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0" yWindow="0" windowWidth="16380" windowHeight="8190" tabRatio="713"/>
  </bookViews>
  <sheets>
    <sheet name="Výdaje" sheetId="1" r:id="rId1"/>
  </sheets>
  <definedNames>
    <definedName name="_xlnm.Print_Titles" localSheetId="0">Výdaje!$3:$3</definedName>
  </definedNames>
  <calcPr calcId="145621"/>
</workbook>
</file>

<file path=xl/calcChain.xml><?xml version="1.0" encoding="utf-8"?>
<calcChain xmlns="http://schemas.openxmlformats.org/spreadsheetml/2006/main">
  <c r="I74" i="1" l="1"/>
  <c r="I33" i="1" l="1"/>
  <c r="I63" i="1" l="1"/>
  <c r="I7" i="1" l="1"/>
  <c r="I11" i="1"/>
  <c r="I14" i="1"/>
  <c r="I17" i="1"/>
  <c r="I25" i="1"/>
  <c r="I30" i="1"/>
  <c r="I35" i="1"/>
  <c r="I37" i="1"/>
  <c r="I39" i="1"/>
  <c r="I44" i="1"/>
  <c r="I47" i="1"/>
  <c r="I59" i="1"/>
  <c r="I75" i="1" l="1"/>
</calcChain>
</file>

<file path=xl/sharedStrings.xml><?xml version="1.0" encoding="utf-8"?>
<sst xmlns="http://schemas.openxmlformats.org/spreadsheetml/2006/main" count="454" uniqueCount="93">
  <si>
    <t>UZ</t>
  </si>
  <si>
    <t>SU</t>
  </si>
  <si>
    <t>AU</t>
  </si>
  <si>
    <t>Kč</t>
  </si>
  <si>
    <t>Drobný hmotný dlouhodobý majetek</t>
  </si>
  <si>
    <t>0000000000000</t>
  </si>
  <si>
    <t>5137</t>
  </si>
  <si>
    <t>00000000</t>
  </si>
  <si>
    <t>231</t>
  </si>
  <si>
    <t>0800</t>
  </si>
  <si>
    <t>Nákup materiálu j.n.</t>
  </si>
  <si>
    <t>5139</t>
  </si>
  <si>
    <t>Nákup ostatních služeb</t>
  </si>
  <si>
    <t>5169</t>
  </si>
  <si>
    <t>Opravy a udržování</t>
  </si>
  <si>
    <t>5171</t>
  </si>
  <si>
    <t>2219</t>
  </si>
  <si>
    <t>Pohonné hmoty a maziva</t>
  </si>
  <si>
    <t>5156</t>
  </si>
  <si>
    <t>ost. záležitosti poz.komunikací - výstavba chodníků, parkovišť</t>
  </si>
  <si>
    <t>2321</t>
  </si>
  <si>
    <t>úpravy drob.vodních toků</t>
  </si>
  <si>
    <t>Ostatní osobní výdaje - odměna</t>
  </si>
  <si>
    <t>3319</t>
  </si>
  <si>
    <t>5021</t>
  </si>
  <si>
    <t>Ostatní záležitosti kultury - vedení kroniky</t>
  </si>
  <si>
    <t>3326</t>
  </si>
  <si>
    <t>obnova kult.památek - pamětní desky, hroby</t>
  </si>
  <si>
    <t>Služby pošt</t>
  </si>
  <si>
    <t>3349</t>
  </si>
  <si>
    <t>5161</t>
  </si>
  <si>
    <t>sdělovací prostředky</t>
  </si>
  <si>
    <t>Ostatní osobní výdaje</t>
  </si>
  <si>
    <t>3392</t>
  </si>
  <si>
    <t>Povinné poj.na veřejné zdravotní pojištění</t>
  </si>
  <si>
    <t>5032</t>
  </si>
  <si>
    <t>Studená voda</t>
  </si>
  <si>
    <t>5151</t>
  </si>
  <si>
    <t>Plyn</t>
  </si>
  <si>
    <t>5153</t>
  </si>
  <si>
    <t>Elektrická energie</t>
  </si>
  <si>
    <t>5154</t>
  </si>
  <si>
    <t>Zájmová činnost v kultuře - činnost KZ</t>
  </si>
  <si>
    <t>Nájemné</t>
  </si>
  <si>
    <t>3399</t>
  </si>
  <si>
    <t>5164</t>
  </si>
  <si>
    <t>Pohoštění</t>
  </si>
  <si>
    <t>5175</t>
  </si>
  <si>
    <t>Poplatky OSA</t>
  </si>
  <si>
    <t>Věcné dary</t>
  </si>
  <si>
    <t>5194</t>
  </si>
  <si>
    <t>ostatní záležitosti kultury - plesy, poutě, životní jubilea</t>
  </si>
  <si>
    <t>3419</t>
  </si>
  <si>
    <t>tělovýchovná činnost - oddíly, sportovní akce</t>
  </si>
  <si>
    <t>3631</t>
  </si>
  <si>
    <t>veřejné osvětlení</t>
  </si>
  <si>
    <t>3722</t>
  </si>
  <si>
    <t>sběr a svoz komunálních odpadů</t>
  </si>
  <si>
    <t>sběr a svoz ostatních odpadů</t>
  </si>
  <si>
    <t>3745</t>
  </si>
  <si>
    <t>péče o vzhled obcí</t>
  </si>
  <si>
    <t>Odměny členů zastupitelstva obcí a krajů</t>
  </si>
  <si>
    <t>6112</t>
  </si>
  <si>
    <t>5023</t>
  </si>
  <si>
    <t>zastupitelstva obcí</t>
  </si>
  <si>
    <t>6171</t>
  </si>
  <si>
    <t>Povinné poj.na soc.zab.a přísp.na st.pol.zaměstnan</t>
  </si>
  <si>
    <t>Služby telekomunikací a radiokomunikací</t>
  </si>
  <si>
    <t>5162</t>
  </si>
  <si>
    <t>Služby školení a vzdělávání</t>
  </si>
  <si>
    <t>5167</t>
  </si>
  <si>
    <t>činnost místní správy</t>
  </si>
  <si>
    <t>0002530000000</t>
  </si>
  <si>
    <t>5512</t>
  </si>
  <si>
    <t>Prádlo, oděv a obuv</t>
  </si>
  <si>
    <t>5134</t>
  </si>
  <si>
    <t>požární ochrana</t>
  </si>
  <si>
    <t>ROZPIS  ROZPOČTU  VÝDAJŮ  NA  ROK  2015</t>
  </si>
  <si>
    <t>platy zaměstnanců v pracovním poměru</t>
  </si>
  <si>
    <t>0002520000000</t>
  </si>
  <si>
    <t>obecně prospěšné práce</t>
  </si>
  <si>
    <t xml:space="preserve"> </t>
  </si>
  <si>
    <t>elekrická energie</t>
  </si>
  <si>
    <t>0870</t>
  </si>
  <si>
    <t>dotace  TJ</t>
  </si>
  <si>
    <t>dotace hasiči</t>
  </si>
  <si>
    <t>MĚSTSKÁ ČÁST MILOSTOVICE výdaje celkem</t>
  </si>
  <si>
    <t>MĚSTSKÁ ČÁST MILOSTOVICE 0870</t>
  </si>
  <si>
    <t>POPIS</t>
  </si>
  <si>
    <t>ORJ</t>
  </si>
  <si>
    <t>ORG</t>
  </si>
  <si>
    <t>ODPA</t>
  </si>
  <si>
    <t>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</si>
</sst>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charset val="238"/>
    </font>
    <font>
      <b/>
      <sz val="9"/>
      <name val="Arial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5" fillId="2" borderId="4" xfId="0" applyFont="1" applyFill="1" applyBorder="1" applyAlignment="1">
      <alignment horizontal="left"/>
    </xf>
    <xf numFmtId="164" fontId="0" fillId="0" borderId="0" xfId="0" applyNumberFormat="1" applyFont="1"/>
    <xf numFmtId="0" fontId="0" fillId="0" borderId="0" xfId="0" applyFont="1"/>
    <xf numFmtId="164" fontId="0" fillId="0" borderId="0" xfId="0" applyNumberFormat="1" applyFill="1"/>
    <xf numFmtId="0" fontId="0" fillId="0" borderId="0" xfId="0" applyFill="1"/>
    <xf numFmtId="0" fontId="7" fillId="4" borderId="14" xfId="0" applyFont="1" applyFill="1" applyBorder="1" applyAlignment="1">
      <alignment horizontal="left"/>
    </xf>
    <xf numFmtId="164" fontId="7" fillId="4" borderId="19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left"/>
    </xf>
    <xf numFmtId="164" fontId="7" fillId="4" borderId="21" xfId="0" applyNumberFormat="1" applyFont="1" applyFill="1" applyBorder="1" applyAlignment="1">
      <alignment horizontal="right"/>
    </xf>
    <xf numFmtId="0" fontId="8" fillId="5" borderId="14" xfId="0" applyFont="1" applyFill="1" applyBorder="1" applyAlignment="1">
      <alignment horizontal="left"/>
    </xf>
    <xf numFmtId="164" fontId="8" fillId="5" borderId="19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4" fillId="0" borderId="8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right"/>
    </xf>
    <xf numFmtId="164" fontId="9" fillId="0" borderId="0" xfId="0" applyNumberFormat="1" applyFont="1"/>
    <xf numFmtId="0" fontId="9" fillId="0" borderId="0" xfId="0" applyFont="1"/>
    <xf numFmtId="0" fontId="6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K139"/>
  <sheetViews>
    <sheetView tabSelected="1" workbookViewId="0">
      <selection activeCell="D2" sqref="D2"/>
    </sheetView>
  </sheetViews>
  <sheetFormatPr defaultRowHeight="12.75" x14ac:dyDescent="0.2"/>
  <cols>
    <col min="1" max="1" width="62.7109375" customWidth="1"/>
    <col min="2" max="2" width="7.7109375" style="1" customWidth="1"/>
    <col min="3" max="3" width="16.7109375" style="2" customWidth="1"/>
    <col min="4" max="5" width="7.7109375" style="2" customWidth="1"/>
    <col min="6" max="6" width="11.7109375" style="2" customWidth="1"/>
    <col min="7" max="7" width="6.7109375" style="2" customWidth="1"/>
    <col min="8" max="8" width="7.7109375" style="2" customWidth="1"/>
    <col min="9" max="9" width="13.7109375" style="2" customWidth="1"/>
    <col min="10" max="10" width="12.28515625" style="2" customWidth="1"/>
    <col min="11" max="11" width="9.140625" style="2"/>
  </cols>
  <sheetData>
    <row r="1" spans="1:9" ht="39" customHeight="1" thickBot="1" x14ac:dyDescent="0.25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ht="21.95" customHeight="1" thickBot="1" x14ac:dyDescent="0.3">
      <c r="A2" s="13" t="s">
        <v>87</v>
      </c>
      <c r="B2" s="5"/>
      <c r="C2" s="6"/>
      <c r="D2" s="6"/>
      <c r="E2" s="6"/>
      <c r="F2" s="6"/>
      <c r="G2" s="6"/>
      <c r="H2" s="6"/>
      <c r="I2" s="7"/>
    </row>
    <row r="3" spans="1:9" ht="21.95" customHeight="1" thickBot="1" x14ac:dyDescent="0.25">
      <c r="A3" s="3" t="s">
        <v>88</v>
      </c>
      <c r="B3" s="47" t="s">
        <v>89</v>
      </c>
      <c r="C3" s="48" t="s">
        <v>90</v>
      </c>
      <c r="D3" s="48" t="s">
        <v>91</v>
      </c>
      <c r="E3" s="48" t="s">
        <v>92</v>
      </c>
      <c r="F3" s="48" t="s">
        <v>0</v>
      </c>
      <c r="G3" s="48" t="s">
        <v>1</v>
      </c>
      <c r="H3" s="48" t="s">
        <v>2</v>
      </c>
      <c r="I3" s="4" t="s">
        <v>3</v>
      </c>
    </row>
    <row r="4" spans="1:9" x14ac:dyDescent="0.2">
      <c r="A4" s="8" t="s">
        <v>10</v>
      </c>
      <c r="B4" s="24" t="s">
        <v>83</v>
      </c>
      <c r="C4" s="25" t="s">
        <v>5</v>
      </c>
      <c r="D4" s="25" t="s">
        <v>16</v>
      </c>
      <c r="E4" s="25" t="s">
        <v>11</v>
      </c>
      <c r="F4" s="25" t="s">
        <v>7</v>
      </c>
      <c r="G4" s="25" t="s">
        <v>8</v>
      </c>
      <c r="H4" s="24" t="s">
        <v>9</v>
      </c>
      <c r="I4" s="9">
        <v>5000</v>
      </c>
    </row>
    <row r="5" spans="1:9" x14ac:dyDescent="0.2">
      <c r="A5" s="8" t="s">
        <v>12</v>
      </c>
      <c r="B5" s="24" t="s">
        <v>83</v>
      </c>
      <c r="C5" s="25" t="s">
        <v>5</v>
      </c>
      <c r="D5" s="25" t="s">
        <v>16</v>
      </c>
      <c r="E5" s="25" t="s">
        <v>13</v>
      </c>
      <c r="F5" s="25" t="s">
        <v>7</v>
      </c>
      <c r="G5" s="25" t="s">
        <v>8</v>
      </c>
      <c r="H5" s="24" t="s">
        <v>9</v>
      </c>
      <c r="I5" s="9">
        <v>50000</v>
      </c>
    </row>
    <row r="6" spans="1:9" x14ac:dyDescent="0.2">
      <c r="A6" s="8" t="s">
        <v>14</v>
      </c>
      <c r="B6" s="24" t="s">
        <v>83</v>
      </c>
      <c r="C6" s="25" t="s">
        <v>5</v>
      </c>
      <c r="D6" s="25" t="s">
        <v>16</v>
      </c>
      <c r="E6" s="25" t="s">
        <v>15</v>
      </c>
      <c r="F6" s="25" t="s">
        <v>7</v>
      </c>
      <c r="G6" s="25" t="s">
        <v>8</v>
      </c>
      <c r="H6" s="24" t="s">
        <v>9</v>
      </c>
      <c r="I6" s="9">
        <v>10000</v>
      </c>
    </row>
    <row r="7" spans="1:9" ht="15" customHeight="1" x14ac:dyDescent="0.2">
      <c r="A7" s="10" t="s">
        <v>19</v>
      </c>
      <c r="B7" s="24"/>
      <c r="C7" s="25"/>
      <c r="D7" s="25"/>
      <c r="E7" s="25"/>
      <c r="F7" s="25"/>
      <c r="G7" s="25"/>
      <c r="H7" s="24"/>
      <c r="I7" s="11">
        <f>SUM(I4:I6)</f>
        <v>65000</v>
      </c>
    </row>
    <row r="8" spans="1:9" ht="15" customHeight="1" x14ac:dyDescent="0.2">
      <c r="A8" s="8" t="s">
        <v>12</v>
      </c>
      <c r="B8" s="24" t="s">
        <v>83</v>
      </c>
      <c r="C8" s="25" t="s">
        <v>5</v>
      </c>
      <c r="D8" s="25" t="s">
        <v>20</v>
      </c>
      <c r="E8" s="25" t="s">
        <v>13</v>
      </c>
      <c r="F8" s="25" t="s">
        <v>7</v>
      </c>
      <c r="G8" s="25" t="s">
        <v>8</v>
      </c>
      <c r="H8" s="24" t="s">
        <v>9</v>
      </c>
      <c r="I8" s="9">
        <v>15000</v>
      </c>
    </row>
    <row r="9" spans="1:9" ht="15" customHeight="1" x14ac:dyDescent="0.2">
      <c r="A9" s="10" t="s">
        <v>21</v>
      </c>
      <c r="B9" s="24"/>
      <c r="C9" s="25"/>
      <c r="D9" s="25"/>
      <c r="E9" s="25"/>
      <c r="F9" s="25"/>
      <c r="G9" s="25"/>
      <c r="H9" s="24"/>
      <c r="I9" s="11">
        <v>15000</v>
      </c>
    </row>
    <row r="10" spans="1:9" ht="15" customHeight="1" x14ac:dyDescent="0.2">
      <c r="A10" s="8" t="s">
        <v>22</v>
      </c>
      <c r="B10" s="24" t="s">
        <v>83</v>
      </c>
      <c r="C10" s="25" t="s">
        <v>5</v>
      </c>
      <c r="D10" s="25" t="s">
        <v>23</v>
      </c>
      <c r="E10" s="25" t="s">
        <v>24</v>
      </c>
      <c r="F10" s="25" t="s">
        <v>7</v>
      </c>
      <c r="G10" s="25" t="s">
        <v>8</v>
      </c>
      <c r="H10" s="24" t="s">
        <v>9</v>
      </c>
      <c r="I10" s="9">
        <v>12000</v>
      </c>
    </row>
    <row r="11" spans="1:9" ht="15" customHeight="1" x14ac:dyDescent="0.2">
      <c r="A11" s="10" t="s">
        <v>25</v>
      </c>
      <c r="B11" s="24"/>
      <c r="C11" s="25"/>
      <c r="D11" s="25"/>
      <c r="E11" s="25"/>
      <c r="F11" s="25"/>
      <c r="G11" s="25"/>
      <c r="H11" s="24"/>
      <c r="I11" s="11">
        <f>SUM(I10:I10)</f>
        <v>12000</v>
      </c>
    </row>
    <row r="12" spans="1:9" ht="15" customHeight="1" x14ac:dyDescent="0.2">
      <c r="A12" s="8" t="s">
        <v>82</v>
      </c>
      <c r="B12" s="24" t="s">
        <v>83</v>
      </c>
      <c r="C12" s="25" t="s">
        <v>5</v>
      </c>
      <c r="D12" s="25" t="s">
        <v>26</v>
      </c>
      <c r="E12" s="25">
        <v>5154</v>
      </c>
      <c r="F12" s="25" t="s">
        <v>7</v>
      </c>
      <c r="G12" s="25" t="s">
        <v>8</v>
      </c>
      <c r="H12" s="24" t="s">
        <v>9</v>
      </c>
      <c r="I12" s="9">
        <v>2000</v>
      </c>
    </row>
    <row r="13" spans="1:9" ht="15" customHeight="1" x14ac:dyDescent="0.2">
      <c r="A13" s="8" t="s">
        <v>14</v>
      </c>
      <c r="B13" s="24" t="s">
        <v>83</v>
      </c>
      <c r="C13" s="25" t="s">
        <v>5</v>
      </c>
      <c r="D13" s="25" t="s">
        <v>26</v>
      </c>
      <c r="E13" s="25" t="s">
        <v>15</v>
      </c>
      <c r="F13" s="25" t="s">
        <v>7</v>
      </c>
      <c r="G13" s="25" t="s">
        <v>8</v>
      </c>
      <c r="H13" s="24" t="s">
        <v>9</v>
      </c>
      <c r="I13" s="9">
        <v>70000</v>
      </c>
    </row>
    <row r="14" spans="1:9" ht="15" customHeight="1" x14ac:dyDescent="0.2">
      <c r="A14" s="10" t="s">
        <v>27</v>
      </c>
      <c r="B14" s="26"/>
      <c r="C14" s="27"/>
      <c r="D14" s="27"/>
      <c r="E14" s="27"/>
      <c r="F14" s="27"/>
      <c r="G14" s="27"/>
      <c r="H14" s="26"/>
      <c r="I14" s="11">
        <f>SUM(I12:I13)</f>
        <v>72000</v>
      </c>
    </row>
    <row r="15" spans="1:9" ht="15" customHeight="1" x14ac:dyDescent="0.2">
      <c r="A15" s="8" t="s">
        <v>28</v>
      </c>
      <c r="B15" s="24" t="s">
        <v>83</v>
      </c>
      <c r="C15" s="25" t="s">
        <v>5</v>
      </c>
      <c r="D15" s="25" t="s">
        <v>29</v>
      </c>
      <c r="E15" s="25" t="s">
        <v>30</v>
      </c>
      <c r="F15" s="25" t="s">
        <v>7</v>
      </c>
      <c r="G15" s="25" t="s">
        <v>8</v>
      </c>
      <c r="H15" s="24" t="s">
        <v>9</v>
      </c>
      <c r="I15" s="9">
        <v>500</v>
      </c>
    </row>
    <row r="16" spans="1:9" ht="15" customHeight="1" x14ac:dyDescent="0.2">
      <c r="A16" s="8" t="s">
        <v>12</v>
      </c>
      <c r="B16" s="24" t="s">
        <v>83</v>
      </c>
      <c r="C16" s="25" t="s">
        <v>5</v>
      </c>
      <c r="D16" s="25" t="s">
        <v>29</v>
      </c>
      <c r="E16" s="25" t="s">
        <v>13</v>
      </c>
      <c r="F16" s="25" t="s">
        <v>7</v>
      </c>
      <c r="G16" s="25" t="s">
        <v>8</v>
      </c>
      <c r="H16" s="24" t="s">
        <v>9</v>
      </c>
      <c r="I16" s="9">
        <v>2500</v>
      </c>
    </row>
    <row r="17" spans="1:9" ht="15" customHeight="1" x14ac:dyDescent="0.2">
      <c r="A17" s="10" t="s">
        <v>31</v>
      </c>
      <c r="B17" s="26"/>
      <c r="C17" s="28"/>
      <c r="D17" s="27"/>
      <c r="E17" s="27"/>
      <c r="F17" s="27"/>
      <c r="G17" s="27"/>
      <c r="H17" s="26"/>
      <c r="I17" s="11">
        <f>SUM(I15:I16)</f>
        <v>3000</v>
      </c>
    </row>
    <row r="18" spans="1:9" ht="15" customHeight="1" x14ac:dyDescent="0.2">
      <c r="A18" s="8" t="s">
        <v>32</v>
      </c>
      <c r="B18" s="24" t="s">
        <v>83</v>
      </c>
      <c r="C18" s="25" t="s">
        <v>5</v>
      </c>
      <c r="D18" s="25" t="s">
        <v>33</v>
      </c>
      <c r="E18" s="25" t="s">
        <v>24</v>
      </c>
      <c r="F18" s="25" t="s">
        <v>7</v>
      </c>
      <c r="G18" s="25" t="s">
        <v>8</v>
      </c>
      <c r="H18" s="24" t="s">
        <v>9</v>
      </c>
      <c r="I18" s="9">
        <v>30000</v>
      </c>
    </row>
    <row r="19" spans="1:9" ht="15" customHeight="1" x14ac:dyDescent="0.2">
      <c r="A19" s="8" t="s">
        <v>4</v>
      </c>
      <c r="B19" s="24" t="s">
        <v>83</v>
      </c>
      <c r="C19" s="25" t="s">
        <v>5</v>
      </c>
      <c r="D19" s="25" t="s">
        <v>33</v>
      </c>
      <c r="E19" s="25" t="s">
        <v>6</v>
      </c>
      <c r="F19" s="25" t="s">
        <v>7</v>
      </c>
      <c r="G19" s="25" t="s">
        <v>8</v>
      </c>
      <c r="H19" s="24" t="s">
        <v>9</v>
      </c>
      <c r="I19" s="9">
        <v>10000</v>
      </c>
    </row>
    <row r="20" spans="1:9" ht="15" customHeight="1" x14ac:dyDescent="0.2">
      <c r="A20" s="8" t="s">
        <v>10</v>
      </c>
      <c r="B20" s="24" t="s">
        <v>83</v>
      </c>
      <c r="C20" s="25" t="s">
        <v>5</v>
      </c>
      <c r="D20" s="25">
        <v>3392</v>
      </c>
      <c r="E20" s="25">
        <v>5139</v>
      </c>
      <c r="F20" s="25" t="s">
        <v>7</v>
      </c>
      <c r="G20" s="25">
        <v>231</v>
      </c>
      <c r="H20" s="24" t="s">
        <v>9</v>
      </c>
      <c r="I20" s="9">
        <v>20000</v>
      </c>
    </row>
    <row r="21" spans="1:9" ht="15" customHeight="1" x14ac:dyDescent="0.2">
      <c r="A21" s="8" t="s">
        <v>38</v>
      </c>
      <c r="B21" s="24" t="s">
        <v>83</v>
      </c>
      <c r="C21" s="25" t="s">
        <v>5</v>
      </c>
      <c r="D21" s="25" t="s">
        <v>33</v>
      </c>
      <c r="E21" s="25" t="s">
        <v>39</v>
      </c>
      <c r="F21" s="25" t="s">
        <v>7</v>
      </c>
      <c r="G21" s="25" t="s">
        <v>8</v>
      </c>
      <c r="H21" s="24" t="s">
        <v>9</v>
      </c>
      <c r="I21" s="9">
        <v>70000</v>
      </c>
    </row>
    <row r="22" spans="1:9" ht="15" customHeight="1" x14ac:dyDescent="0.2">
      <c r="A22" s="8" t="s">
        <v>40</v>
      </c>
      <c r="B22" s="24" t="s">
        <v>83</v>
      </c>
      <c r="C22" s="25" t="s">
        <v>5</v>
      </c>
      <c r="D22" s="25" t="s">
        <v>33</v>
      </c>
      <c r="E22" s="25" t="s">
        <v>41</v>
      </c>
      <c r="F22" s="25" t="s">
        <v>7</v>
      </c>
      <c r="G22" s="25" t="s">
        <v>8</v>
      </c>
      <c r="H22" s="24" t="s">
        <v>9</v>
      </c>
      <c r="I22" s="9">
        <v>15000</v>
      </c>
    </row>
    <row r="23" spans="1:9" ht="15" customHeight="1" x14ac:dyDescent="0.2">
      <c r="A23" s="8" t="s">
        <v>12</v>
      </c>
      <c r="B23" s="24" t="s">
        <v>83</v>
      </c>
      <c r="C23" s="25" t="s">
        <v>5</v>
      </c>
      <c r="D23" s="25" t="s">
        <v>33</v>
      </c>
      <c r="E23" s="25" t="s">
        <v>13</v>
      </c>
      <c r="F23" s="25" t="s">
        <v>7</v>
      </c>
      <c r="G23" s="25" t="s">
        <v>8</v>
      </c>
      <c r="H23" s="24" t="s">
        <v>9</v>
      </c>
      <c r="I23" s="9">
        <v>20000</v>
      </c>
    </row>
    <row r="24" spans="1:9" ht="15" customHeight="1" x14ac:dyDescent="0.2">
      <c r="A24" s="8" t="s">
        <v>14</v>
      </c>
      <c r="B24" s="24" t="s">
        <v>83</v>
      </c>
      <c r="C24" s="25" t="s">
        <v>5</v>
      </c>
      <c r="D24" s="25" t="s">
        <v>33</v>
      </c>
      <c r="E24" s="25" t="s">
        <v>15</v>
      </c>
      <c r="F24" s="25" t="s">
        <v>7</v>
      </c>
      <c r="G24" s="25" t="s">
        <v>8</v>
      </c>
      <c r="H24" s="24" t="s">
        <v>9</v>
      </c>
      <c r="I24" s="9">
        <v>15000</v>
      </c>
    </row>
    <row r="25" spans="1:9" ht="15" customHeight="1" x14ac:dyDescent="0.2">
      <c r="A25" s="10" t="s">
        <v>42</v>
      </c>
      <c r="B25" s="24"/>
      <c r="C25" s="25"/>
      <c r="D25" s="25"/>
      <c r="E25" s="25"/>
      <c r="F25" s="25"/>
      <c r="G25" s="25"/>
      <c r="H25" s="24"/>
      <c r="I25" s="11">
        <f>SUM(I18:I24)</f>
        <v>180000</v>
      </c>
    </row>
    <row r="26" spans="1:9" ht="15" customHeight="1" x14ac:dyDescent="0.2">
      <c r="A26" s="8" t="s">
        <v>12</v>
      </c>
      <c r="B26" s="24" t="s">
        <v>83</v>
      </c>
      <c r="C26" s="25" t="s">
        <v>5</v>
      </c>
      <c r="D26" s="25" t="s">
        <v>44</v>
      </c>
      <c r="E26" s="25" t="s">
        <v>13</v>
      </c>
      <c r="F26" s="25" t="s">
        <v>7</v>
      </c>
      <c r="G26" s="25" t="s">
        <v>8</v>
      </c>
      <c r="H26" s="24" t="s">
        <v>9</v>
      </c>
      <c r="I26" s="9">
        <v>20000</v>
      </c>
    </row>
    <row r="27" spans="1:9" ht="15" customHeight="1" x14ac:dyDescent="0.2">
      <c r="A27" s="8" t="s">
        <v>46</v>
      </c>
      <c r="B27" s="24" t="s">
        <v>83</v>
      </c>
      <c r="C27" s="25" t="s">
        <v>5</v>
      </c>
      <c r="D27" s="25" t="s">
        <v>44</v>
      </c>
      <c r="E27" s="25" t="s">
        <v>47</v>
      </c>
      <c r="F27" s="25" t="s">
        <v>7</v>
      </c>
      <c r="G27" s="25" t="s">
        <v>8</v>
      </c>
      <c r="H27" s="24" t="s">
        <v>9</v>
      </c>
      <c r="I27" s="9">
        <v>20000</v>
      </c>
    </row>
    <row r="28" spans="1:9" ht="15" customHeight="1" x14ac:dyDescent="0.2">
      <c r="A28" s="8" t="s">
        <v>48</v>
      </c>
      <c r="B28" s="24" t="s">
        <v>83</v>
      </c>
      <c r="C28" s="25" t="s">
        <v>5</v>
      </c>
      <c r="D28" s="25" t="s">
        <v>44</v>
      </c>
      <c r="E28" s="25">
        <v>5041</v>
      </c>
      <c r="F28" s="25" t="s">
        <v>7</v>
      </c>
      <c r="G28" s="25" t="s">
        <v>8</v>
      </c>
      <c r="H28" s="24" t="s">
        <v>9</v>
      </c>
      <c r="I28" s="9">
        <v>3000</v>
      </c>
    </row>
    <row r="29" spans="1:9" ht="15" customHeight="1" x14ac:dyDescent="0.2">
      <c r="A29" s="8" t="s">
        <v>49</v>
      </c>
      <c r="B29" s="24" t="s">
        <v>83</v>
      </c>
      <c r="C29" s="25" t="s">
        <v>5</v>
      </c>
      <c r="D29" s="25" t="s">
        <v>44</v>
      </c>
      <c r="E29" s="25" t="s">
        <v>50</v>
      </c>
      <c r="F29" s="25" t="s">
        <v>7</v>
      </c>
      <c r="G29" s="25" t="s">
        <v>8</v>
      </c>
      <c r="H29" s="24" t="s">
        <v>9</v>
      </c>
      <c r="I29" s="9">
        <v>17000</v>
      </c>
    </row>
    <row r="30" spans="1:9" ht="15" customHeight="1" x14ac:dyDescent="0.2">
      <c r="A30" s="10" t="s">
        <v>51</v>
      </c>
      <c r="B30" s="24"/>
      <c r="C30" s="25"/>
      <c r="D30" s="25"/>
      <c r="E30" s="25"/>
      <c r="F30" s="25"/>
      <c r="G30" s="25"/>
      <c r="H30" s="24"/>
      <c r="I30" s="11">
        <f>SUM(I26:I29)</f>
        <v>60000</v>
      </c>
    </row>
    <row r="31" spans="1:9" ht="15" customHeight="1" x14ac:dyDescent="0.2">
      <c r="A31" s="8" t="s">
        <v>84</v>
      </c>
      <c r="B31" s="24" t="s">
        <v>83</v>
      </c>
      <c r="C31" s="25" t="s">
        <v>5</v>
      </c>
      <c r="D31" s="25" t="s">
        <v>52</v>
      </c>
      <c r="E31" s="25">
        <v>5222</v>
      </c>
      <c r="F31" s="25" t="s">
        <v>7</v>
      </c>
      <c r="G31" s="25" t="s">
        <v>8</v>
      </c>
      <c r="H31" s="24" t="s">
        <v>9</v>
      </c>
      <c r="I31" s="9">
        <v>32500</v>
      </c>
    </row>
    <row r="32" spans="1:9" ht="15" customHeight="1" x14ac:dyDescent="0.2">
      <c r="A32" s="8" t="s">
        <v>85</v>
      </c>
      <c r="B32" s="24" t="s">
        <v>83</v>
      </c>
      <c r="C32" s="24" t="s">
        <v>5</v>
      </c>
      <c r="D32" s="25" t="s">
        <v>73</v>
      </c>
      <c r="E32" s="25">
        <v>5222</v>
      </c>
      <c r="F32" s="25" t="s">
        <v>7</v>
      </c>
      <c r="G32" s="25" t="s">
        <v>8</v>
      </c>
      <c r="H32" s="24" t="s">
        <v>9</v>
      </c>
      <c r="I32" s="9">
        <v>25000</v>
      </c>
    </row>
    <row r="33" spans="1:9" ht="15" customHeight="1" x14ac:dyDescent="0.2">
      <c r="A33" s="12" t="s">
        <v>53</v>
      </c>
      <c r="B33" s="29"/>
      <c r="C33" s="30"/>
      <c r="D33" s="25"/>
      <c r="E33" s="25"/>
      <c r="F33" s="25"/>
      <c r="G33" s="31"/>
      <c r="H33" s="24"/>
      <c r="I33" s="11">
        <f>SUM(I31:I32)</f>
        <v>57500</v>
      </c>
    </row>
    <row r="34" spans="1:9" ht="15" customHeight="1" x14ac:dyDescent="0.2">
      <c r="A34" s="8" t="s">
        <v>14</v>
      </c>
      <c r="B34" s="24" t="s">
        <v>83</v>
      </c>
      <c r="C34" s="25" t="s">
        <v>5</v>
      </c>
      <c r="D34" s="25" t="s">
        <v>54</v>
      </c>
      <c r="E34" s="25" t="s">
        <v>15</v>
      </c>
      <c r="F34" s="25" t="s">
        <v>7</v>
      </c>
      <c r="G34" s="25" t="s">
        <v>8</v>
      </c>
      <c r="H34" s="24" t="s">
        <v>9</v>
      </c>
      <c r="I34" s="9">
        <v>38300</v>
      </c>
    </row>
    <row r="35" spans="1:9" ht="15" customHeight="1" x14ac:dyDescent="0.2">
      <c r="A35" s="10" t="s">
        <v>55</v>
      </c>
      <c r="B35" s="24"/>
      <c r="C35" s="25"/>
      <c r="D35" s="25"/>
      <c r="E35" s="25"/>
      <c r="F35" s="25"/>
      <c r="G35" s="25"/>
      <c r="H35" s="24"/>
      <c r="I35" s="11">
        <f>SUM(I34)</f>
        <v>38300</v>
      </c>
    </row>
    <row r="36" spans="1:9" ht="15" customHeight="1" x14ac:dyDescent="0.2">
      <c r="A36" s="8" t="s">
        <v>12</v>
      </c>
      <c r="B36" s="24" t="s">
        <v>83</v>
      </c>
      <c r="C36" s="25" t="s">
        <v>5</v>
      </c>
      <c r="D36" s="25" t="s">
        <v>56</v>
      </c>
      <c r="E36" s="25" t="s">
        <v>13</v>
      </c>
      <c r="F36" s="25" t="s">
        <v>7</v>
      </c>
      <c r="G36" s="25" t="s">
        <v>8</v>
      </c>
      <c r="H36" s="24" t="s">
        <v>9</v>
      </c>
      <c r="I36" s="9">
        <v>36400</v>
      </c>
    </row>
    <row r="37" spans="1:9" ht="15" customHeight="1" x14ac:dyDescent="0.2">
      <c r="A37" s="10" t="s">
        <v>57</v>
      </c>
      <c r="B37" s="24"/>
      <c r="C37" s="25"/>
      <c r="D37" s="25"/>
      <c r="E37" s="25"/>
      <c r="F37" s="25"/>
      <c r="G37" s="25"/>
      <c r="H37" s="24"/>
      <c r="I37" s="11">
        <f>SUM(I36:I36)</f>
        <v>36400</v>
      </c>
    </row>
    <row r="38" spans="1:9" ht="15" customHeight="1" x14ac:dyDescent="0.2">
      <c r="A38" s="8" t="s">
        <v>12</v>
      </c>
      <c r="B38" s="24" t="s">
        <v>83</v>
      </c>
      <c r="C38" s="25" t="s">
        <v>5</v>
      </c>
      <c r="D38" s="25">
        <v>3723</v>
      </c>
      <c r="E38" s="25" t="s">
        <v>13</v>
      </c>
      <c r="F38" s="25" t="s">
        <v>7</v>
      </c>
      <c r="G38" s="25" t="s">
        <v>8</v>
      </c>
      <c r="H38" s="24" t="s">
        <v>9</v>
      </c>
      <c r="I38" s="9">
        <v>25000</v>
      </c>
    </row>
    <row r="39" spans="1:9" ht="15" customHeight="1" x14ac:dyDescent="0.2">
      <c r="A39" s="10" t="s">
        <v>58</v>
      </c>
      <c r="B39" s="24"/>
      <c r="C39" s="25"/>
      <c r="D39" s="25"/>
      <c r="E39" s="25"/>
      <c r="F39" s="25"/>
      <c r="G39" s="25"/>
      <c r="H39" s="24"/>
      <c r="I39" s="11">
        <f>SUM(I38:I38)</f>
        <v>25000</v>
      </c>
    </row>
    <row r="40" spans="1:9" ht="15" customHeight="1" x14ac:dyDescent="0.2">
      <c r="A40" s="8" t="s">
        <v>10</v>
      </c>
      <c r="B40" s="24" t="s">
        <v>83</v>
      </c>
      <c r="C40" s="25" t="s">
        <v>5</v>
      </c>
      <c r="D40" s="25" t="s">
        <v>59</v>
      </c>
      <c r="E40" s="25" t="s">
        <v>11</v>
      </c>
      <c r="F40" s="25" t="s">
        <v>7</v>
      </c>
      <c r="G40" s="25" t="s">
        <v>8</v>
      </c>
      <c r="H40" s="24" t="s">
        <v>9</v>
      </c>
      <c r="I40" s="9">
        <v>15000</v>
      </c>
    </row>
    <row r="41" spans="1:9" ht="15" customHeight="1" x14ac:dyDescent="0.2">
      <c r="A41" s="8" t="s">
        <v>17</v>
      </c>
      <c r="B41" s="24" t="s">
        <v>83</v>
      </c>
      <c r="C41" s="25" t="s">
        <v>5</v>
      </c>
      <c r="D41" s="25" t="s">
        <v>59</v>
      </c>
      <c r="E41" s="25" t="s">
        <v>18</v>
      </c>
      <c r="F41" s="25" t="s">
        <v>7</v>
      </c>
      <c r="G41" s="25" t="s">
        <v>8</v>
      </c>
      <c r="H41" s="24" t="s">
        <v>9</v>
      </c>
      <c r="I41" s="9">
        <v>20000</v>
      </c>
    </row>
    <row r="42" spans="1:9" ht="15" customHeight="1" x14ac:dyDescent="0.2">
      <c r="A42" s="8" t="s">
        <v>12</v>
      </c>
      <c r="B42" s="24" t="s">
        <v>83</v>
      </c>
      <c r="C42" s="25" t="s">
        <v>5</v>
      </c>
      <c r="D42" s="25" t="s">
        <v>59</v>
      </c>
      <c r="E42" s="25" t="s">
        <v>13</v>
      </c>
      <c r="F42" s="25" t="s">
        <v>7</v>
      </c>
      <c r="G42" s="25" t="s">
        <v>8</v>
      </c>
      <c r="H42" s="24" t="s">
        <v>9</v>
      </c>
      <c r="I42" s="9">
        <v>15000</v>
      </c>
    </row>
    <row r="43" spans="1:9" ht="15" customHeight="1" x14ac:dyDescent="0.2">
      <c r="A43" s="8" t="s">
        <v>14</v>
      </c>
      <c r="B43" s="24" t="s">
        <v>83</v>
      </c>
      <c r="C43" s="25" t="s">
        <v>5</v>
      </c>
      <c r="D43" s="25" t="s">
        <v>59</v>
      </c>
      <c r="E43" s="25" t="s">
        <v>15</v>
      </c>
      <c r="F43" s="25" t="s">
        <v>7</v>
      </c>
      <c r="G43" s="25" t="s">
        <v>8</v>
      </c>
      <c r="H43" s="24" t="s">
        <v>9</v>
      </c>
      <c r="I43" s="9">
        <v>15000</v>
      </c>
    </row>
    <row r="44" spans="1:9" ht="15" customHeight="1" x14ac:dyDescent="0.2">
      <c r="A44" s="10" t="s">
        <v>60</v>
      </c>
      <c r="B44" s="24"/>
      <c r="C44" s="25"/>
      <c r="D44" s="25"/>
      <c r="E44" s="25"/>
      <c r="F44" s="25"/>
      <c r="G44" s="25"/>
      <c r="H44" s="24"/>
      <c r="I44" s="11">
        <f>SUM(I40:I43)</f>
        <v>65000</v>
      </c>
    </row>
    <row r="45" spans="1:9" ht="15" customHeight="1" x14ac:dyDescent="0.2">
      <c r="A45" s="8" t="s">
        <v>61</v>
      </c>
      <c r="B45" s="24" t="s">
        <v>83</v>
      </c>
      <c r="C45" s="25" t="s">
        <v>5</v>
      </c>
      <c r="D45" s="25" t="s">
        <v>62</v>
      </c>
      <c r="E45" s="25" t="s">
        <v>63</v>
      </c>
      <c r="F45" s="25" t="s">
        <v>7</v>
      </c>
      <c r="G45" s="25" t="s">
        <v>8</v>
      </c>
      <c r="H45" s="24" t="s">
        <v>9</v>
      </c>
      <c r="I45" s="9">
        <v>466000</v>
      </c>
    </row>
    <row r="46" spans="1:9" ht="15" customHeight="1" x14ac:dyDescent="0.2">
      <c r="A46" s="8" t="s">
        <v>34</v>
      </c>
      <c r="B46" s="24" t="s">
        <v>83</v>
      </c>
      <c r="C46" s="25" t="s">
        <v>5</v>
      </c>
      <c r="D46" s="25" t="s">
        <v>62</v>
      </c>
      <c r="E46" s="25" t="s">
        <v>35</v>
      </c>
      <c r="F46" s="25" t="s">
        <v>7</v>
      </c>
      <c r="G46" s="25" t="s">
        <v>8</v>
      </c>
      <c r="H46" s="24" t="s">
        <v>9</v>
      </c>
      <c r="I46" s="9">
        <v>43000</v>
      </c>
    </row>
    <row r="47" spans="1:9" ht="15" customHeight="1" x14ac:dyDescent="0.2">
      <c r="A47" s="10" t="s">
        <v>64</v>
      </c>
      <c r="B47" s="24"/>
      <c r="C47" s="25"/>
      <c r="D47" s="25"/>
      <c r="E47" s="25"/>
      <c r="F47" s="25"/>
      <c r="G47" s="25"/>
      <c r="H47" s="24"/>
      <c r="I47" s="11">
        <f>SUM(I45:I46)</f>
        <v>509000</v>
      </c>
    </row>
    <row r="48" spans="1:9" ht="15" customHeight="1" x14ac:dyDescent="0.2">
      <c r="A48" s="8" t="s">
        <v>32</v>
      </c>
      <c r="B48" s="24" t="s">
        <v>83</v>
      </c>
      <c r="C48" s="25" t="s">
        <v>5</v>
      </c>
      <c r="D48" s="25" t="s">
        <v>65</v>
      </c>
      <c r="E48" s="25" t="s">
        <v>24</v>
      </c>
      <c r="F48" s="25" t="s">
        <v>7</v>
      </c>
      <c r="G48" s="25" t="s">
        <v>8</v>
      </c>
      <c r="H48" s="24" t="s">
        <v>9</v>
      </c>
      <c r="I48" s="9">
        <v>41000</v>
      </c>
    </row>
    <row r="49" spans="1:9" ht="15" customHeight="1" x14ac:dyDescent="0.2">
      <c r="A49" s="8" t="s">
        <v>4</v>
      </c>
      <c r="B49" s="24" t="s">
        <v>83</v>
      </c>
      <c r="C49" s="25" t="s">
        <v>5</v>
      </c>
      <c r="D49" s="25">
        <v>6171</v>
      </c>
      <c r="E49" s="25">
        <v>5137</v>
      </c>
      <c r="F49" s="25" t="s">
        <v>7</v>
      </c>
      <c r="G49" s="25">
        <v>231</v>
      </c>
      <c r="H49" s="24" t="s">
        <v>9</v>
      </c>
      <c r="I49" s="9">
        <v>10000</v>
      </c>
    </row>
    <row r="50" spans="1:9" ht="15" customHeight="1" x14ac:dyDescent="0.2">
      <c r="A50" s="8" t="s">
        <v>10</v>
      </c>
      <c r="B50" s="24" t="s">
        <v>83</v>
      </c>
      <c r="C50" s="25" t="s">
        <v>5</v>
      </c>
      <c r="D50" s="25" t="s">
        <v>65</v>
      </c>
      <c r="E50" s="25" t="s">
        <v>11</v>
      </c>
      <c r="F50" s="25" t="s">
        <v>7</v>
      </c>
      <c r="G50" s="25" t="s">
        <v>8</v>
      </c>
      <c r="H50" s="24" t="s">
        <v>9</v>
      </c>
      <c r="I50" s="9">
        <v>20000</v>
      </c>
    </row>
    <row r="51" spans="1:9" ht="15" customHeight="1" x14ac:dyDescent="0.2">
      <c r="A51" s="8" t="s">
        <v>36</v>
      </c>
      <c r="B51" s="24" t="s">
        <v>83</v>
      </c>
      <c r="C51" s="25" t="s">
        <v>5</v>
      </c>
      <c r="D51" s="25" t="s">
        <v>65</v>
      </c>
      <c r="E51" s="25" t="s">
        <v>37</v>
      </c>
      <c r="F51" s="25" t="s">
        <v>7</v>
      </c>
      <c r="G51" s="25" t="s">
        <v>8</v>
      </c>
      <c r="H51" s="24" t="s">
        <v>9</v>
      </c>
      <c r="I51" s="9">
        <v>5000</v>
      </c>
    </row>
    <row r="52" spans="1:9" ht="15" customHeight="1" x14ac:dyDescent="0.2">
      <c r="A52" s="8" t="s">
        <v>38</v>
      </c>
      <c r="B52" s="24" t="s">
        <v>83</v>
      </c>
      <c r="C52" s="25" t="s">
        <v>5</v>
      </c>
      <c r="D52" s="25" t="s">
        <v>65</v>
      </c>
      <c r="E52" s="25" t="s">
        <v>39</v>
      </c>
      <c r="F52" s="25" t="s">
        <v>7</v>
      </c>
      <c r="G52" s="25" t="s">
        <v>8</v>
      </c>
      <c r="H52" s="24" t="s">
        <v>9</v>
      </c>
      <c r="I52" s="9">
        <v>20000</v>
      </c>
    </row>
    <row r="53" spans="1:9" ht="15" customHeight="1" x14ac:dyDescent="0.2">
      <c r="A53" s="8" t="s">
        <v>40</v>
      </c>
      <c r="B53" s="24" t="s">
        <v>83</v>
      </c>
      <c r="C53" s="25" t="s">
        <v>5</v>
      </c>
      <c r="D53" s="25" t="s">
        <v>65</v>
      </c>
      <c r="E53" s="25" t="s">
        <v>41</v>
      </c>
      <c r="F53" s="25" t="s">
        <v>7</v>
      </c>
      <c r="G53" s="25" t="s">
        <v>8</v>
      </c>
      <c r="H53" s="24" t="s">
        <v>9</v>
      </c>
      <c r="I53" s="9">
        <v>10000</v>
      </c>
    </row>
    <row r="54" spans="1:9" ht="15" customHeight="1" x14ac:dyDescent="0.2">
      <c r="A54" s="8" t="s">
        <v>67</v>
      </c>
      <c r="B54" s="24" t="s">
        <v>83</v>
      </c>
      <c r="C54" s="25" t="s">
        <v>5</v>
      </c>
      <c r="D54" s="25" t="s">
        <v>65</v>
      </c>
      <c r="E54" s="25" t="s">
        <v>68</v>
      </c>
      <c r="F54" s="25" t="s">
        <v>7</v>
      </c>
      <c r="G54" s="25" t="s">
        <v>8</v>
      </c>
      <c r="H54" s="24" t="s">
        <v>9</v>
      </c>
      <c r="I54" s="9">
        <v>15000</v>
      </c>
    </row>
    <row r="55" spans="1:9" ht="15" customHeight="1" x14ac:dyDescent="0.2">
      <c r="A55" s="8" t="s">
        <v>43</v>
      </c>
      <c r="B55" s="24" t="s">
        <v>83</v>
      </c>
      <c r="C55" s="25" t="s">
        <v>5</v>
      </c>
      <c r="D55" s="25" t="s">
        <v>65</v>
      </c>
      <c r="E55" s="25" t="s">
        <v>45</v>
      </c>
      <c r="F55" s="25" t="s">
        <v>7</v>
      </c>
      <c r="G55" s="25" t="s">
        <v>8</v>
      </c>
      <c r="H55" s="24" t="s">
        <v>9</v>
      </c>
      <c r="I55" s="9">
        <v>100</v>
      </c>
    </row>
    <row r="56" spans="1:9" ht="15" customHeight="1" x14ac:dyDescent="0.2">
      <c r="A56" s="8" t="s">
        <v>12</v>
      </c>
      <c r="B56" s="24" t="s">
        <v>83</v>
      </c>
      <c r="C56" s="25" t="s">
        <v>5</v>
      </c>
      <c r="D56" s="25" t="s">
        <v>65</v>
      </c>
      <c r="E56" s="25" t="s">
        <v>13</v>
      </c>
      <c r="F56" s="25" t="s">
        <v>7</v>
      </c>
      <c r="G56" s="25" t="s">
        <v>8</v>
      </c>
      <c r="H56" s="24" t="s">
        <v>9</v>
      </c>
      <c r="I56" s="9">
        <v>15000</v>
      </c>
    </row>
    <row r="57" spans="1:9" ht="15" customHeight="1" x14ac:dyDescent="0.2">
      <c r="A57" s="8" t="s">
        <v>14</v>
      </c>
      <c r="B57" s="24" t="s">
        <v>83</v>
      </c>
      <c r="C57" s="25" t="s">
        <v>5</v>
      </c>
      <c r="D57" s="25" t="s">
        <v>65</v>
      </c>
      <c r="E57" s="25" t="s">
        <v>15</v>
      </c>
      <c r="F57" s="25" t="s">
        <v>7</v>
      </c>
      <c r="G57" s="25" t="s">
        <v>8</v>
      </c>
      <c r="H57" s="24" t="s">
        <v>9</v>
      </c>
      <c r="I57" s="9">
        <v>15000</v>
      </c>
    </row>
    <row r="58" spans="1:9" ht="15" customHeight="1" x14ac:dyDescent="0.2">
      <c r="A58" s="8" t="s">
        <v>46</v>
      </c>
      <c r="B58" s="24" t="s">
        <v>83</v>
      </c>
      <c r="C58" s="25" t="s">
        <v>5</v>
      </c>
      <c r="D58" s="25" t="s">
        <v>65</v>
      </c>
      <c r="E58" s="25" t="s">
        <v>47</v>
      </c>
      <c r="F58" s="25" t="s">
        <v>7</v>
      </c>
      <c r="G58" s="25" t="s">
        <v>8</v>
      </c>
      <c r="H58" s="24" t="s">
        <v>9</v>
      </c>
      <c r="I58" s="9">
        <v>5000</v>
      </c>
    </row>
    <row r="59" spans="1:9" ht="15" customHeight="1" x14ac:dyDescent="0.2">
      <c r="A59" s="10" t="s">
        <v>71</v>
      </c>
      <c r="B59" s="26"/>
      <c r="C59" s="27"/>
      <c r="D59" s="27"/>
      <c r="E59" s="27"/>
      <c r="F59" s="27"/>
      <c r="G59" s="27"/>
      <c r="H59" s="26"/>
      <c r="I59" s="11">
        <f>SUM(I48:I58)</f>
        <v>156100</v>
      </c>
    </row>
    <row r="60" spans="1:9" ht="15" customHeight="1" x14ac:dyDescent="0.2">
      <c r="A60" s="18" t="s">
        <v>78</v>
      </c>
      <c r="B60" s="24" t="s">
        <v>83</v>
      </c>
      <c r="C60" s="32" t="s">
        <v>79</v>
      </c>
      <c r="D60" s="33">
        <v>3639</v>
      </c>
      <c r="E60" s="33">
        <v>5011</v>
      </c>
      <c r="F60" s="34" t="s">
        <v>7</v>
      </c>
      <c r="G60" s="35" t="s">
        <v>8</v>
      </c>
      <c r="H60" s="32" t="s">
        <v>9</v>
      </c>
      <c r="I60" s="19">
        <v>46000</v>
      </c>
    </row>
    <row r="61" spans="1:9" ht="15" customHeight="1" x14ac:dyDescent="0.2">
      <c r="A61" s="20" t="s">
        <v>66</v>
      </c>
      <c r="B61" s="24" t="s">
        <v>83</v>
      </c>
      <c r="C61" s="32" t="s">
        <v>79</v>
      </c>
      <c r="D61" s="33">
        <v>3639</v>
      </c>
      <c r="E61" s="33">
        <v>5031</v>
      </c>
      <c r="F61" s="34" t="s">
        <v>7</v>
      </c>
      <c r="G61" s="35" t="s">
        <v>8</v>
      </c>
      <c r="H61" s="32" t="s">
        <v>9</v>
      </c>
      <c r="I61" s="19">
        <v>11500</v>
      </c>
    </row>
    <row r="62" spans="1:9" ht="15" customHeight="1" x14ac:dyDescent="0.2">
      <c r="A62" s="20" t="s">
        <v>34</v>
      </c>
      <c r="B62" s="24" t="s">
        <v>83</v>
      </c>
      <c r="C62" s="32" t="s">
        <v>79</v>
      </c>
      <c r="D62" s="36">
        <v>3639</v>
      </c>
      <c r="E62" s="36">
        <v>5032</v>
      </c>
      <c r="F62" s="34" t="s">
        <v>7</v>
      </c>
      <c r="G62" s="35" t="s">
        <v>8</v>
      </c>
      <c r="H62" s="32" t="s">
        <v>9</v>
      </c>
      <c r="I62" s="21">
        <v>4200</v>
      </c>
    </row>
    <row r="63" spans="1:9" x14ac:dyDescent="0.2">
      <c r="A63" s="22" t="s">
        <v>80</v>
      </c>
      <c r="B63" s="32" t="s">
        <v>81</v>
      </c>
      <c r="C63" s="37"/>
      <c r="D63" s="38"/>
      <c r="E63" s="38"/>
      <c r="F63" s="34" t="s">
        <v>81</v>
      </c>
      <c r="G63" s="35" t="s">
        <v>81</v>
      </c>
      <c r="H63" s="32" t="s">
        <v>81</v>
      </c>
      <c r="I63" s="23">
        <f>SUM(I60:I62)</f>
        <v>61700</v>
      </c>
    </row>
    <row r="64" spans="1:9" x14ac:dyDescent="0.2">
      <c r="A64" s="8" t="s">
        <v>74</v>
      </c>
      <c r="B64" s="24" t="s">
        <v>83</v>
      </c>
      <c r="C64" s="25" t="s">
        <v>72</v>
      </c>
      <c r="D64" s="25" t="s">
        <v>73</v>
      </c>
      <c r="E64" s="25" t="s">
        <v>75</v>
      </c>
      <c r="F64" s="25" t="s">
        <v>7</v>
      </c>
      <c r="G64" s="25" t="s">
        <v>8</v>
      </c>
      <c r="H64" s="24" t="s">
        <v>9</v>
      </c>
      <c r="I64" s="9">
        <v>10000</v>
      </c>
    </row>
    <row r="65" spans="1:11" x14ac:dyDescent="0.2">
      <c r="A65" s="8" t="s">
        <v>4</v>
      </c>
      <c r="B65" s="24" t="s">
        <v>83</v>
      </c>
      <c r="C65" s="25" t="s">
        <v>72</v>
      </c>
      <c r="D65" s="25" t="s">
        <v>73</v>
      </c>
      <c r="E65" s="25" t="s">
        <v>6</v>
      </c>
      <c r="F65" s="25" t="s">
        <v>7</v>
      </c>
      <c r="G65" s="25" t="s">
        <v>8</v>
      </c>
      <c r="H65" s="24" t="s">
        <v>9</v>
      </c>
      <c r="I65" s="9">
        <v>15000</v>
      </c>
    </row>
    <row r="66" spans="1:11" x14ac:dyDescent="0.2">
      <c r="A66" s="8" t="s">
        <v>10</v>
      </c>
      <c r="B66" s="24" t="s">
        <v>83</v>
      </c>
      <c r="C66" s="25" t="s">
        <v>72</v>
      </c>
      <c r="D66" s="25" t="s">
        <v>73</v>
      </c>
      <c r="E66" s="25" t="s">
        <v>11</v>
      </c>
      <c r="F66" s="25" t="s">
        <v>7</v>
      </c>
      <c r="G66" s="25" t="s">
        <v>8</v>
      </c>
      <c r="H66" s="24" t="s">
        <v>9</v>
      </c>
      <c r="I66" s="9">
        <v>10000</v>
      </c>
    </row>
    <row r="67" spans="1:11" ht="15" customHeight="1" x14ac:dyDescent="0.2">
      <c r="A67" s="8" t="s">
        <v>36</v>
      </c>
      <c r="B67" s="24" t="s">
        <v>83</v>
      </c>
      <c r="C67" s="25" t="s">
        <v>72</v>
      </c>
      <c r="D67" s="25" t="s">
        <v>73</v>
      </c>
      <c r="E67" s="25" t="s">
        <v>37</v>
      </c>
      <c r="F67" s="25" t="s">
        <v>7</v>
      </c>
      <c r="G67" s="25" t="s">
        <v>8</v>
      </c>
      <c r="H67" s="24" t="s">
        <v>9</v>
      </c>
      <c r="I67" s="9">
        <v>5000</v>
      </c>
    </row>
    <row r="68" spans="1:11" ht="15" customHeight="1" x14ac:dyDescent="0.2">
      <c r="A68" s="8" t="s">
        <v>40</v>
      </c>
      <c r="B68" s="24" t="s">
        <v>83</v>
      </c>
      <c r="C68" s="25" t="s">
        <v>72</v>
      </c>
      <c r="D68" s="25" t="s">
        <v>73</v>
      </c>
      <c r="E68" s="25" t="s">
        <v>41</v>
      </c>
      <c r="F68" s="25" t="s">
        <v>7</v>
      </c>
      <c r="G68" s="25" t="s">
        <v>8</v>
      </c>
      <c r="H68" s="24" t="s">
        <v>9</v>
      </c>
      <c r="I68" s="9">
        <v>5000</v>
      </c>
    </row>
    <row r="69" spans="1:11" ht="15" customHeight="1" x14ac:dyDescent="0.2">
      <c r="A69" s="8" t="s">
        <v>17</v>
      </c>
      <c r="B69" s="24" t="s">
        <v>83</v>
      </c>
      <c r="C69" s="25" t="s">
        <v>72</v>
      </c>
      <c r="D69" s="25" t="s">
        <v>73</v>
      </c>
      <c r="E69" s="25" t="s">
        <v>18</v>
      </c>
      <c r="F69" s="25" t="s">
        <v>7</v>
      </c>
      <c r="G69" s="25" t="s">
        <v>8</v>
      </c>
      <c r="H69" s="24" t="s">
        <v>9</v>
      </c>
      <c r="I69" s="9">
        <v>25000</v>
      </c>
    </row>
    <row r="70" spans="1:11" ht="15" customHeight="1" x14ac:dyDescent="0.2">
      <c r="A70" s="8" t="s">
        <v>38</v>
      </c>
      <c r="B70" s="24" t="s">
        <v>83</v>
      </c>
      <c r="C70" s="25" t="s">
        <v>72</v>
      </c>
      <c r="D70" s="25" t="s">
        <v>73</v>
      </c>
      <c r="E70" s="25">
        <v>5153</v>
      </c>
      <c r="F70" s="25" t="s">
        <v>7</v>
      </c>
      <c r="G70" s="25" t="s">
        <v>8</v>
      </c>
      <c r="H70" s="24" t="s">
        <v>9</v>
      </c>
      <c r="I70" s="9">
        <v>15000</v>
      </c>
    </row>
    <row r="71" spans="1:11" ht="15" customHeight="1" x14ac:dyDescent="0.2">
      <c r="A71" s="8" t="s">
        <v>69</v>
      </c>
      <c r="B71" s="24" t="s">
        <v>83</v>
      </c>
      <c r="C71" s="25" t="s">
        <v>72</v>
      </c>
      <c r="D71" s="25" t="s">
        <v>73</v>
      </c>
      <c r="E71" s="25" t="s">
        <v>70</v>
      </c>
      <c r="F71" s="25" t="s">
        <v>7</v>
      </c>
      <c r="G71" s="25" t="s">
        <v>8</v>
      </c>
      <c r="H71" s="24" t="s">
        <v>9</v>
      </c>
      <c r="I71" s="9">
        <v>10000</v>
      </c>
    </row>
    <row r="72" spans="1:11" ht="15" customHeight="1" x14ac:dyDescent="0.2">
      <c r="A72" s="8" t="s">
        <v>12</v>
      </c>
      <c r="B72" s="24" t="s">
        <v>83</v>
      </c>
      <c r="C72" s="25" t="s">
        <v>72</v>
      </c>
      <c r="D72" s="25" t="s">
        <v>73</v>
      </c>
      <c r="E72" s="25" t="s">
        <v>13</v>
      </c>
      <c r="F72" s="25" t="s">
        <v>7</v>
      </c>
      <c r="G72" s="25" t="s">
        <v>8</v>
      </c>
      <c r="H72" s="24" t="s">
        <v>9</v>
      </c>
      <c r="I72" s="9">
        <v>15000</v>
      </c>
    </row>
    <row r="73" spans="1:11" ht="15" customHeight="1" x14ac:dyDescent="0.2">
      <c r="A73" s="8" t="s">
        <v>14</v>
      </c>
      <c r="B73" s="24" t="s">
        <v>83</v>
      </c>
      <c r="C73" s="25" t="s">
        <v>72</v>
      </c>
      <c r="D73" s="25" t="s">
        <v>73</v>
      </c>
      <c r="E73" s="25" t="s">
        <v>15</v>
      </c>
      <c r="F73" s="25" t="s">
        <v>7</v>
      </c>
      <c r="G73" s="25" t="s">
        <v>8</v>
      </c>
      <c r="H73" s="24" t="s">
        <v>9</v>
      </c>
      <c r="I73" s="9">
        <v>15000</v>
      </c>
    </row>
    <row r="74" spans="1:11" ht="15" customHeight="1" x14ac:dyDescent="0.2">
      <c r="A74" s="10" t="s">
        <v>76</v>
      </c>
      <c r="B74" s="26"/>
      <c r="C74" s="26"/>
      <c r="D74" s="27"/>
      <c r="E74" s="27"/>
      <c r="F74" s="27"/>
      <c r="G74" s="27"/>
      <c r="H74" s="26"/>
      <c r="I74" s="11">
        <f>SUM(I64:I73)</f>
        <v>125000</v>
      </c>
    </row>
    <row r="75" spans="1:11" s="45" customFormat="1" ht="21.75" customHeight="1" x14ac:dyDescent="0.25">
      <c r="A75" s="39" t="s">
        <v>86</v>
      </c>
      <c r="B75" s="40"/>
      <c r="C75" s="41"/>
      <c r="D75" s="41"/>
      <c r="E75" s="41"/>
      <c r="F75" s="41"/>
      <c r="G75" s="42"/>
      <c r="H75" s="40"/>
      <c r="I75" s="43">
        <f>I7+I9+I11+I14+I17+I25+I30+I33+I35+I37+I39+I44+I47+I59+I74+I63</f>
        <v>1481000</v>
      </c>
      <c r="J75" s="44"/>
      <c r="K75" s="44"/>
    </row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38" spans="1:11" s="17" customFormat="1" x14ac:dyDescent="0.2">
      <c r="A138"/>
      <c r="B138" s="1"/>
      <c r="C138" s="2"/>
      <c r="D138" s="2"/>
      <c r="E138" s="2"/>
      <c r="F138" s="2"/>
      <c r="G138" s="2"/>
      <c r="H138" s="2"/>
      <c r="I138" s="2"/>
      <c r="J138" s="16"/>
      <c r="K138" s="16"/>
    </row>
    <row r="139" spans="1:11" s="15" customFormat="1" ht="21" customHeight="1" x14ac:dyDescent="0.2">
      <c r="A139"/>
      <c r="B139" s="1"/>
      <c r="C139" s="2"/>
      <c r="D139" s="2"/>
      <c r="E139" s="2"/>
      <c r="F139" s="2"/>
      <c r="G139" s="2"/>
      <c r="H139" s="2"/>
      <c r="I139" s="2"/>
      <c r="J139" s="14"/>
      <c r="K139" s="14"/>
    </row>
  </sheetData>
  <sheetProtection selectLockedCells="1" selectUnlockedCells="1"/>
  <mergeCells count="1">
    <mergeCell ref="A1:I1"/>
  </mergeCells>
  <phoneticPr fontId="2" type="noConversion"/>
  <printOptions horizontalCentered="1"/>
  <pageMargins left="0.19685039370078741" right="0.19685039370078741" top="0.78740157480314965" bottom="0.59055118110236227" header="0.51181102362204722" footer="0.51181102362204722"/>
  <pageSetup paperSize="9" firstPageNumber="0" fitToHeight="99" orientation="landscape" r:id="rId1"/>
  <headerFooter alignWithMargins="0"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</vt:lpstr>
      <vt:lpstr>Výdaje!Názvy_tisku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Grigarová Lenka</cp:lastModifiedBy>
  <cp:lastPrinted>2015-01-14T10:40:02Z</cp:lastPrinted>
  <dcterms:created xsi:type="dcterms:W3CDTF">2012-01-16T14:43:38Z</dcterms:created>
  <dcterms:modified xsi:type="dcterms:W3CDTF">2015-01-14T11:56:32Z</dcterms:modified>
</cp:coreProperties>
</file>