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180" windowHeight="8865"/>
  </bookViews>
  <sheets>
    <sheet name="CELKEM" sheetId="5" r:id="rId1"/>
  </sheets>
  <definedNames>
    <definedName name="_xlnm._FilterDatabase" localSheetId="0" hidden="1">CELKEM!$A$3:$P$88</definedName>
    <definedName name="OLE_LINK1" localSheetId="0">CELKEM!$C$5</definedName>
  </definedNames>
  <calcPr calcId="145621"/>
</workbook>
</file>

<file path=xl/calcChain.xml><?xml version="1.0" encoding="utf-8"?>
<calcChain xmlns="http://schemas.openxmlformats.org/spreadsheetml/2006/main">
  <c r="U88" i="5" l="1"/>
  <c r="V88" i="5"/>
  <c r="W88" i="5"/>
  <c r="X88" i="5"/>
  <c r="U86" i="5"/>
  <c r="V86" i="5"/>
  <c r="W86" i="5"/>
  <c r="X86" i="5"/>
  <c r="U84" i="5"/>
  <c r="V84" i="5"/>
  <c r="W84" i="5"/>
  <c r="X84" i="5"/>
  <c r="U82" i="5"/>
  <c r="V82" i="5"/>
  <c r="W82" i="5"/>
  <c r="X82" i="5"/>
  <c r="U80" i="5"/>
  <c r="V80" i="5"/>
  <c r="W80" i="5"/>
  <c r="X80" i="5"/>
  <c r="U78" i="5"/>
  <c r="V78" i="5"/>
  <c r="W78" i="5"/>
  <c r="X78" i="5"/>
  <c r="U76" i="5"/>
  <c r="V76" i="5"/>
  <c r="W76" i="5"/>
  <c r="X76" i="5"/>
  <c r="U74" i="5"/>
  <c r="V74" i="5"/>
  <c r="W74" i="5"/>
  <c r="X74" i="5"/>
  <c r="U72" i="5"/>
  <c r="V72" i="5"/>
  <c r="W72" i="5"/>
  <c r="X72" i="5"/>
  <c r="U70" i="5"/>
  <c r="V70" i="5"/>
  <c r="W70" i="5"/>
  <c r="X70" i="5"/>
  <c r="U67" i="5"/>
  <c r="V67" i="5"/>
  <c r="W67" i="5"/>
  <c r="X67" i="5"/>
  <c r="U65" i="5"/>
  <c r="V65" i="5"/>
  <c r="W65" i="5"/>
  <c r="X65" i="5"/>
  <c r="U63" i="5"/>
  <c r="V63" i="5"/>
  <c r="W63" i="5"/>
  <c r="X63" i="5"/>
  <c r="U61" i="5"/>
  <c r="V61" i="5"/>
  <c r="W61" i="5"/>
  <c r="X61" i="5"/>
  <c r="U58" i="5"/>
  <c r="V58" i="5"/>
  <c r="W58" i="5"/>
  <c r="X58" i="5"/>
  <c r="U43" i="5"/>
  <c r="V43" i="5"/>
  <c r="W43" i="5"/>
  <c r="X43" i="5"/>
  <c r="U40" i="5"/>
  <c r="V40" i="5"/>
  <c r="W40" i="5"/>
  <c r="X40" i="5"/>
  <c r="U35" i="5"/>
  <c r="V35" i="5"/>
  <c r="W35" i="5"/>
  <c r="X35" i="5"/>
  <c r="U31" i="5"/>
  <c r="V31" i="5"/>
  <c r="W31" i="5"/>
  <c r="X31" i="5"/>
  <c r="U29" i="5"/>
  <c r="V29" i="5"/>
  <c r="W29" i="5"/>
  <c r="X29" i="5"/>
  <c r="U24" i="5"/>
  <c r="V24" i="5"/>
  <c r="W24" i="5"/>
  <c r="X24" i="5"/>
  <c r="U22" i="5"/>
  <c r="V22" i="5"/>
  <c r="W22" i="5"/>
  <c r="X22" i="5"/>
  <c r="U18" i="5"/>
  <c r="V18" i="5"/>
  <c r="W18" i="5"/>
  <c r="X18" i="5"/>
  <c r="U15" i="5"/>
  <c r="V15" i="5"/>
  <c r="W15" i="5"/>
  <c r="X15" i="5"/>
  <c r="U7" i="5"/>
  <c r="V7" i="5"/>
  <c r="W7" i="5"/>
  <c r="X7" i="5"/>
  <c r="U89" i="5" l="1"/>
  <c r="V89" i="5"/>
  <c r="W89" i="5"/>
  <c r="X89" i="5"/>
  <c r="T88" i="5" l="1"/>
  <c r="T86" i="5"/>
  <c r="T84" i="5"/>
  <c r="T82" i="5"/>
  <c r="T80" i="5"/>
  <c r="T78" i="5"/>
  <c r="T76" i="5"/>
  <c r="T74" i="5"/>
  <c r="T72" i="5"/>
  <c r="T70" i="5"/>
  <c r="T67" i="5"/>
  <c r="T65" i="5"/>
  <c r="T63" i="5"/>
  <c r="T61" i="5"/>
  <c r="T58" i="5"/>
  <c r="T43" i="5"/>
  <c r="T40" i="5"/>
  <c r="T35" i="5"/>
  <c r="T31" i="5"/>
  <c r="T29" i="5"/>
  <c r="T24" i="5"/>
  <c r="T22" i="5"/>
  <c r="T18" i="5"/>
  <c r="T15" i="5"/>
  <c r="T7" i="5"/>
  <c r="T89" i="5" l="1"/>
  <c r="S15" i="5"/>
  <c r="S70" i="5"/>
  <c r="S61" i="5"/>
  <c r="S58" i="5"/>
  <c r="S43" i="5"/>
  <c r="S40" i="5"/>
  <c r="S35" i="5"/>
  <c r="S29" i="5"/>
  <c r="S18" i="5"/>
  <c r="Q70" i="5" l="1"/>
  <c r="R70" i="5"/>
  <c r="S74" i="5" l="1"/>
  <c r="R67" i="5"/>
  <c r="Q88" i="5" l="1"/>
  <c r="Q86" i="5"/>
  <c r="Q84" i="5"/>
  <c r="Q82" i="5"/>
  <c r="Q80" i="5"/>
  <c r="Q78" i="5"/>
  <c r="Q76" i="5"/>
  <c r="Q74" i="5"/>
  <c r="Q72" i="5"/>
  <c r="Q67" i="5"/>
  <c r="Q65" i="5"/>
  <c r="Q63" i="5"/>
  <c r="Q61" i="5"/>
  <c r="Q58" i="5"/>
  <c r="Q43" i="5"/>
  <c r="Q40" i="5"/>
  <c r="Q35" i="5"/>
  <c r="Q31" i="5"/>
  <c r="Q29" i="5"/>
  <c r="Q24" i="5"/>
  <c r="Q22" i="5"/>
  <c r="Q18" i="5"/>
  <c r="Q15" i="5"/>
  <c r="Q7" i="5"/>
  <c r="E20" i="5" l="1"/>
  <c r="F20" i="5"/>
  <c r="G24" i="5"/>
  <c r="J89" i="5"/>
  <c r="K89" i="5"/>
  <c r="M89" i="5"/>
  <c r="N89" i="5"/>
  <c r="Q89" i="5"/>
  <c r="E7" i="5"/>
  <c r="R72" i="5"/>
  <c r="S72" i="5"/>
  <c r="P67" i="5"/>
  <c r="S67" i="5"/>
  <c r="R18" i="5"/>
  <c r="G18" i="5"/>
  <c r="P72" i="5" l="1"/>
  <c r="R31" i="5"/>
  <c r="S31" i="5"/>
  <c r="R24" i="5"/>
  <c r="S24" i="5"/>
  <c r="P24" i="5"/>
  <c r="G72" i="5" l="1"/>
  <c r="G67" i="5"/>
  <c r="G31" i="5"/>
  <c r="P70" i="5" l="1"/>
  <c r="G88" i="5" l="1"/>
  <c r="G86" i="5"/>
  <c r="G84" i="5"/>
  <c r="G82" i="5"/>
  <c r="G80" i="5"/>
  <c r="G78" i="5"/>
  <c r="G76" i="5"/>
  <c r="G74" i="5"/>
  <c r="G70" i="5"/>
  <c r="G65" i="5"/>
  <c r="G63" i="5"/>
  <c r="G61" i="5"/>
  <c r="G58" i="5"/>
  <c r="G43" i="5"/>
  <c r="G40" i="5"/>
  <c r="G35" i="5"/>
  <c r="G29" i="5"/>
  <c r="G22" i="5"/>
  <c r="G15" i="5"/>
  <c r="G7" i="5"/>
  <c r="G89" i="5" l="1"/>
  <c r="F88" i="5"/>
  <c r="F86" i="5"/>
  <c r="F84" i="5"/>
  <c r="F82" i="5"/>
  <c r="F80" i="5"/>
  <c r="F78" i="5"/>
  <c r="F76" i="5"/>
  <c r="F74" i="5"/>
  <c r="F72" i="5"/>
  <c r="F67" i="5"/>
  <c r="F65" i="5"/>
  <c r="F63" i="5"/>
  <c r="F61" i="5"/>
  <c r="F58" i="5"/>
  <c r="F43" i="5"/>
  <c r="F40" i="5"/>
  <c r="F35" i="5"/>
  <c r="F31" i="5"/>
  <c r="F29" i="5"/>
  <c r="F24" i="5"/>
  <c r="F22" i="5"/>
  <c r="F18" i="5"/>
  <c r="F15" i="5"/>
  <c r="F7" i="5"/>
  <c r="E88" i="5"/>
  <c r="E86" i="5"/>
  <c r="E84" i="5"/>
  <c r="E82" i="5"/>
  <c r="E80" i="5"/>
  <c r="E78" i="5"/>
  <c r="E76" i="5"/>
  <c r="E74" i="5"/>
  <c r="E72" i="5"/>
  <c r="E67" i="5"/>
  <c r="E65" i="5"/>
  <c r="E63" i="5"/>
  <c r="E61" i="5"/>
  <c r="E58" i="5"/>
  <c r="E43" i="5"/>
  <c r="E40" i="5"/>
  <c r="E35" i="5"/>
  <c r="E31" i="5"/>
  <c r="E29" i="5"/>
  <c r="E24" i="5"/>
  <c r="E22" i="5"/>
  <c r="E18" i="5"/>
  <c r="E15" i="5"/>
  <c r="E89" i="5" l="1"/>
  <c r="F89" i="5"/>
  <c r="O47" i="5"/>
  <c r="O9" i="5"/>
  <c r="O10" i="5"/>
  <c r="O11" i="5"/>
  <c r="O12" i="5"/>
  <c r="O8" i="5"/>
  <c r="O19" i="5"/>
  <c r="I20" i="5"/>
  <c r="H20" i="5"/>
  <c r="O20" i="5" s="1"/>
  <c r="O69" i="5"/>
  <c r="R7" i="5"/>
  <c r="R15" i="5"/>
  <c r="R22" i="5"/>
  <c r="R29" i="5"/>
  <c r="R35" i="5"/>
  <c r="R40" i="5"/>
  <c r="R43" i="5"/>
  <c r="R58" i="5"/>
  <c r="R61" i="5"/>
  <c r="R63" i="5"/>
  <c r="R65" i="5"/>
  <c r="R74" i="5"/>
  <c r="R76" i="5"/>
  <c r="R78" i="5"/>
  <c r="R80" i="5"/>
  <c r="R82" i="5"/>
  <c r="R84" i="5"/>
  <c r="R86" i="5"/>
  <c r="R88" i="5"/>
  <c r="S7" i="5"/>
  <c r="S22" i="5"/>
  <c r="S63" i="5"/>
  <c r="S65" i="5"/>
  <c r="S76" i="5"/>
  <c r="S78" i="5"/>
  <c r="S80" i="5"/>
  <c r="S82" i="5"/>
  <c r="S84" i="5"/>
  <c r="S86" i="5"/>
  <c r="S88" i="5"/>
  <c r="P7" i="5"/>
  <c r="P15" i="5"/>
  <c r="P18" i="5"/>
  <c r="P22" i="5"/>
  <c r="P29" i="5"/>
  <c r="P35" i="5"/>
  <c r="P43" i="5"/>
  <c r="P58" i="5"/>
  <c r="P40" i="5"/>
  <c r="P61" i="5"/>
  <c r="P63" i="5"/>
  <c r="P65" i="5"/>
  <c r="P74" i="5"/>
  <c r="P76" i="5"/>
  <c r="P78" i="5"/>
  <c r="P80" i="5"/>
  <c r="P82" i="5"/>
  <c r="P84" i="5"/>
  <c r="P86" i="5"/>
  <c r="P88" i="5"/>
  <c r="P31" i="5"/>
  <c r="I70" i="5"/>
  <c r="H70" i="5"/>
  <c r="O68" i="5"/>
  <c r="H58" i="5"/>
  <c r="H15" i="5"/>
  <c r="H7" i="5"/>
  <c r="H18" i="5"/>
  <c r="H22" i="5"/>
  <c r="H24" i="5"/>
  <c r="H29" i="5"/>
  <c r="H31" i="5"/>
  <c r="H35" i="5"/>
  <c r="H40" i="5"/>
  <c r="H43" i="5"/>
  <c r="H61" i="5"/>
  <c r="H63" i="5"/>
  <c r="H65" i="5"/>
  <c r="H67" i="5"/>
  <c r="H72" i="5"/>
  <c r="H74" i="5"/>
  <c r="H76" i="5"/>
  <c r="H78" i="5"/>
  <c r="H80" i="5"/>
  <c r="H82" i="5"/>
  <c r="H84" i="5"/>
  <c r="H86" i="5"/>
  <c r="H88" i="5"/>
  <c r="I15" i="5"/>
  <c r="I58" i="5"/>
  <c r="I7" i="5"/>
  <c r="I18" i="5"/>
  <c r="I22" i="5"/>
  <c r="I24" i="5"/>
  <c r="I29" i="5"/>
  <c r="I31" i="5"/>
  <c r="I35" i="5"/>
  <c r="I40" i="5"/>
  <c r="I43" i="5"/>
  <c r="I61" i="5"/>
  <c r="I63" i="5"/>
  <c r="I65" i="5"/>
  <c r="I67" i="5"/>
  <c r="I72" i="5"/>
  <c r="I74" i="5"/>
  <c r="I76" i="5"/>
  <c r="I78" i="5"/>
  <c r="I80" i="5"/>
  <c r="I82" i="5"/>
  <c r="I84" i="5"/>
  <c r="I86" i="5"/>
  <c r="I88" i="5"/>
  <c r="D7" i="5"/>
  <c r="D15" i="5"/>
  <c r="D18" i="5"/>
  <c r="D22" i="5"/>
  <c r="D24" i="5"/>
  <c r="D29" i="5"/>
  <c r="D31" i="5"/>
  <c r="D35" i="5"/>
  <c r="D40" i="5"/>
  <c r="D43" i="5"/>
  <c r="D58" i="5"/>
  <c r="D61" i="5"/>
  <c r="D63" i="5"/>
  <c r="D65" i="5"/>
  <c r="D72" i="5"/>
  <c r="D74" i="5"/>
  <c r="D76" i="5"/>
  <c r="D78" i="5"/>
  <c r="D80" i="5"/>
  <c r="D82" i="5"/>
  <c r="D84" i="5"/>
  <c r="D86" i="5"/>
  <c r="D88" i="5"/>
  <c r="O6" i="5"/>
  <c r="O5" i="5"/>
  <c r="O4" i="5"/>
  <c r="O87" i="5"/>
  <c r="O85" i="5"/>
  <c r="O83" i="5"/>
  <c r="O81" i="5"/>
  <c r="O79" i="5"/>
  <c r="O77" i="5"/>
  <c r="O75" i="5"/>
  <c r="O73" i="5"/>
  <c r="O71" i="5"/>
  <c r="O66" i="5"/>
  <c r="O67" i="5" s="1"/>
  <c r="O64" i="5"/>
  <c r="O62" i="5"/>
  <c r="O60" i="5"/>
  <c r="O57" i="5"/>
  <c r="O56" i="5"/>
  <c r="O55" i="5"/>
  <c r="O54" i="5"/>
  <c r="O53" i="5"/>
  <c r="O52" i="5"/>
  <c r="O51" i="5"/>
  <c r="O50" i="5"/>
  <c r="O49" i="5"/>
  <c r="O48" i="5"/>
  <c r="O46" i="5"/>
  <c r="O45" i="5"/>
  <c r="O44" i="5"/>
  <c r="O42" i="5"/>
  <c r="O41" i="5"/>
  <c r="O39" i="5"/>
  <c r="O38" i="5"/>
  <c r="O37" i="5"/>
  <c r="O36" i="5"/>
  <c r="O34" i="5"/>
  <c r="O33" i="5"/>
  <c r="O32" i="5"/>
  <c r="O30" i="5"/>
  <c r="O28" i="5"/>
  <c r="O27" i="5"/>
  <c r="O26" i="5"/>
  <c r="O25" i="5"/>
  <c r="O23" i="5"/>
  <c r="O21" i="5"/>
  <c r="O17" i="5"/>
  <c r="O16" i="5"/>
  <c r="O14" i="5"/>
  <c r="O13" i="5"/>
  <c r="L35" i="5"/>
  <c r="L5" i="5"/>
  <c r="L8" i="5"/>
  <c r="L9" i="5"/>
  <c r="L10" i="5"/>
  <c r="L11" i="5"/>
  <c r="L12" i="5"/>
  <c r="L13" i="5"/>
  <c r="L14" i="5"/>
  <c r="L16" i="5"/>
  <c r="L17" i="5"/>
  <c r="L21" i="5"/>
  <c r="L23" i="5"/>
  <c r="L25" i="5"/>
  <c r="L26" i="5"/>
  <c r="L27" i="5"/>
  <c r="L28" i="5"/>
  <c r="L30" i="5"/>
  <c r="L32" i="5"/>
  <c r="L33" i="5"/>
  <c r="L34" i="5"/>
  <c r="L36" i="5"/>
  <c r="L37" i="5"/>
  <c r="L38" i="5"/>
  <c r="L39" i="5"/>
  <c r="L41" i="5"/>
  <c r="L42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9" i="5"/>
  <c r="L60" i="5"/>
  <c r="L61" i="5"/>
  <c r="L62" i="5"/>
  <c r="L64" i="5"/>
  <c r="L66" i="5"/>
  <c r="L71" i="5"/>
  <c r="L73" i="5"/>
  <c r="L75" i="5"/>
  <c r="L77" i="5"/>
  <c r="L79" i="5"/>
  <c r="L81" i="5"/>
  <c r="L83" i="5"/>
  <c r="L85" i="5"/>
  <c r="L87" i="5"/>
  <c r="L4" i="5"/>
  <c r="L89" i="5" l="1"/>
  <c r="I89" i="5"/>
  <c r="H89" i="5"/>
  <c r="P89" i="5"/>
  <c r="S89" i="5"/>
  <c r="R89" i="5"/>
  <c r="O88" i="5"/>
  <c r="O35" i="5"/>
  <c r="O70" i="5"/>
  <c r="O72" i="5"/>
  <c r="O76" i="5"/>
  <c r="D89" i="5"/>
  <c r="O82" i="5"/>
  <c r="O80" i="5"/>
  <c r="O43" i="5"/>
  <c r="O29" i="5"/>
  <c r="O74" i="5"/>
  <c r="O61" i="5"/>
  <c r="O18" i="5"/>
  <c r="O78" i="5"/>
  <c r="O65" i="5"/>
  <c r="O24" i="5"/>
  <c r="O86" i="5"/>
  <c r="O63" i="5"/>
  <c r="O84" i="5"/>
  <c r="O40" i="5"/>
  <c r="O31" i="5"/>
  <c r="O22" i="5"/>
  <c r="O58" i="5"/>
  <c r="O15" i="5"/>
  <c r="O7" i="5"/>
  <c r="O89" i="5" l="1"/>
</calcChain>
</file>

<file path=xl/comments1.xml><?xml version="1.0" encoding="utf-8"?>
<comments xmlns="http://schemas.openxmlformats.org/spreadsheetml/2006/main">
  <authors>
    <author>BogdanyV</author>
  </authors>
  <commentList>
    <comment ref="C4" authorId="0">
      <text>
        <r>
          <rPr>
            <b/>
            <sz val="8"/>
            <color indexed="81"/>
            <rFont val="Tahoma"/>
            <charset val="238"/>
          </rPr>
          <t>BogdanyV:</t>
        </r>
        <r>
          <rPr>
            <sz val="8"/>
            <color indexed="81"/>
            <rFont val="Tahoma"/>
            <charset val="238"/>
          </rPr>
          <t xml:space="preserve">
sociální rehabilitace</t>
        </r>
      </text>
    </comment>
    <comment ref="C5" authorId="0">
      <text>
        <r>
          <rPr>
            <b/>
            <sz val="8"/>
            <color indexed="81"/>
            <rFont val="Tahoma"/>
            <charset val="238"/>
          </rPr>
          <t>BogdanyV:</t>
        </r>
        <r>
          <rPr>
            <sz val="8"/>
            <color indexed="81"/>
            <rFont val="Tahoma"/>
            <charset val="238"/>
          </rPr>
          <t xml:space="preserve">
odborné sociální poradenství</t>
        </r>
      </text>
    </comment>
    <comment ref="C16" authorId="0">
      <text>
        <r>
          <rPr>
            <b/>
            <sz val="8"/>
            <color indexed="81"/>
            <rFont val="Tahoma"/>
            <charset val="238"/>
          </rPr>
          <t>BogdanyV:</t>
        </r>
        <r>
          <rPr>
            <sz val="8"/>
            <color indexed="81"/>
            <rFont val="Tahoma"/>
            <charset val="238"/>
          </rPr>
          <t xml:space="preserve">
odborné sociální  poradenství</t>
        </r>
      </text>
    </comment>
    <comment ref="C21" authorId="0">
      <text>
        <r>
          <rPr>
            <b/>
            <sz val="8"/>
            <color indexed="81"/>
            <rFont val="Tahoma"/>
            <charset val="238"/>
          </rPr>
          <t>BogdanyV:</t>
        </r>
        <r>
          <rPr>
            <sz val="8"/>
            <color indexed="81"/>
            <rFont val="Tahoma"/>
            <charset val="238"/>
          </rPr>
          <t xml:space="preserve">
domov pro seniory</t>
        </r>
      </text>
    </comment>
    <comment ref="C23" authorId="0">
      <text>
        <r>
          <rPr>
            <b/>
            <sz val="8"/>
            <color indexed="81"/>
            <rFont val="Tahoma"/>
            <charset val="238"/>
          </rPr>
          <t>BogdanyV:</t>
        </r>
        <r>
          <rPr>
            <sz val="8"/>
            <color indexed="81"/>
            <rFont val="Tahoma"/>
            <charset val="238"/>
          </rPr>
          <t xml:space="preserve">
terénní programy - registrace od 19.5.2009</t>
        </r>
      </text>
    </comment>
    <comment ref="C25" authorId="0">
      <text>
        <r>
          <rPr>
            <b/>
            <sz val="8"/>
            <color indexed="81"/>
            <rFont val="Tahoma"/>
            <charset val="238"/>
          </rPr>
          <t>BogdanyV:</t>
        </r>
        <r>
          <rPr>
            <sz val="8"/>
            <color indexed="81"/>
            <rFont val="Tahoma"/>
            <charset val="238"/>
          </rPr>
          <t xml:space="preserve">
nízkoprahová zařízení pro děti a mládež</t>
        </r>
      </text>
    </comment>
    <comment ref="C26" authorId="0">
      <text>
        <r>
          <rPr>
            <b/>
            <sz val="8"/>
            <color indexed="81"/>
            <rFont val="Tahoma"/>
            <charset val="238"/>
          </rPr>
          <t>BogdanyV:</t>
        </r>
        <r>
          <rPr>
            <sz val="8"/>
            <color indexed="81"/>
            <rFont val="Tahoma"/>
            <charset val="238"/>
          </rPr>
          <t xml:space="preserve">
krizová pomoc</t>
        </r>
      </text>
    </comment>
    <comment ref="C27" authorId="0">
      <text>
        <r>
          <rPr>
            <b/>
            <sz val="8"/>
            <color indexed="81"/>
            <rFont val="Tahoma"/>
            <charset val="238"/>
          </rPr>
          <t>BogdanyV:</t>
        </r>
        <r>
          <rPr>
            <sz val="8"/>
            <color indexed="81"/>
            <rFont val="Tahoma"/>
            <charset val="238"/>
          </rPr>
          <t xml:space="preserve">
sociálně aktivizační služby pro rodiny s dětmi - registrováno 1.8.2009</t>
        </r>
      </text>
    </comment>
    <comment ref="C32" authorId="0">
      <text>
        <r>
          <rPr>
            <b/>
            <sz val="8"/>
            <color indexed="81"/>
            <rFont val="Tahoma"/>
            <charset val="238"/>
          </rPr>
          <t>BogdanyV:</t>
        </r>
        <r>
          <rPr>
            <sz val="8"/>
            <color indexed="81"/>
            <rFont val="Tahoma"/>
            <charset val="238"/>
          </rPr>
          <t xml:space="preserve">
nízkoprahové zařízenípro děti a mládež</t>
        </r>
      </text>
    </comment>
    <comment ref="C33" authorId="0">
      <text>
        <r>
          <rPr>
            <b/>
            <sz val="8"/>
            <color indexed="81"/>
            <rFont val="Tahoma"/>
            <charset val="238"/>
          </rPr>
          <t>BogdanyV:</t>
        </r>
        <r>
          <rPr>
            <sz val="8"/>
            <color indexed="81"/>
            <rFont val="Tahoma"/>
            <charset val="238"/>
          </rPr>
          <t xml:space="preserve">
registrace od 1.10.2009</t>
        </r>
      </text>
    </comment>
    <comment ref="C34" authorId="0">
      <text>
        <r>
          <rPr>
            <b/>
            <sz val="8"/>
            <color indexed="81"/>
            <rFont val="Tahoma"/>
            <charset val="238"/>
          </rPr>
          <t>BogdanyV:</t>
        </r>
        <r>
          <rPr>
            <sz val="8"/>
            <color indexed="81"/>
            <rFont val="Tahoma"/>
            <charset val="238"/>
          </rPr>
          <t xml:space="preserve">
registrace od 1.9.2009</t>
        </r>
      </text>
    </comment>
    <comment ref="C41" authorId="0">
      <text>
        <r>
          <rPr>
            <b/>
            <sz val="8"/>
            <color indexed="81"/>
            <rFont val="Tahoma"/>
            <charset val="238"/>
          </rPr>
          <t>BogdanyV:</t>
        </r>
        <r>
          <rPr>
            <sz val="8"/>
            <color indexed="81"/>
            <rFont val="Tahoma"/>
            <charset val="238"/>
          </rPr>
          <t xml:space="preserve">
sociálně-aktivizační služby pro rodiny s dětmi</t>
        </r>
      </text>
    </comment>
    <comment ref="C51" authorId="0">
      <text>
        <r>
          <rPr>
            <b/>
            <sz val="8"/>
            <color indexed="81"/>
            <rFont val="Tahoma"/>
            <charset val="238"/>
          </rPr>
          <t>BogdanyV:</t>
        </r>
        <r>
          <rPr>
            <sz val="8"/>
            <color indexed="81"/>
            <rFont val="Tahoma"/>
            <charset val="238"/>
          </rPr>
          <t xml:space="preserve">
služby následné péče</t>
        </r>
      </text>
    </comment>
    <comment ref="C53" authorId="0">
      <text>
        <r>
          <rPr>
            <b/>
            <sz val="8"/>
            <color indexed="81"/>
            <rFont val="Tahoma"/>
            <charset val="238"/>
          </rPr>
          <t>BogdanyV:</t>
        </r>
        <r>
          <rPr>
            <sz val="8"/>
            <color indexed="81"/>
            <rFont val="Tahoma"/>
            <charset val="238"/>
          </rPr>
          <t xml:space="preserve">
obč. aktivita</t>
        </r>
      </text>
    </comment>
    <comment ref="C54" authorId="0">
      <text>
        <r>
          <rPr>
            <b/>
            <sz val="8"/>
            <color indexed="81"/>
            <rFont val="Tahoma"/>
            <charset val="238"/>
          </rPr>
          <t>BogdanyV:</t>
        </r>
        <r>
          <rPr>
            <sz val="8"/>
            <color indexed="81"/>
            <rFont val="Tahoma"/>
            <charset val="238"/>
          </rPr>
          <t xml:space="preserve">
obč. aktivita</t>
        </r>
      </text>
    </comment>
    <comment ref="C55" authorId="0">
      <text>
        <r>
          <rPr>
            <b/>
            <sz val="8"/>
            <color indexed="81"/>
            <rFont val="Tahoma"/>
            <charset val="238"/>
          </rPr>
          <t>BogdanyV:</t>
        </r>
        <r>
          <rPr>
            <sz val="8"/>
            <color indexed="81"/>
            <rFont val="Tahoma"/>
            <charset val="238"/>
          </rPr>
          <t xml:space="preserve">
odborné sociální poradenství</t>
        </r>
      </text>
    </comment>
    <comment ref="C56" authorId="0">
      <text>
        <r>
          <rPr>
            <b/>
            <sz val="8"/>
            <color indexed="81"/>
            <rFont val="Tahoma"/>
            <charset val="238"/>
          </rPr>
          <t>BogdanyV:</t>
        </r>
        <r>
          <rPr>
            <sz val="8"/>
            <color indexed="81"/>
            <rFont val="Tahoma"/>
            <charset val="238"/>
          </rPr>
          <t xml:space="preserve">
sociálně terapeutické dílny</t>
        </r>
      </text>
    </comment>
    <comment ref="C57" authorId="0">
      <text>
        <r>
          <rPr>
            <b/>
            <sz val="8"/>
            <color indexed="81"/>
            <rFont val="Tahoma"/>
            <charset val="238"/>
          </rPr>
          <t>BogdanyV:</t>
        </r>
        <r>
          <rPr>
            <sz val="8"/>
            <color indexed="81"/>
            <rFont val="Tahoma"/>
            <charset val="238"/>
          </rPr>
          <t xml:space="preserve">
krizová pomoc</t>
        </r>
      </text>
    </comment>
    <comment ref="C62" authorId="0">
      <text>
        <r>
          <rPr>
            <b/>
            <sz val="8"/>
            <color indexed="81"/>
            <rFont val="Tahoma"/>
            <charset val="238"/>
          </rPr>
          <t>BogdanyV:</t>
        </r>
        <r>
          <rPr>
            <sz val="8"/>
            <color indexed="81"/>
            <rFont val="Tahoma"/>
            <charset val="238"/>
          </rPr>
          <t xml:space="preserve">
obč. aktivita</t>
        </r>
      </text>
    </comment>
    <comment ref="C64" authorId="0">
      <text>
        <r>
          <rPr>
            <b/>
            <sz val="8"/>
            <color indexed="81"/>
            <rFont val="Tahoma"/>
            <charset val="238"/>
          </rPr>
          <t>BogdanyV:</t>
        </r>
        <r>
          <rPr>
            <sz val="8"/>
            <color indexed="81"/>
            <rFont val="Tahoma"/>
            <charset val="238"/>
          </rPr>
          <t xml:space="preserve">
kontaktní centrum</t>
        </r>
      </text>
    </comment>
    <comment ref="B73" authorId="0">
      <text>
        <r>
          <rPr>
            <b/>
            <sz val="8"/>
            <color indexed="81"/>
            <rFont val="Tahoma"/>
            <charset val="238"/>
          </rPr>
          <t>BogdanyV:</t>
        </r>
        <r>
          <rPr>
            <sz val="8"/>
            <color indexed="81"/>
            <rFont val="Tahoma"/>
            <charset val="238"/>
          </rPr>
          <t xml:space="preserve">
žádost zaslaná po uzávěrce příjmu žádostí</t>
        </r>
      </text>
    </comment>
    <comment ref="C77" authorId="0">
      <text>
        <r>
          <rPr>
            <b/>
            <sz val="8"/>
            <color indexed="81"/>
            <rFont val="Tahoma"/>
            <charset val="238"/>
          </rPr>
          <t>BogdanyV:</t>
        </r>
        <r>
          <rPr>
            <sz val="8"/>
            <color indexed="81"/>
            <rFont val="Tahoma"/>
            <charset val="238"/>
          </rPr>
          <t xml:space="preserve">
odborné sociální poradenství</t>
        </r>
      </text>
    </comment>
    <comment ref="C79" authorId="0">
      <text>
        <r>
          <rPr>
            <b/>
            <sz val="8"/>
            <color indexed="81"/>
            <rFont val="Tahoma"/>
            <charset val="238"/>
          </rPr>
          <t>BogdanyV:</t>
        </r>
        <r>
          <rPr>
            <sz val="8"/>
            <color indexed="81"/>
            <rFont val="Tahoma"/>
            <charset val="238"/>
          </rPr>
          <t xml:space="preserve">
raná péče</t>
        </r>
      </text>
    </comment>
    <comment ref="C81" authorId="0">
      <text>
        <r>
          <rPr>
            <b/>
            <sz val="8"/>
            <color indexed="81"/>
            <rFont val="Tahoma"/>
            <charset val="238"/>
          </rPr>
          <t>BogdanyV:</t>
        </r>
        <r>
          <rPr>
            <sz val="8"/>
            <color indexed="81"/>
            <rFont val="Tahoma"/>
            <charset val="238"/>
          </rPr>
          <t xml:space="preserve">
obč. aktivita</t>
        </r>
      </text>
    </comment>
    <comment ref="C87" authorId="0">
      <text>
        <r>
          <rPr>
            <b/>
            <sz val="8"/>
            <color indexed="81"/>
            <rFont val="Tahoma"/>
            <charset val="238"/>
          </rPr>
          <t>BogdanyV:</t>
        </r>
        <r>
          <rPr>
            <sz val="8"/>
            <color indexed="81"/>
            <rFont val="Tahoma"/>
            <charset val="238"/>
          </rPr>
          <t xml:space="preserve">
raná péče</t>
        </r>
      </text>
    </comment>
  </commentList>
</comments>
</file>

<file path=xl/sharedStrings.xml><?xml version="1.0" encoding="utf-8"?>
<sst xmlns="http://schemas.openxmlformats.org/spreadsheetml/2006/main" count="331" uniqueCount="159">
  <si>
    <t>1.</t>
  </si>
  <si>
    <t>6.</t>
  </si>
  <si>
    <t>2.</t>
  </si>
  <si>
    <t>7.</t>
  </si>
  <si>
    <t>3.</t>
  </si>
  <si>
    <t>4.</t>
  </si>
  <si>
    <t>5.</t>
  </si>
  <si>
    <t>Předkladatel (Název, IČ)</t>
  </si>
  <si>
    <t>Česká provincie Kongregace Dcer Božské Lásky, IČ 00494453</t>
  </si>
  <si>
    <t>Sjednocená organizace nevidomých a slabozrakých - oblastní odbočka, IČ 65399447</t>
  </si>
  <si>
    <t>8.</t>
  </si>
  <si>
    <t>9.</t>
  </si>
  <si>
    <t>10.</t>
  </si>
  <si>
    <t>11.</t>
  </si>
  <si>
    <t>12.</t>
  </si>
  <si>
    <t>Pečovatelská služba OASA Opava o.p.s., IČ 26839857</t>
  </si>
  <si>
    <t>Středisko rané péče SPRP Ostrava, IČ 75095017</t>
  </si>
  <si>
    <t>Charita Opava, IČ 43964591</t>
  </si>
  <si>
    <t>13.</t>
  </si>
  <si>
    <t>EUROTOPIA Opava o.p.s., IČ 25852345</t>
  </si>
  <si>
    <t>FOKUS-Opava, občanské sdružení, IČ 26990881</t>
  </si>
  <si>
    <t>Slezská diakonie, IČ 65468562</t>
  </si>
  <si>
    <t>Fond ohrožených dětí, IČ 00499277</t>
  </si>
  <si>
    <t>Slezský klub stomiků Opava o.s., IČ 27050459</t>
  </si>
  <si>
    <t>Chci se dívat lidem do očí</t>
  </si>
  <si>
    <t>KLUB BECHTĚREVIKŮ o.s., IČ 00550477</t>
  </si>
  <si>
    <t>Financování městem v 2009 (Kč)</t>
  </si>
  <si>
    <t>Odborné sociální poradenství pro osoby se zrakovým postižením</t>
  </si>
  <si>
    <t>Zajištění činnosti Slezského klubu stomiků Opava o.s.</t>
  </si>
  <si>
    <t>Raná péče pro dětí se zrakovým a kombinovaným zrakovým postižením ve městě Opava</t>
  </si>
  <si>
    <t>Evid. č.</t>
  </si>
  <si>
    <t>Celkem</t>
  </si>
  <si>
    <t>CELKEM</t>
  </si>
  <si>
    <t>Název projektu/sociální služba</t>
  </si>
  <si>
    <t>Armáda spásy v ČR, Centrum sociálních služeb Samaritán, IČ 40613411</t>
  </si>
  <si>
    <t>14.</t>
  </si>
  <si>
    <t>15.</t>
  </si>
  <si>
    <t>16.</t>
  </si>
  <si>
    <t>17.</t>
  </si>
  <si>
    <t>18.</t>
  </si>
  <si>
    <t>19.</t>
  </si>
  <si>
    <t>20.</t>
  </si>
  <si>
    <t>21.</t>
  </si>
  <si>
    <t>ANIMA VIVA o.s., IČ 26591014</t>
  </si>
  <si>
    <t>Centrum pro zdravotně postižené Moravskoslezského kraje o.s., IČ 26593548</t>
  </si>
  <si>
    <t>a) Poradna pro osoby se zdravotním postižením Opava</t>
  </si>
  <si>
    <t>b) Osobní asistence Opava</t>
  </si>
  <si>
    <t>a) NZDM Klub Modrá kočka</t>
  </si>
  <si>
    <t>a) Služby následné péče</t>
  </si>
  <si>
    <t>b) Podpora samostatného bydlení</t>
  </si>
  <si>
    <t>c) Sociální rehabilitace</t>
  </si>
  <si>
    <t>d) Chráněná dílna</t>
  </si>
  <si>
    <t>a) Denní stacionář Mraveneček</t>
  </si>
  <si>
    <t>b) Denní stacionář pro seniory</t>
  </si>
  <si>
    <t>c) Dům sv. Cyrila a Metoděje pro zrakově postižené ve Vlaštovičkách - chráněné bydlení</t>
  </si>
  <si>
    <t>d) Dům sv. Cyrila a Metoděje pro zrakově postižené ve Vlaštovičkách - sociální rehabilitace</t>
  </si>
  <si>
    <t>f) Charitní pečovatelská služba</t>
  </si>
  <si>
    <t>g) Chráněné a podporované bydlení pro duševně nemocné - chráněné bydlení</t>
  </si>
  <si>
    <t>h) Chráněné a podporované bydlení pro duševně nemocné - následná péče</t>
  </si>
  <si>
    <t>i) Chráněné dílny Charity Opava</t>
  </si>
  <si>
    <t>j) Klub sv. Anežky, klub seniorů Charity Opava</t>
  </si>
  <si>
    <t>a) Odborné sociální poradenství</t>
  </si>
  <si>
    <t>Krizové a kontaktní centrum "Pod slunečníkem", IČ 47812052</t>
  </si>
  <si>
    <t>Svaz tělesně postižených v ČR, o.s. - okresní organizace Opava, IČ 47814748</t>
  </si>
  <si>
    <t>Volnočasové aktivity pro tělesně postižené a seniory</t>
  </si>
  <si>
    <t>Svaz postižených civilizačními chorobami v ČR, o.s., okresní výbor Opava, IČ 47813415</t>
  </si>
  <si>
    <t>Služby pro zdravotně postižené osoby civilizačními chorobami</t>
  </si>
  <si>
    <t>Sdružení zdravotně postižených v ČR - okresní výbor Opava, IČ 47813423</t>
  </si>
  <si>
    <t>22.</t>
  </si>
  <si>
    <t>a) Centrum sociálních služeb Samaritán - Azylový dům</t>
  </si>
  <si>
    <t>b) Centrum sociálních služeb Samaritán - Noclehárna</t>
  </si>
  <si>
    <t>c) Centrum sociálních služeb Samaritán - Nízkoprahové denní centrum</t>
  </si>
  <si>
    <t>b) Poradenské středisko Eurotopia</t>
  </si>
  <si>
    <t>b) Sociální rehabilitace (do 2011 Sociálně aktivizační služby pro seniory a osoby se zdravotním postižením)</t>
  </si>
  <si>
    <t>23.</t>
  </si>
  <si>
    <t>Domov pro seniory – Domov sv. Zdislavy</t>
  </si>
  <si>
    <t xml:space="preserve">Terénní pečovatelská služba </t>
  </si>
  <si>
    <t>d) Centrum sociálních služeb Samaritán - Sociální rehabilitace</t>
  </si>
  <si>
    <t>e) Azylový dům pro matky s dětmi - Azylový dům</t>
  </si>
  <si>
    <t>f) Azylový dům pro matky s dětmi - Noclehárna</t>
  </si>
  <si>
    <t>g) Sbor a Komunitní centrum Opava</t>
  </si>
  <si>
    <t>c) Krizová pomoc - Krizové centrum Elim Opava</t>
  </si>
  <si>
    <t>Volnočasové aktivity pro seniory a osoby se zdravotním postižením</t>
  </si>
  <si>
    <t>Poradna rané péče MATANA (do 30.9.2011 Poradenské centrum Krnov - raná péče)</t>
  </si>
  <si>
    <t>a) Terénní program pro národnostní menšiny</t>
  </si>
  <si>
    <t>a) Chráněné bydlení MAJÁK</t>
  </si>
  <si>
    <t>24.</t>
  </si>
  <si>
    <t>25.</t>
  </si>
  <si>
    <t>26.</t>
  </si>
  <si>
    <t>e) Mobilní hospicová jednotka "Pokojný přístav"</t>
  </si>
  <si>
    <t>Kontaktní centrum "Pod Slunečníkem"</t>
  </si>
  <si>
    <t>a) Nízkoprahové zařízení pro děti a mládež Magnet</t>
  </si>
  <si>
    <t>d) SAS Elim Opava o.s.</t>
  </si>
  <si>
    <t>f) Dobrovolnické centrum Elim Opava</t>
  </si>
  <si>
    <t>c) Sociálně aktivizační služby pro rodiny s dětmi Eurotopia</t>
  </si>
  <si>
    <t xml:space="preserve">b) Pomoc sociálně ohroženým rodinám s dětmi </t>
  </si>
  <si>
    <t>a) Asistenční, mediační a terapeutické centrum (AMT centrum)</t>
  </si>
  <si>
    <t>Mateřské centrum OASA - klub pro matku a dítě o.p.s., IČ 26832755</t>
  </si>
  <si>
    <t xml:space="preserve">b) Sociální poradna ANIMA VIVA o.s. </t>
  </si>
  <si>
    <t>a) Centrum ANIMA OPAVA</t>
  </si>
  <si>
    <t>k) Mateřské centrum Neškola</t>
  </si>
  <si>
    <t>l) Občanská poradna - Opava</t>
  </si>
  <si>
    <t>m) Radost sociálně terapeutická dílna</t>
  </si>
  <si>
    <t>n) Naděje - středisko krizové pomoci</t>
  </si>
  <si>
    <t>Pořadí</t>
  </si>
  <si>
    <t>x</t>
  </si>
  <si>
    <t>SOCV I.  (body)</t>
  </si>
  <si>
    <t>SOCV II. (body)</t>
  </si>
  <si>
    <t>Body průměr  I. a II.</t>
  </si>
  <si>
    <t>1.-2.</t>
  </si>
  <si>
    <t>5.-10.</t>
  </si>
  <si>
    <t>11.-16.</t>
  </si>
  <si>
    <t>18.-21.</t>
  </si>
  <si>
    <t>22.-25.</t>
  </si>
  <si>
    <t>26.-30.</t>
  </si>
  <si>
    <t>31.-32.</t>
  </si>
  <si>
    <t>33.-35.</t>
  </si>
  <si>
    <t>36.-37.</t>
  </si>
  <si>
    <t>38.-42.</t>
  </si>
  <si>
    <t>43.-44.</t>
  </si>
  <si>
    <t>45.-50.</t>
  </si>
  <si>
    <t>51.-53.</t>
  </si>
  <si>
    <t>54.-55.</t>
  </si>
  <si>
    <t>56.</t>
  </si>
  <si>
    <t>60.</t>
  </si>
  <si>
    <t>61.</t>
  </si>
  <si>
    <t>Stanovisko manažera (B,V,N)</t>
  </si>
  <si>
    <t>V</t>
  </si>
  <si>
    <t>B</t>
  </si>
  <si>
    <t>54.-.55.</t>
  </si>
  <si>
    <t>Financování městem v 2012 (Kč)</t>
  </si>
  <si>
    <t>Procentuální podíl SMO na rozpočtu projektu</t>
  </si>
  <si>
    <t>c) Podporované zaměstnání OZP při CAO</t>
  </si>
  <si>
    <t>Financování městem v 2013 (Kč)</t>
  </si>
  <si>
    <t>Vila Vančurova o.p.s.</t>
  </si>
  <si>
    <t>Centrum služeb pro neslyšící a nedoslýchavé o.p.s.</t>
  </si>
  <si>
    <t>Tlumočnické služby pro osoby se sluchovým postižením</t>
  </si>
  <si>
    <t>Rozpočet projektu 2015 (Kč)</t>
  </si>
  <si>
    <t>Požadavek od města 2015 (Kč)</t>
  </si>
  <si>
    <t>Návrh dotace PS pro dotační systém v oblasti sociálních dotací (Kč) - 22.10.2014</t>
  </si>
  <si>
    <t>Návrh dotace Komise Rady SMO pro KP - 30.10.2014</t>
  </si>
  <si>
    <t>Financování městem v 2014 (Kč)</t>
  </si>
  <si>
    <t>b) Odlehčovací služba Vila Vančurova o.p.s.</t>
  </si>
  <si>
    <t>Elim, křesťanská společnost pro evangelizaci  a diakonii Opava, o.p.s., IČ 68177615</t>
  </si>
  <si>
    <t>Ekipa o.s., IČ 22848614</t>
  </si>
  <si>
    <t>DŽIVIPEN, o.p.s., IČ 26571463</t>
  </si>
  <si>
    <t>KAFIRA, o.p.s., IČ 26588773</t>
  </si>
  <si>
    <t>a) Vila Vančurova o.p.s. - Domov pro seniory</t>
  </si>
  <si>
    <t>Tematické setkávání rodičů s dětmi od narození (dříve Smysluplné využití času rodičů s dětmi)</t>
  </si>
  <si>
    <t>OPEN HOUSE o.p.s., IČ 70645671</t>
  </si>
  <si>
    <t>OPEN STREET Opava</t>
  </si>
  <si>
    <t xml:space="preserve">Návrh dotace - snížený rozpočet  - 77,32% z částek navržených komisí </t>
  </si>
  <si>
    <t xml:space="preserve">Návrh dotace- částky zaokrouhleny na stovky 12.12.2014 </t>
  </si>
  <si>
    <t>Návrh dotace Komise Rady SMO pro KP - 8.1.2015</t>
  </si>
  <si>
    <t>Návrh dotací z Komise Rady SMO pro KP ze dne 8.1.2015 - přerozdělení finanční rezervy z FARO ve výši 1.500.000,- Kč</t>
  </si>
  <si>
    <t>Návrh dotace z Rady města (Kč) - 14.1.2015</t>
  </si>
  <si>
    <t>Schválená výše dotace - Zastupitelstvo města (Kč) - 26.1.2015</t>
  </si>
  <si>
    <t>Výsledný návrh dotací z Komise Rady SMO pro KP ze dne 8.1.2015 - navýšený o finanční rezervu z FARO ve výši 1.500.000,- Kč</t>
  </si>
  <si>
    <t>Návrh dotací na poskytování sociálních a souvisejících služeb z rozpočtu SMO na rok 2015 s navýšením na 12.237.000,00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</si>
</sst>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charset val="238"/>
    </font>
    <font>
      <sz val="8"/>
      <name val="Arial"/>
      <charset val="238"/>
    </font>
    <font>
      <b/>
      <u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8"/>
      <color indexed="81"/>
      <name val="Tahoma"/>
      <charset val="238"/>
    </font>
    <font>
      <b/>
      <sz val="8"/>
      <color indexed="81"/>
      <name val="Tahoma"/>
      <charset val="238"/>
    </font>
    <font>
      <sz val="10"/>
      <color indexed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/>
    <xf numFmtId="0" fontId="4" fillId="0" borderId="1" xfId="0" applyFont="1" applyFill="1" applyBorder="1" applyAlignment="1">
      <alignment horizontal="justify" vertical="top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wrapText="1"/>
    </xf>
    <xf numFmtId="4" fontId="4" fillId="0" borderId="0" xfId="0" applyNumberFormat="1" applyFont="1" applyAlignment="1">
      <alignment wrapText="1"/>
    </xf>
    <xf numFmtId="0" fontId="4" fillId="2" borderId="0" xfId="0" applyFont="1" applyFill="1" applyAlignment="1">
      <alignment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4" fillId="0" borderId="2" xfId="0" applyFont="1" applyBorder="1"/>
    <xf numFmtId="0" fontId="4" fillId="0" borderId="0" xfId="0" applyFont="1" applyAlignment="1">
      <alignment horizontal="center" wrapText="1"/>
    </xf>
    <xf numFmtId="0" fontId="4" fillId="3" borderId="0" xfId="0" applyFont="1" applyFill="1" applyAlignment="1">
      <alignment wrapText="1"/>
    </xf>
    <xf numFmtId="4" fontId="4" fillId="3" borderId="0" xfId="0" applyNumberFormat="1" applyFont="1" applyFill="1" applyAlignment="1">
      <alignment wrapText="1"/>
    </xf>
    <xf numFmtId="4" fontId="4" fillId="0" borderId="0" xfId="0" applyNumberFormat="1" applyFont="1" applyAlignment="1">
      <alignment horizontal="center" wrapText="1"/>
    </xf>
    <xf numFmtId="0" fontId="3" fillId="4" borderId="1" xfId="0" applyFont="1" applyFill="1" applyBorder="1" applyAlignment="1">
      <alignment vertical="top" wrapText="1"/>
    </xf>
    <xf numFmtId="4" fontId="3" fillId="4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justify" vertical="top"/>
    </xf>
    <xf numFmtId="4" fontId="9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Fill="1" applyBorder="1" applyAlignment="1">
      <alignment vertical="top" wrapText="1"/>
    </xf>
    <xf numFmtId="4" fontId="3" fillId="4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wrapText="1"/>
    </xf>
    <xf numFmtId="4" fontId="4" fillId="0" borderId="0" xfId="0" applyNumberFormat="1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4" fontId="4" fillId="0" borderId="0" xfId="0" applyNumberFormat="1" applyFont="1" applyFill="1" applyAlignment="1">
      <alignment horizontal="center" wrapText="1"/>
    </xf>
    <xf numFmtId="4" fontId="10" fillId="4" borderId="1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vertical="top"/>
    </xf>
    <xf numFmtId="4" fontId="3" fillId="6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11" fillId="0" borderId="0" xfId="0" applyFont="1"/>
    <xf numFmtId="0" fontId="4" fillId="8" borderId="0" xfId="0" applyFont="1" applyFill="1" applyAlignment="1">
      <alignment wrapText="1"/>
    </xf>
    <xf numFmtId="0" fontId="5" fillId="7" borderId="1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wrapText="1"/>
    </xf>
    <xf numFmtId="0" fontId="4" fillId="7" borderId="0" xfId="0" applyFont="1" applyFill="1" applyBorder="1" applyAlignment="1">
      <alignment wrapText="1"/>
    </xf>
    <xf numFmtId="0" fontId="4" fillId="7" borderId="5" xfId="0" applyFont="1" applyFill="1" applyBorder="1" applyAlignment="1">
      <alignment wrapText="1"/>
    </xf>
    <xf numFmtId="0" fontId="4" fillId="7" borderId="6" xfId="0" applyFont="1" applyFill="1" applyBorder="1" applyAlignment="1">
      <alignment wrapText="1"/>
    </xf>
    <xf numFmtId="0" fontId="4" fillId="7" borderId="7" xfId="0" applyFont="1" applyFill="1" applyBorder="1" applyAlignment="1">
      <alignment wrapText="1"/>
    </xf>
    <xf numFmtId="4" fontId="4" fillId="0" borderId="0" xfId="0" applyNumberFormat="1" applyFont="1"/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4" borderId="3" xfId="0" applyFont="1" applyFill="1" applyBorder="1" applyAlignment="1">
      <alignment vertical="top"/>
    </xf>
    <xf numFmtId="0" fontId="3" fillId="4" borderId="4" xfId="0" applyFont="1" applyFill="1" applyBorder="1" applyAlignment="1">
      <alignment vertical="top"/>
    </xf>
    <xf numFmtId="0" fontId="2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5746"/>
  <sheetViews>
    <sheetView tabSelected="1" topLeftCell="B1" zoomScale="85" zoomScaleNormal="85" workbookViewId="0">
      <selection activeCell="B1" sqref="B1:R1"/>
    </sheetView>
  </sheetViews>
  <sheetFormatPr defaultColWidth="9.140625" defaultRowHeight="12.75" x14ac:dyDescent="0.2"/>
  <cols>
    <col min="1" max="1" width="6" style="1" customWidth="1"/>
    <col min="2" max="2" width="25.85546875" style="1" customWidth="1"/>
    <col min="3" max="3" width="30.140625" style="1" customWidth="1"/>
    <col min="4" max="4" width="12.7109375" style="1" hidden="1" customWidth="1"/>
    <col min="5" max="5" width="12.7109375" style="1" customWidth="1"/>
    <col min="6" max="7" width="13.42578125" style="1" bestFit="1" customWidth="1"/>
    <col min="8" max="8" width="13.85546875" style="1" customWidth="1"/>
    <col min="9" max="9" width="13.28515625" style="7" customWidth="1"/>
    <col min="10" max="11" width="10.85546875" style="1" hidden="1" customWidth="1"/>
    <col min="12" max="12" width="9.42578125" style="14" hidden="1" customWidth="1"/>
    <col min="13" max="13" width="10.85546875" style="1" hidden="1" customWidth="1"/>
    <col min="14" max="14" width="10.85546875" style="13" hidden="1" customWidth="1"/>
    <col min="15" max="15" width="10.7109375" style="13" customWidth="1"/>
    <col min="16" max="16" width="13.85546875" style="37" customWidth="1"/>
    <col min="17" max="17" width="13.85546875" style="1" customWidth="1"/>
    <col min="18" max="19" width="13.85546875" style="2" customWidth="1"/>
    <col min="20" max="20" width="13.85546875" style="48" customWidth="1"/>
    <col min="21" max="21" width="24.28515625" style="37" customWidth="1"/>
    <col min="22" max="22" width="24.42578125" style="37" customWidth="1"/>
    <col min="23" max="24" width="13.85546875" style="37" customWidth="1"/>
    <col min="25" max="16384" width="9.140625" style="2"/>
  </cols>
  <sheetData>
    <row r="1" spans="1:24" ht="25.5" customHeight="1" x14ac:dyDescent="0.2">
      <c r="B1" s="60" t="s">
        <v>158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T1" s="52"/>
      <c r="U1" s="52"/>
      <c r="V1" s="2"/>
      <c r="W1" s="2"/>
      <c r="X1" s="2"/>
    </row>
    <row r="2" spans="1:24" x14ac:dyDescent="0.2">
      <c r="I2" s="9"/>
      <c r="P2" s="39"/>
      <c r="T2" s="54"/>
      <c r="U2" s="39"/>
      <c r="V2" s="39"/>
      <c r="W2" s="39"/>
      <c r="X2" s="39"/>
    </row>
    <row r="3" spans="1:24" s="4" customFormat="1" ht="114" x14ac:dyDescent="0.2">
      <c r="A3" s="22" t="s">
        <v>30</v>
      </c>
      <c r="B3" s="22" t="s">
        <v>7</v>
      </c>
      <c r="C3" s="22" t="s">
        <v>33</v>
      </c>
      <c r="D3" s="22" t="s">
        <v>26</v>
      </c>
      <c r="E3" s="22" t="s">
        <v>130</v>
      </c>
      <c r="F3" s="23" t="s">
        <v>133</v>
      </c>
      <c r="G3" s="23" t="s">
        <v>141</v>
      </c>
      <c r="H3" s="23" t="s">
        <v>137</v>
      </c>
      <c r="I3" s="24" t="s">
        <v>138</v>
      </c>
      <c r="J3" s="22" t="s">
        <v>106</v>
      </c>
      <c r="K3" s="22" t="s">
        <v>107</v>
      </c>
      <c r="L3" s="25" t="s">
        <v>108</v>
      </c>
      <c r="M3" s="22" t="s">
        <v>104</v>
      </c>
      <c r="N3" s="22" t="s">
        <v>126</v>
      </c>
      <c r="O3" s="22" t="s">
        <v>131</v>
      </c>
      <c r="P3" s="23" t="s">
        <v>139</v>
      </c>
      <c r="Q3" s="23" t="s">
        <v>140</v>
      </c>
      <c r="R3" s="23" t="s">
        <v>151</v>
      </c>
      <c r="S3" s="23" t="s">
        <v>152</v>
      </c>
      <c r="T3" s="49" t="s">
        <v>153</v>
      </c>
      <c r="U3" s="23" t="s">
        <v>154</v>
      </c>
      <c r="V3" s="23" t="s">
        <v>157</v>
      </c>
      <c r="W3" s="23" t="s">
        <v>155</v>
      </c>
      <c r="X3" s="23" t="s">
        <v>156</v>
      </c>
    </row>
    <row r="4" spans="1:24" ht="25.5" x14ac:dyDescent="0.2">
      <c r="A4" s="26" t="s">
        <v>0</v>
      </c>
      <c r="B4" s="17" t="s">
        <v>43</v>
      </c>
      <c r="C4" s="3" t="s">
        <v>99</v>
      </c>
      <c r="D4" s="8">
        <v>270350</v>
      </c>
      <c r="E4" s="8">
        <v>400000</v>
      </c>
      <c r="F4" s="8">
        <v>298333</v>
      </c>
      <c r="G4" s="11">
        <v>160000</v>
      </c>
      <c r="H4" s="11">
        <v>1865000</v>
      </c>
      <c r="I4" s="10">
        <v>535000</v>
      </c>
      <c r="J4" s="27">
        <v>30</v>
      </c>
      <c r="K4" s="27">
        <v>27</v>
      </c>
      <c r="L4" s="28">
        <f>AVERAGE(J4,K4)</f>
        <v>28.5</v>
      </c>
      <c r="M4" s="29" t="s">
        <v>119</v>
      </c>
      <c r="N4" s="19" t="s">
        <v>128</v>
      </c>
      <c r="O4" s="19">
        <f>I4/H4*100</f>
        <v>28.686327077747993</v>
      </c>
      <c r="P4" s="11">
        <v>0</v>
      </c>
      <c r="Q4" s="11">
        <v>0</v>
      </c>
      <c r="R4" s="11">
        <v>0</v>
      </c>
      <c r="S4" s="11">
        <v>0</v>
      </c>
      <c r="T4" s="11">
        <v>0</v>
      </c>
      <c r="U4" s="11">
        <v>0</v>
      </c>
      <c r="V4" s="11">
        <v>0</v>
      </c>
      <c r="W4" s="11">
        <v>0</v>
      </c>
      <c r="X4" s="11">
        <v>0</v>
      </c>
    </row>
    <row r="5" spans="1:24" ht="25.5" x14ac:dyDescent="0.2">
      <c r="A5" s="26"/>
      <c r="B5" s="17" t="s">
        <v>43</v>
      </c>
      <c r="C5" s="3" t="s">
        <v>98</v>
      </c>
      <c r="D5" s="8">
        <v>129650</v>
      </c>
      <c r="E5" s="8">
        <v>120000</v>
      </c>
      <c r="F5" s="8">
        <v>120000</v>
      </c>
      <c r="G5" s="11">
        <v>120000</v>
      </c>
      <c r="H5" s="11">
        <v>820000</v>
      </c>
      <c r="I5" s="10">
        <v>155000</v>
      </c>
      <c r="J5" s="27">
        <v>28</v>
      </c>
      <c r="K5" s="27">
        <v>26</v>
      </c>
      <c r="L5" s="28">
        <f t="shared" ref="L5:L61" si="0">AVERAGE(J5,K5)</f>
        <v>27</v>
      </c>
      <c r="M5" s="29" t="s">
        <v>129</v>
      </c>
      <c r="N5" s="19" t="s">
        <v>127</v>
      </c>
      <c r="O5" s="19">
        <f>I5/H5*100</f>
        <v>18.902439024390244</v>
      </c>
      <c r="P5" s="11">
        <v>100000</v>
      </c>
      <c r="Q5" s="11">
        <v>100000</v>
      </c>
      <c r="R5" s="11">
        <v>77320</v>
      </c>
      <c r="S5" s="11">
        <v>77300</v>
      </c>
      <c r="T5" s="11">
        <v>77300</v>
      </c>
      <c r="U5" s="11">
        <v>9700</v>
      </c>
      <c r="V5" s="11">
        <v>87000</v>
      </c>
      <c r="W5" s="11">
        <v>87000</v>
      </c>
      <c r="X5" s="11">
        <v>87000</v>
      </c>
    </row>
    <row r="6" spans="1:24" ht="25.5" x14ac:dyDescent="0.2">
      <c r="A6" s="26"/>
      <c r="B6" s="17" t="s">
        <v>43</v>
      </c>
      <c r="C6" s="3" t="s">
        <v>132</v>
      </c>
      <c r="D6" s="8"/>
      <c r="E6" s="8"/>
      <c r="F6" s="8">
        <v>200000</v>
      </c>
      <c r="G6" s="11">
        <v>250000</v>
      </c>
      <c r="H6" s="11">
        <v>1375000</v>
      </c>
      <c r="I6" s="10">
        <v>464000</v>
      </c>
      <c r="J6" s="27"/>
      <c r="K6" s="27"/>
      <c r="L6" s="28"/>
      <c r="M6" s="29"/>
      <c r="N6" s="19"/>
      <c r="O6" s="19">
        <f>I6/H6*100</f>
        <v>33.745454545454542</v>
      </c>
      <c r="P6" s="11">
        <v>230000</v>
      </c>
      <c r="Q6" s="11">
        <v>230000</v>
      </c>
      <c r="R6" s="11">
        <v>177836</v>
      </c>
      <c r="S6" s="11">
        <v>177800</v>
      </c>
      <c r="T6" s="11">
        <v>177800</v>
      </c>
      <c r="U6" s="11">
        <v>22200</v>
      </c>
      <c r="V6" s="11">
        <v>200000</v>
      </c>
      <c r="W6" s="11">
        <v>200000</v>
      </c>
      <c r="X6" s="11">
        <v>200000</v>
      </c>
    </row>
    <row r="7" spans="1:24" x14ac:dyDescent="0.2">
      <c r="A7" s="26"/>
      <c r="B7" s="30"/>
      <c r="C7" s="20" t="s">
        <v>31</v>
      </c>
      <c r="D7" s="18">
        <f>SUM(D4:D5)</f>
        <v>400000</v>
      </c>
      <c r="E7" s="18">
        <f>SUM(E4:E6)</f>
        <v>520000</v>
      </c>
      <c r="F7" s="18">
        <f>F4+F5+F6</f>
        <v>618333</v>
      </c>
      <c r="G7" s="18">
        <f>G4+G5+G6</f>
        <v>530000</v>
      </c>
      <c r="H7" s="18">
        <f>SUM(H4:H6)</f>
        <v>4060000</v>
      </c>
      <c r="I7" s="18">
        <f>SUM(I4:I6)</f>
        <v>1154000</v>
      </c>
      <c r="J7" s="18" t="s">
        <v>105</v>
      </c>
      <c r="K7" s="18" t="s">
        <v>105</v>
      </c>
      <c r="L7" s="28"/>
      <c r="M7" s="18"/>
      <c r="N7" s="31"/>
      <c r="O7" s="31">
        <f>I7/H7*100</f>
        <v>28.423645320197043</v>
      </c>
      <c r="P7" s="18">
        <f>P4+P5+P6</f>
        <v>330000</v>
      </c>
      <c r="Q7" s="18">
        <f>Q4+Q5+Q6</f>
        <v>330000</v>
      </c>
      <c r="R7" s="18">
        <f>R4+R5+R6</f>
        <v>255156</v>
      </c>
      <c r="S7" s="18">
        <f>S4+S5+S6</f>
        <v>255100</v>
      </c>
      <c r="T7" s="18">
        <f>T4+T5+T6</f>
        <v>255100</v>
      </c>
      <c r="U7" s="18">
        <f t="shared" ref="U7:X7" si="1">U4+U5+U6</f>
        <v>31900</v>
      </c>
      <c r="V7" s="18">
        <f t="shared" si="1"/>
        <v>287000</v>
      </c>
      <c r="W7" s="18">
        <f t="shared" si="1"/>
        <v>287000</v>
      </c>
      <c r="X7" s="18">
        <f t="shared" si="1"/>
        <v>287000</v>
      </c>
    </row>
    <row r="8" spans="1:24" ht="38.25" x14ac:dyDescent="0.2">
      <c r="A8" s="26" t="s">
        <v>2</v>
      </c>
      <c r="B8" s="17" t="s">
        <v>34</v>
      </c>
      <c r="C8" s="3" t="s">
        <v>69</v>
      </c>
      <c r="D8" s="8">
        <v>715000</v>
      </c>
      <c r="E8" s="8">
        <v>680000</v>
      </c>
      <c r="F8" s="8">
        <v>680000</v>
      </c>
      <c r="G8" s="11">
        <v>0</v>
      </c>
      <c r="H8" s="11">
        <v>4874766</v>
      </c>
      <c r="I8" s="10">
        <v>700000</v>
      </c>
      <c r="J8" s="27">
        <v>32</v>
      </c>
      <c r="K8" s="27">
        <v>34</v>
      </c>
      <c r="L8" s="28">
        <f t="shared" si="0"/>
        <v>33</v>
      </c>
      <c r="M8" s="29" t="s">
        <v>111</v>
      </c>
      <c r="N8" s="19" t="s">
        <v>128</v>
      </c>
      <c r="O8" s="19">
        <f t="shared" ref="O8:O14" si="2">I8/H8*100</f>
        <v>14.359663622828256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</row>
    <row r="9" spans="1:24" ht="38.25" x14ac:dyDescent="0.2">
      <c r="A9" s="26"/>
      <c r="B9" s="17" t="s">
        <v>34</v>
      </c>
      <c r="C9" s="3" t="s">
        <v>70</v>
      </c>
      <c r="D9" s="8">
        <v>150000</v>
      </c>
      <c r="E9" s="8">
        <v>178000</v>
      </c>
      <c r="F9" s="8">
        <v>190000</v>
      </c>
      <c r="G9" s="11">
        <v>210000</v>
      </c>
      <c r="H9" s="11">
        <v>1526000</v>
      </c>
      <c r="I9" s="10">
        <v>210000</v>
      </c>
      <c r="J9" s="27">
        <v>32</v>
      </c>
      <c r="K9" s="27">
        <v>34</v>
      </c>
      <c r="L9" s="28">
        <f t="shared" si="0"/>
        <v>33</v>
      </c>
      <c r="M9" s="29" t="s">
        <v>111</v>
      </c>
      <c r="N9" s="19" t="s">
        <v>128</v>
      </c>
      <c r="O9" s="19">
        <f t="shared" si="2"/>
        <v>13.761467889908257</v>
      </c>
      <c r="P9" s="11">
        <v>210000</v>
      </c>
      <c r="Q9" s="11">
        <v>210000</v>
      </c>
      <c r="R9" s="11">
        <v>162372</v>
      </c>
      <c r="S9" s="11">
        <v>162400</v>
      </c>
      <c r="T9" s="11">
        <v>162400</v>
      </c>
      <c r="U9" s="11">
        <v>20600</v>
      </c>
      <c r="V9" s="11">
        <v>183000</v>
      </c>
      <c r="W9" s="11">
        <v>183000</v>
      </c>
      <c r="X9" s="11">
        <v>183000</v>
      </c>
    </row>
    <row r="10" spans="1:24" ht="38.25" x14ac:dyDescent="0.2">
      <c r="A10" s="26"/>
      <c r="B10" s="17" t="s">
        <v>34</v>
      </c>
      <c r="C10" s="3" t="s">
        <v>71</v>
      </c>
      <c r="D10" s="8">
        <v>75000</v>
      </c>
      <c r="E10" s="8">
        <v>90000</v>
      </c>
      <c r="F10" s="8">
        <v>100000</v>
      </c>
      <c r="G10" s="11">
        <v>0</v>
      </c>
      <c r="H10" s="11">
        <v>946300</v>
      </c>
      <c r="I10" s="10">
        <v>100000</v>
      </c>
      <c r="J10" s="27">
        <v>32</v>
      </c>
      <c r="K10" s="27">
        <v>34</v>
      </c>
      <c r="L10" s="28">
        <f t="shared" si="0"/>
        <v>33</v>
      </c>
      <c r="M10" s="29" t="s">
        <v>111</v>
      </c>
      <c r="N10" s="19" t="s">
        <v>128</v>
      </c>
      <c r="O10" s="19">
        <f t="shared" si="2"/>
        <v>10.567473317129874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</row>
    <row r="11" spans="1:24" ht="38.25" x14ac:dyDescent="0.2">
      <c r="A11" s="26"/>
      <c r="B11" s="17" t="s">
        <v>34</v>
      </c>
      <c r="C11" s="3" t="s">
        <v>77</v>
      </c>
      <c r="D11" s="8">
        <v>0</v>
      </c>
      <c r="E11" s="8">
        <v>50000</v>
      </c>
      <c r="F11" s="8">
        <v>50000</v>
      </c>
      <c r="G11" s="11">
        <v>0</v>
      </c>
      <c r="H11" s="11">
        <v>1845483</v>
      </c>
      <c r="I11" s="10">
        <v>50000</v>
      </c>
      <c r="J11" s="27">
        <v>32</v>
      </c>
      <c r="K11" s="27">
        <v>31</v>
      </c>
      <c r="L11" s="28">
        <f t="shared" si="0"/>
        <v>31.5</v>
      </c>
      <c r="M11" s="29" t="s">
        <v>113</v>
      </c>
      <c r="N11" s="19" t="s">
        <v>128</v>
      </c>
      <c r="O11" s="19">
        <f t="shared" si="2"/>
        <v>2.7093178317004276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</row>
    <row r="12" spans="1:24" s="12" customFormat="1" ht="38.25" x14ac:dyDescent="0.2">
      <c r="A12" s="26"/>
      <c r="B12" s="17" t="s">
        <v>34</v>
      </c>
      <c r="C12" s="3" t="s">
        <v>78</v>
      </c>
      <c r="D12" s="8">
        <v>550000</v>
      </c>
      <c r="E12" s="8">
        <v>530000</v>
      </c>
      <c r="F12" s="8">
        <v>530000</v>
      </c>
      <c r="G12" s="11">
        <v>0</v>
      </c>
      <c r="H12" s="11">
        <v>5343934</v>
      </c>
      <c r="I12" s="10">
        <v>600000</v>
      </c>
      <c r="J12" s="27">
        <v>32</v>
      </c>
      <c r="K12" s="27">
        <v>34</v>
      </c>
      <c r="L12" s="28">
        <f t="shared" si="0"/>
        <v>33</v>
      </c>
      <c r="M12" s="29" t="s">
        <v>111</v>
      </c>
      <c r="N12" s="19" t="s">
        <v>128</v>
      </c>
      <c r="O12" s="19">
        <f t="shared" si="2"/>
        <v>11.22768357543338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</row>
    <row r="13" spans="1:24" ht="38.25" x14ac:dyDescent="0.2">
      <c r="A13" s="26"/>
      <c r="B13" s="17" t="s">
        <v>34</v>
      </c>
      <c r="C13" s="3" t="s">
        <v>79</v>
      </c>
      <c r="D13" s="8">
        <v>65000</v>
      </c>
      <c r="E13" s="8">
        <v>100000</v>
      </c>
      <c r="F13" s="8">
        <v>120000</v>
      </c>
      <c r="G13" s="11">
        <v>120000</v>
      </c>
      <c r="H13" s="11">
        <v>716354</v>
      </c>
      <c r="I13" s="10">
        <v>120000</v>
      </c>
      <c r="J13" s="27">
        <v>30</v>
      </c>
      <c r="K13" s="27">
        <v>34</v>
      </c>
      <c r="L13" s="28">
        <f t="shared" si="0"/>
        <v>32</v>
      </c>
      <c r="M13" s="29" t="s">
        <v>112</v>
      </c>
      <c r="N13" s="19" t="s">
        <v>128</v>
      </c>
      <c r="O13" s="19">
        <f t="shared" si="2"/>
        <v>16.751494372893848</v>
      </c>
      <c r="P13" s="11">
        <v>120000</v>
      </c>
      <c r="Q13" s="11">
        <v>120000</v>
      </c>
      <c r="R13" s="11">
        <v>92784</v>
      </c>
      <c r="S13" s="11">
        <v>92800</v>
      </c>
      <c r="T13" s="11">
        <v>92800</v>
      </c>
      <c r="U13" s="11">
        <v>11200</v>
      </c>
      <c r="V13" s="11">
        <v>104000</v>
      </c>
      <c r="W13" s="11">
        <v>104000</v>
      </c>
      <c r="X13" s="11">
        <v>104000</v>
      </c>
    </row>
    <row r="14" spans="1:24" ht="38.25" x14ac:dyDescent="0.2">
      <c r="A14" s="26"/>
      <c r="B14" s="17" t="s">
        <v>34</v>
      </c>
      <c r="C14" s="3" t="s">
        <v>80</v>
      </c>
      <c r="D14" s="8">
        <v>0</v>
      </c>
      <c r="E14" s="8">
        <v>25000</v>
      </c>
      <c r="F14" s="8">
        <v>5000</v>
      </c>
      <c r="G14" s="11">
        <v>0</v>
      </c>
      <c r="H14" s="11">
        <v>1564073</v>
      </c>
      <c r="I14" s="10">
        <v>50000</v>
      </c>
      <c r="J14" s="27">
        <v>26</v>
      </c>
      <c r="K14" s="27">
        <v>28</v>
      </c>
      <c r="L14" s="28">
        <f t="shared" si="0"/>
        <v>27</v>
      </c>
      <c r="M14" s="29" t="s">
        <v>122</v>
      </c>
      <c r="N14" s="19" t="s">
        <v>128</v>
      </c>
      <c r="O14" s="19">
        <f t="shared" si="2"/>
        <v>3.1967817358908439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</row>
    <row r="15" spans="1:24" x14ac:dyDescent="0.2">
      <c r="A15" s="26"/>
      <c r="B15" s="30"/>
      <c r="C15" s="20" t="s">
        <v>31</v>
      </c>
      <c r="D15" s="18">
        <f t="shared" ref="D15:I15" si="3">SUM(D8:D14)</f>
        <v>1555000</v>
      </c>
      <c r="E15" s="18">
        <f t="shared" ref="E15" si="4">SUM(E8:E14)</f>
        <v>1653000</v>
      </c>
      <c r="F15" s="18">
        <f>SUM(F8:F14)</f>
        <v>1675000</v>
      </c>
      <c r="G15" s="18">
        <f>G9+G13+G14</f>
        <v>330000</v>
      </c>
      <c r="H15" s="18">
        <f t="shared" si="3"/>
        <v>16816910</v>
      </c>
      <c r="I15" s="18">
        <f t="shared" si="3"/>
        <v>1830000</v>
      </c>
      <c r="J15" s="18" t="s">
        <v>105</v>
      </c>
      <c r="K15" s="18" t="s">
        <v>105</v>
      </c>
      <c r="L15" s="28"/>
      <c r="M15" s="18"/>
      <c r="N15" s="31"/>
      <c r="O15" s="31">
        <f t="shared" ref="O15:O20" si="5">I15/H15*100</f>
        <v>10.881903988307009</v>
      </c>
      <c r="P15" s="18">
        <f>P9+P13+P14</f>
        <v>330000</v>
      </c>
      <c r="Q15" s="18">
        <f>Q9+Q13+Q14</f>
        <v>330000</v>
      </c>
      <c r="R15" s="18">
        <f>R9+R13+R14</f>
        <v>255156</v>
      </c>
      <c r="S15" s="18">
        <f t="shared" ref="S15:X15" si="6">S9+S13+S14</f>
        <v>255200</v>
      </c>
      <c r="T15" s="18">
        <f t="shared" si="6"/>
        <v>255200</v>
      </c>
      <c r="U15" s="18">
        <f t="shared" si="6"/>
        <v>31800</v>
      </c>
      <c r="V15" s="18">
        <f t="shared" si="6"/>
        <v>287000</v>
      </c>
      <c r="W15" s="18">
        <f t="shared" si="6"/>
        <v>287000</v>
      </c>
      <c r="X15" s="18">
        <f t="shared" si="6"/>
        <v>287000</v>
      </c>
    </row>
    <row r="16" spans="1:24" ht="38.25" x14ac:dyDescent="0.2">
      <c r="A16" s="26" t="s">
        <v>4</v>
      </c>
      <c r="B16" s="17" t="s">
        <v>44</v>
      </c>
      <c r="C16" s="3" t="s">
        <v>45</v>
      </c>
      <c r="D16" s="8">
        <v>120000</v>
      </c>
      <c r="E16" s="8">
        <v>120000</v>
      </c>
      <c r="F16" s="8">
        <v>120000</v>
      </c>
      <c r="G16" s="11">
        <v>120000</v>
      </c>
      <c r="H16" s="11">
        <v>485000</v>
      </c>
      <c r="I16" s="10">
        <v>150000</v>
      </c>
      <c r="J16" s="27">
        <v>30</v>
      </c>
      <c r="K16" s="27">
        <v>30</v>
      </c>
      <c r="L16" s="28">
        <f t="shared" si="0"/>
        <v>30</v>
      </c>
      <c r="M16" s="29" t="s">
        <v>116</v>
      </c>
      <c r="N16" s="19" t="s">
        <v>128</v>
      </c>
      <c r="O16" s="19">
        <f t="shared" si="5"/>
        <v>30.927835051546392</v>
      </c>
      <c r="P16" s="11">
        <v>100000</v>
      </c>
      <c r="Q16" s="11">
        <v>100000</v>
      </c>
      <c r="R16" s="11">
        <v>77320</v>
      </c>
      <c r="S16" s="11">
        <v>77300</v>
      </c>
      <c r="T16" s="11">
        <v>77300</v>
      </c>
      <c r="U16" s="11">
        <v>9700</v>
      </c>
      <c r="V16" s="11">
        <v>87000</v>
      </c>
      <c r="W16" s="11">
        <v>87000</v>
      </c>
      <c r="X16" s="11">
        <v>87000</v>
      </c>
    </row>
    <row r="17" spans="1:24" ht="41.45" customHeight="1" x14ac:dyDescent="0.2">
      <c r="A17" s="26"/>
      <c r="B17" s="17" t="s">
        <v>44</v>
      </c>
      <c r="C17" s="3" t="s">
        <v>46</v>
      </c>
      <c r="D17" s="8">
        <v>250000</v>
      </c>
      <c r="E17" s="8">
        <v>586000</v>
      </c>
      <c r="F17" s="8">
        <v>690000</v>
      </c>
      <c r="G17" s="11">
        <v>790000</v>
      </c>
      <c r="H17" s="11">
        <v>3525000</v>
      </c>
      <c r="I17" s="10">
        <v>1000000</v>
      </c>
      <c r="J17" s="27">
        <v>34</v>
      </c>
      <c r="K17" s="27">
        <v>32</v>
      </c>
      <c r="L17" s="28">
        <f t="shared" si="0"/>
        <v>33</v>
      </c>
      <c r="M17" s="29" t="s">
        <v>111</v>
      </c>
      <c r="N17" s="19" t="s">
        <v>128</v>
      </c>
      <c r="O17" s="19">
        <f t="shared" si="5"/>
        <v>28.368794326241137</v>
      </c>
      <c r="P17" s="11">
        <v>790000</v>
      </c>
      <c r="Q17" s="11">
        <v>790000</v>
      </c>
      <c r="R17" s="11">
        <v>610828</v>
      </c>
      <c r="S17" s="11">
        <v>610800</v>
      </c>
      <c r="T17" s="11">
        <v>610800</v>
      </c>
      <c r="U17" s="11">
        <v>179200</v>
      </c>
      <c r="V17" s="11">
        <v>790000</v>
      </c>
      <c r="W17" s="11">
        <v>790000</v>
      </c>
      <c r="X17" s="11">
        <v>790000</v>
      </c>
    </row>
    <row r="18" spans="1:24" x14ac:dyDescent="0.2">
      <c r="A18" s="26"/>
      <c r="B18" s="30"/>
      <c r="C18" s="20" t="s">
        <v>31</v>
      </c>
      <c r="D18" s="18">
        <f t="shared" ref="D18:I18" si="7">SUM(D16:D17)</f>
        <v>370000</v>
      </c>
      <c r="E18" s="18">
        <f t="shared" si="7"/>
        <v>706000</v>
      </c>
      <c r="F18" s="18">
        <f t="shared" si="7"/>
        <v>810000</v>
      </c>
      <c r="G18" s="18">
        <f t="shared" si="7"/>
        <v>910000</v>
      </c>
      <c r="H18" s="18">
        <f t="shared" si="7"/>
        <v>4010000</v>
      </c>
      <c r="I18" s="18">
        <f t="shared" si="7"/>
        <v>1150000</v>
      </c>
      <c r="J18" s="18" t="s">
        <v>105</v>
      </c>
      <c r="K18" s="18" t="s">
        <v>105</v>
      </c>
      <c r="L18" s="28"/>
      <c r="M18" s="18"/>
      <c r="N18" s="31"/>
      <c r="O18" s="31">
        <f t="shared" si="5"/>
        <v>28.678304239401498</v>
      </c>
      <c r="P18" s="18">
        <f>P16+P17</f>
        <v>890000</v>
      </c>
      <c r="Q18" s="18">
        <f>Q16+Q17</f>
        <v>890000</v>
      </c>
      <c r="R18" s="18">
        <f t="shared" ref="R18" si="8">R16+R17</f>
        <v>688148</v>
      </c>
      <c r="S18" s="18">
        <f>S16+S17</f>
        <v>688100</v>
      </c>
      <c r="T18" s="18">
        <f>T16+T17</f>
        <v>688100</v>
      </c>
      <c r="U18" s="18">
        <f t="shared" ref="U18:X18" si="9">U16+U17</f>
        <v>188900</v>
      </c>
      <c r="V18" s="18">
        <f t="shared" si="9"/>
        <v>877000</v>
      </c>
      <c r="W18" s="18">
        <f t="shared" si="9"/>
        <v>877000</v>
      </c>
      <c r="X18" s="18">
        <f t="shared" si="9"/>
        <v>877000</v>
      </c>
    </row>
    <row r="19" spans="1:24" ht="25.5" x14ac:dyDescent="0.2">
      <c r="A19" s="26" t="s">
        <v>5</v>
      </c>
      <c r="B19" s="17" t="s">
        <v>135</v>
      </c>
      <c r="C19" s="3" t="s">
        <v>136</v>
      </c>
      <c r="D19" s="18"/>
      <c r="E19" s="11"/>
      <c r="F19" s="11"/>
      <c r="G19" s="11"/>
      <c r="H19" s="11">
        <v>1262000</v>
      </c>
      <c r="I19" s="10">
        <v>42000</v>
      </c>
      <c r="J19" s="11"/>
      <c r="K19" s="11"/>
      <c r="L19" s="11"/>
      <c r="M19" s="11"/>
      <c r="N19" s="34"/>
      <c r="O19" s="34">
        <f t="shared" si="5"/>
        <v>3.3280507131537238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</row>
    <row r="20" spans="1:24" x14ac:dyDescent="0.2">
      <c r="A20" s="26"/>
      <c r="B20" s="30"/>
      <c r="C20" s="20" t="s">
        <v>31</v>
      </c>
      <c r="D20" s="18"/>
      <c r="E20" s="18">
        <f t="shared" ref="E20:F20" si="10">E19</f>
        <v>0</v>
      </c>
      <c r="F20" s="18">
        <f t="shared" si="10"/>
        <v>0</v>
      </c>
      <c r="G20" s="18">
        <v>0</v>
      </c>
      <c r="H20" s="18">
        <f>H19</f>
        <v>1262000</v>
      </c>
      <c r="I20" s="18">
        <f>I19</f>
        <v>42000</v>
      </c>
      <c r="J20" s="18"/>
      <c r="K20" s="18"/>
      <c r="L20" s="18"/>
      <c r="M20" s="18"/>
      <c r="N20" s="31"/>
      <c r="O20" s="43">
        <f t="shared" si="5"/>
        <v>3.3280507131537238</v>
      </c>
      <c r="P20" s="18"/>
      <c r="Q20" s="18"/>
      <c r="R20" s="18"/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</row>
    <row r="21" spans="1:24" ht="38.25" x14ac:dyDescent="0.2">
      <c r="A21" s="26" t="s">
        <v>6</v>
      </c>
      <c r="B21" s="17" t="s">
        <v>8</v>
      </c>
      <c r="C21" s="3" t="s">
        <v>75</v>
      </c>
      <c r="D21" s="8">
        <v>445000</v>
      </c>
      <c r="E21" s="8">
        <v>550000</v>
      </c>
      <c r="F21" s="8">
        <v>600000</v>
      </c>
      <c r="G21" s="11">
        <v>617500</v>
      </c>
      <c r="H21" s="11">
        <v>5587000</v>
      </c>
      <c r="I21" s="10">
        <v>700000</v>
      </c>
      <c r="J21" s="27">
        <v>29</v>
      </c>
      <c r="K21" s="27">
        <v>27</v>
      </c>
      <c r="L21" s="28">
        <f t="shared" si="0"/>
        <v>28</v>
      </c>
      <c r="M21" s="29" t="s">
        <v>120</v>
      </c>
      <c r="N21" s="19" t="s">
        <v>127</v>
      </c>
      <c r="O21" s="19">
        <f t="shared" ref="O21:O25" si="11">I21/H21*100</f>
        <v>12.529085376767496</v>
      </c>
      <c r="P21" s="11">
        <v>650000</v>
      </c>
      <c r="Q21" s="11">
        <v>618000</v>
      </c>
      <c r="R21" s="11">
        <v>477838</v>
      </c>
      <c r="S21" s="11">
        <v>477800</v>
      </c>
      <c r="T21" s="11">
        <v>618000</v>
      </c>
      <c r="U21" s="11">
        <v>0</v>
      </c>
      <c r="V21" s="11">
        <v>618000</v>
      </c>
      <c r="W21" s="11">
        <v>618000</v>
      </c>
      <c r="X21" s="11">
        <v>618000</v>
      </c>
    </row>
    <row r="22" spans="1:24" ht="19.5" customHeight="1" x14ac:dyDescent="0.2">
      <c r="A22" s="26"/>
      <c r="B22" s="30"/>
      <c r="C22" s="20" t="s">
        <v>31</v>
      </c>
      <c r="D22" s="18">
        <f t="shared" ref="D22:I22" si="12">SUM(D21)</f>
        <v>445000</v>
      </c>
      <c r="E22" s="18">
        <f t="shared" ref="E22" si="13">SUM(E21)</f>
        <v>550000</v>
      </c>
      <c r="F22" s="18">
        <f>SUM(F21)</f>
        <v>600000</v>
      </c>
      <c r="G22" s="18">
        <f>G21</f>
        <v>617500</v>
      </c>
      <c r="H22" s="18">
        <f t="shared" si="12"/>
        <v>5587000</v>
      </c>
      <c r="I22" s="18">
        <f t="shared" si="12"/>
        <v>700000</v>
      </c>
      <c r="J22" s="27" t="s">
        <v>105</v>
      </c>
      <c r="K22" s="18" t="s">
        <v>105</v>
      </c>
      <c r="L22" s="28"/>
      <c r="M22" s="18"/>
      <c r="N22" s="31"/>
      <c r="O22" s="31">
        <f>I22/H22*100</f>
        <v>12.529085376767496</v>
      </c>
      <c r="P22" s="18">
        <f>P21</f>
        <v>650000</v>
      </c>
      <c r="Q22" s="18">
        <f>Q21</f>
        <v>618000</v>
      </c>
      <c r="R22" s="18">
        <f>R21</f>
        <v>477838</v>
      </c>
      <c r="S22" s="18">
        <f>S21</f>
        <v>477800</v>
      </c>
      <c r="T22" s="18">
        <f>T21</f>
        <v>618000</v>
      </c>
      <c r="U22" s="18">
        <f t="shared" ref="U22:X22" si="14">U21</f>
        <v>0</v>
      </c>
      <c r="V22" s="18">
        <f t="shared" si="14"/>
        <v>618000</v>
      </c>
      <c r="W22" s="18">
        <f t="shared" si="14"/>
        <v>618000</v>
      </c>
      <c r="X22" s="18">
        <f t="shared" si="14"/>
        <v>618000</v>
      </c>
    </row>
    <row r="23" spans="1:24" ht="25.5" x14ac:dyDescent="0.2">
      <c r="A23" s="26" t="s">
        <v>1</v>
      </c>
      <c r="B23" s="17" t="s">
        <v>145</v>
      </c>
      <c r="C23" s="3" t="s">
        <v>84</v>
      </c>
      <c r="D23" s="8">
        <v>30000</v>
      </c>
      <c r="E23" s="8">
        <v>45000</v>
      </c>
      <c r="F23" s="8">
        <v>86000</v>
      </c>
      <c r="G23" s="11">
        <v>90000</v>
      </c>
      <c r="H23" s="11">
        <v>1261860</v>
      </c>
      <c r="I23" s="10">
        <v>289540</v>
      </c>
      <c r="J23" s="27">
        <v>18</v>
      </c>
      <c r="K23" s="27">
        <v>19</v>
      </c>
      <c r="L23" s="28">
        <f t="shared" si="0"/>
        <v>18.5</v>
      </c>
      <c r="M23" s="29" t="s">
        <v>125</v>
      </c>
      <c r="N23" s="19" t="s">
        <v>127</v>
      </c>
      <c r="O23" s="19">
        <f t="shared" si="11"/>
        <v>22.94549316088948</v>
      </c>
      <c r="P23" s="11">
        <v>70000</v>
      </c>
      <c r="Q23" s="11">
        <v>45000</v>
      </c>
      <c r="R23" s="11">
        <v>34794</v>
      </c>
      <c r="S23" s="11">
        <v>34800</v>
      </c>
      <c r="T23" s="11">
        <v>34800</v>
      </c>
      <c r="U23" s="11">
        <v>4200</v>
      </c>
      <c r="V23" s="11">
        <v>39000</v>
      </c>
      <c r="W23" s="11">
        <v>39000</v>
      </c>
      <c r="X23" s="11">
        <v>39000</v>
      </c>
    </row>
    <row r="24" spans="1:24" x14ac:dyDescent="0.2">
      <c r="A24" s="26"/>
      <c r="B24" s="30"/>
      <c r="C24" s="20" t="s">
        <v>31</v>
      </c>
      <c r="D24" s="18">
        <f>SUM(D23:D23)</f>
        <v>30000</v>
      </c>
      <c r="E24" s="18">
        <f>SUM(E23:E23)</f>
        <v>45000</v>
      </c>
      <c r="F24" s="18">
        <f>SUM(F23:F23)</f>
        <v>86000</v>
      </c>
      <c r="G24" s="18">
        <f>G23</f>
        <v>90000</v>
      </c>
      <c r="H24" s="18">
        <f>SUM(H23:H23)</f>
        <v>1261860</v>
      </c>
      <c r="I24" s="18">
        <f>SUM(I23:I23)</f>
        <v>289540</v>
      </c>
      <c r="J24" s="18" t="s">
        <v>105</v>
      </c>
      <c r="K24" s="18" t="s">
        <v>105</v>
      </c>
      <c r="L24" s="28"/>
      <c r="M24" s="18"/>
      <c r="N24" s="31"/>
      <c r="O24" s="31">
        <f t="shared" si="11"/>
        <v>22.94549316088948</v>
      </c>
      <c r="P24" s="18">
        <f>P23</f>
        <v>70000</v>
      </c>
      <c r="Q24" s="18">
        <f>Q23</f>
        <v>45000</v>
      </c>
      <c r="R24" s="18">
        <f t="shared" ref="R24:S24" si="15">R23</f>
        <v>34794</v>
      </c>
      <c r="S24" s="18">
        <f t="shared" si="15"/>
        <v>34800</v>
      </c>
      <c r="T24" s="18">
        <f t="shared" ref="T24:X24" si="16">T23</f>
        <v>34800</v>
      </c>
      <c r="U24" s="18">
        <f t="shared" si="16"/>
        <v>4200</v>
      </c>
      <c r="V24" s="18">
        <f t="shared" si="16"/>
        <v>39000</v>
      </c>
      <c r="W24" s="18">
        <f t="shared" si="16"/>
        <v>39000</v>
      </c>
      <c r="X24" s="18">
        <f t="shared" si="16"/>
        <v>39000</v>
      </c>
    </row>
    <row r="25" spans="1:24" ht="38.25" x14ac:dyDescent="0.2">
      <c r="A25" s="26" t="s">
        <v>3</v>
      </c>
      <c r="B25" s="17" t="s">
        <v>143</v>
      </c>
      <c r="C25" s="3" t="s">
        <v>91</v>
      </c>
      <c r="D25" s="8">
        <v>125000</v>
      </c>
      <c r="E25" s="8">
        <v>150000</v>
      </c>
      <c r="F25" s="8">
        <v>200000</v>
      </c>
      <c r="G25" s="11">
        <v>150000</v>
      </c>
      <c r="H25" s="11">
        <v>600000</v>
      </c>
      <c r="I25" s="10">
        <v>200000</v>
      </c>
      <c r="J25" s="27">
        <v>28</v>
      </c>
      <c r="K25" s="27">
        <v>29</v>
      </c>
      <c r="L25" s="28">
        <f t="shared" si="0"/>
        <v>28.5</v>
      </c>
      <c r="M25" s="29" t="s">
        <v>119</v>
      </c>
      <c r="N25" s="19" t="s">
        <v>128</v>
      </c>
      <c r="O25" s="19">
        <f t="shared" si="11"/>
        <v>33.333333333333329</v>
      </c>
      <c r="P25" s="11">
        <v>110000</v>
      </c>
      <c r="Q25" s="11">
        <v>100000</v>
      </c>
      <c r="R25" s="11">
        <v>77320</v>
      </c>
      <c r="S25" s="11">
        <v>77300</v>
      </c>
      <c r="T25" s="11">
        <v>77300</v>
      </c>
      <c r="U25" s="11">
        <v>9700</v>
      </c>
      <c r="V25" s="11">
        <v>87000</v>
      </c>
      <c r="W25" s="11">
        <v>87000</v>
      </c>
      <c r="X25" s="11">
        <v>87000</v>
      </c>
    </row>
    <row r="26" spans="1:24" ht="38.25" x14ac:dyDescent="0.2">
      <c r="A26" s="26"/>
      <c r="B26" s="44" t="s">
        <v>143</v>
      </c>
      <c r="C26" s="3" t="s">
        <v>81</v>
      </c>
      <c r="D26" s="8">
        <v>200000</v>
      </c>
      <c r="E26" s="8">
        <v>200000</v>
      </c>
      <c r="F26" s="8">
        <v>200000</v>
      </c>
      <c r="G26" s="11">
        <v>190000</v>
      </c>
      <c r="H26" s="11">
        <v>420000</v>
      </c>
      <c r="I26" s="10">
        <v>200000</v>
      </c>
      <c r="J26" s="27">
        <v>34</v>
      </c>
      <c r="K26" s="27">
        <v>31</v>
      </c>
      <c r="L26" s="28">
        <f t="shared" si="0"/>
        <v>32.5</v>
      </c>
      <c r="M26" s="29" t="s">
        <v>38</v>
      </c>
      <c r="N26" s="19" t="s">
        <v>128</v>
      </c>
      <c r="O26" s="19">
        <f>I26/H26*100</f>
        <v>47.619047619047613</v>
      </c>
      <c r="P26" s="11">
        <v>130000</v>
      </c>
      <c r="Q26" s="11">
        <v>100000</v>
      </c>
      <c r="R26" s="11">
        <v>77320</v>
      </c>
      <c r="S26" s="11">
        <v>77300</v>
      </c>
      <c r="T26" s="11">
        <v>77300</v>
      </c>
      <c r="U26" s="11">
        <v>9700</v>
      </c>
      <c r="V26" s="11">
        <v>87000</v>
      </c>
      <c r="W26" s="11">
        <v>87000</v>
      </c>
      <c r="X26" s="11">
        <v>87000</v>
      </c>
    </row>
    <row r="27" spans="1:24" ht="38.25" x14ac:dyDescent="0.2">
      <c r="A27" s="26"/>
      <c r="B27" s="44" t="s">
        <v>143</v>
      </c>
      <c r="C27" s="3" t="s">
        <v>92</v>
      </c>
      <c r="D27" s="8">
        <v>0</v>
      </c>
      <c r="E27" s="8">
        <v>10000</v>
      </c>
      <c r="F27" s="8">
        <v>70000</v>
      </c>
      <c r="G27" s="11">
        <v>150000</v>
      </c>
      <c r="H27" s="11">
        <v>530000</v>
      </c>
      <c r="I27" s="10">
        <v>200000</v>
      </c>
      <c r="J27" s="27">
        <v>31</v>
      </c>
      <c r="K27" s="27">
        <v>28</v>
      </c>
      <c r="L27" s="28">
        <f t="shared" si="0"/>
        <v>29.5</v>
      </c>
      <c r="M27" s="29" t="s">
        <v>117</v>
      </c>
      <c r="N27" s="19" t="s">
        <v>128</v>
      </c>
      <c r="O27" s="19">
        <f>I27/H27*100</f>
        <v>37.735849056603776</v>
      </c>
      <c r="P27" s="11">
        <v>130000</v>
      </c>
      <c r="Q27" s="11">
        <v>130000</v>
      </c>
      <c r="R27" s="11">
        <v>100516</v>
      </c>
      <c r="S27" s="11">
        <v>100500</v>
      </c>
      <c r="T27" s="11">
        <v>100500</v>
      </c>
      <c r="U27" s="11">
        <v>12500</v>
      </c>
      <c r="V27" s="11">
        <v>113000</v>
      </c>
      <c r="W27" s="11">
        <v>113000</v>
      </c>
      <c r="X27" s="11">
        <v>113000</v>
      </c>
    </row>
    <row r="28" spans="1:24" ht="38.25" x14ac:dyDescent="0.2">
      <c r="A28" s="26"/>
      <c r="B28" s="44" t="s">
        <v>143</v>
      </c>
      <c r="C28" s="3" t="s">
        <v>93</v>
      </c>
      <c r="D28" s="8">
        <v>0</v>
      </c>
      <c r="E28" s="8">
        <v>75000</v>
      </c>
      <c r="F28" s="8">
        <v>75000</v>
      </c>
      <c r="G28" s="11">
        <v>85000</v>
      </c>
      <c r="H28" s="11">
        <v>550000</v>
      </c>
      <c r="I28" s="10">
        <v>200000</v>
      </c>
      <c r="J28" s="27">
        <v>30</v>
      </c>
      <c r="K28" s="27">
        <v>28</v>
      </c>
      <c r="L28" s="28">
        <f t="shared" si="0"/>
        <v>29</v>
      </c>
      <c r="M28" s="29" t="s">
        <v>118</v>
      </c>
      <c r="N28" s="19" t="s">
        <v>128</v>
      </c>
      <c r="O28" s="19">
        <f>I28/H28*100</f>
        <v>36.363636363636367</v>
      </c>
      <c r="P28" s="11">
        <v>75000</v>
      </c>
      <c r="Q28" s="11">
        <v>75000</v>
      </c>
      <c r="R28" s="11">
        <v>57990</v>
      </c>
      <c r="S28" s="11">
        <v>58000</v>
      </c>
      <c r="T28" s="11">
        <v>58000</v>
      </c>
      <c r="U28" s="11">
        <v>7000</v>
      </c>
      <c r="V28" s="11">
        <v>65000</v>
      </c>
      <c r="W28" s="11">
        <v>65000</v>
      </c>
      <c r="X28" s="11">
        <v>65000</v>
      </c>
    </row>
    <row r="29" spans="1:24" x14ac:dyDescent="0.2">
      <c r="A29" s="26"/>
      <c r="B29" s="30"/>
      <c r="C29" s="20" t="s">
        <v>31</v>
      </c>
      <c r="D29" s="18">
        <f>SUM(D25:D28)</f>
        <v>325000</v>
      </c>
      <c r="E29" s="18">
        <f>SUM(E25:E28)</f>
        <v>435000</v>
      </c>
      <c r="F29" s="18">
        <f>SUM(F25:F28)</f>
        <v>545000</v>
      </c>
      <c r="G29" s="18">
        <f>G25+G26+G27+G28</f>
        <v>575000</v>
      </c>
      <c r="H29" s="18">
        <f>SUM(H25:H28)</f>
        <v>2100000</v>
      </c>
      <c r="I29" s="18">
        <f>SUM(I25:I28)</f>
        <v>800000</v>
      </c>
      <c r="J29" s="18" t="s">
        <v>105</v>
      </c>
      <c r="K29" s="18" t="s">
        <v>105</v>
      </c>
      <c r="L29" s="28"/>
      <c r="M29" s="18"/>
      <c r="N29" s="31"/>
      <c r="O29" s="31">
        <f>I29/H29*100</f>
        <v>38.095238095238095</v>
      </c>
      <c r="P29" s="18">
        <f>P25+P26+P27+P28</f>
        <v>445000</v>
      </c>
      <c r="Q29" s="18">
        <f>Q25+Q26+Q27+Q28</f>
        <v>405000</v>
      </c>
      <c r="R29" s="18">
        <f>R25+R26+R27+R28</f>
        <v>313146</v>
      </c>
      <c r="S29" s="18">
        <f>S25+S26+S27+S28</f>
        <v>313100</v>
      </c>
      <c r="T29" s="18">
        <f>T25+T26+T27+T28</f>
        <v>313100</v>
      </c>
      <c r="U29" s="18">
        <f t="shared" ref="U29:X29" si="17">U25+U26+U27+U28</f>
        <v>38900</v>
      </c>
      <c r="V29" s="18">
        <f t="shared" si="17"/>
        <v>352000</v>
      </c>
      <c r="W29" s="18">
        <f t="shared" si="17"/>
        <v>352000</v>
      </c>
      <c r="X29" s="18">
        <f t="shared" si="17"/>
        <v>352000</v>
      </c>
    </row>
    <row r="30" spans="1:24" ht="25.5" customHeight="1" x14ac:dyDescent="0.2">
      <c r="A30" s="26" t="s">
        <v>10</v>
      </c>
      <c r="B30" s="17" t="s">
        <v>144</v>
      </c>
      <c r="C30" s="3" t="s">
        <v>85</v>
      </c>
      <c r="D30" s="8">
        <v>0</v>
      </c>
      <c r="E30" s="8">
        <v>50000</v>
      </c>
      <c r="F30" s="11">
        <v>0</v>
      </c>
      <c r="G30" s="11">
        <v>0</v>
      </c>
      <c r="H30" s="11">
        <v>3056420</v>
      </c>
      <c r="I30" s="10">
        <v>400000</v>
      </c>
      <c r="J30" s="27">
        <v>28</v>
      </c>
      <c r="K30" s="27">
        <v>25</v>
      </c>
      <c r="L30" s="28">
        <f t="shared" si="0"/>
        <v>26.5</v>
      </c>
      <c r="M30" s="29" t="s">
        <v>123</v>
      </c>
      <c r="N30" s="19" t="s">
        <v>128</v>
      </c>
      <c r="O30" s="19">
        <f>I30/H30*100</f>
        <v>13.08720660118701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</row>
    <row r="31" spans="1:24" x14ac:dyDescent="0.2">
      <c r="A31" s="26"/>
      <c r="B31" s="30"/>
      <c r="C31" s="20" t="s">
        <v>31</v>
      </c>
      <c r="D31" s="18">
        <f>SUM(D30:D30)</f>
        <v>0</v>
      </c>
      <c r="E31" s="18">
        <f>SUM(E30:E30)</f>
        <v>50000</v>
      </c>
      <c r="F31" s="18">
        <f>SUM(F30:F30)</f>
        <v>0</v>
      </c>
      <c r="G31" s="18">
        <f>G30</f>
        <v>0</v>
      </c>
      <c r="H31" s="18">
        <f>SUM(H30:H30)</f>
        <v>3056420</v>
      </c>
      <c r="I31" s="18">
        <f>SUM(I30:I30)</f>
        <v>400000</v>
      </c>
      <c r="J31" s="18"/>
      <c r="K31" s="18"/>
      <c r="L31" s="28"/>
      <c r="M31" s="18"/>
      <c r="N31" s="31"/>
      <c r="O31" s="31">
        <f t="shared" ref="O31:O39" si="18">I31/H31*100</f>
        <v>13.08720660118701</v>
      </c>
      <c r="P31" s="18">
        <f>P30</f>
        <v>0</v>
      </c>
      <c r="Q31" s="18">
        <f>Q30</f>
        <v>0</v>
      </c>
      <c r="R31" s="18">
        <f t="shared" ref="R31:S31" si="19">R30</f>
        <v>0</v>
      </c>
      <c r="S31" s="18">
        <f t="shared" si="19"/>
        <v>0</v>
      </c>
      <c r="T31" s="18">
        <f t="shared" ref="T31:X31" si="20">T30</f>
        <v>0</v>
      </c>
      <c r="U31" s="18">
        <f t="shared" si="20"/>
        <v>0</v>
      </c>
      <c r="V31" s="18">
        <f t="shared" si="20"/>
        <v>0</v>
      </c>
      <c r="W31" s="18">
        <f t="shared" si="20"/>
        <v>0</v>
      </c>
      <c r="X31" s="18">
        <f t="shared" si="20"/>
        <v>0</v>
      </c>
    </row>
    <row r="32" spans="1:24" ht="25.5" x14ac:dyDescent="0.2">
      <c r="A32" s="26" t="s">
        <v>11</v>
      </c>
      <c r="B32" s="17" t="s">
        <v>19</v>
      </c>
      <c r="C32" s="3" t="s">
        <v>47</v>
      </c>
      <c r="D32" s="8">
        <v>300000</v>
      </c>
      <c r="E32" s="8">
        <v>300000</v>
      </c>
      <c r="F32" s="8">
        <v>295000</v>
      </c>
      <c r="G32" s="11">
        <v>295000</v>
      </c>
      <c r="H32" s="11">
        <v>1013816</v>
      </c>
      <c r="I32" s="10">
        <v>310000</v>
      </c>
      <c r="J32" s="27">
        <v>31</v>
      </c>
      <c r="K32" s="27">
        <v>31</v>
      </c>
      <c r="L32" s="28">
        <f t="shared" si="0"/>
        <v>31</v>
      </c>
      <c r="M32" s="29" t="s">
        <v>114</v>
      </c>
      <c r="N32" s="19" t="s">
        <v>128</v>
      </c>
      <c r="O32" s="19">
        <f t="shared" si="18"/>
        <v>30.577540697720295</v>
      </c>
      <c r="P32" s="11">
        <v>270000</v>
      </c>
      <c r="Q32" s="11">
        <v>270000</v>
      </c>
      <c r="R32" s="11">
        <v>208764</v>
      </c>
      <c r="S32" s="11">
        <v>208800</v>
      </c>
      <c r="T32" s="11">
        <v>208800</v>
      </c>
      <c r="U32" s="11">
        <v>26200</v>
      </c>
      <c r="V32" s="11">
        <v>235000</v>
      </c>
      <c r="W32" s="11">
        <v>235000</v>
      </c>
      <c r="X32" s="11">
        <v>235000</v>
      </c>
    </row>
    <row r="33" spans="1:24" ht="25.5" x14ac:dyDescent="0.2">
      <c r="A33" s="26"/>
      <c r="B33" s="17" t="s">
        <v>19</v>
      </c>
      <c r="C33" s="3" t="s">
        <v>72</v>
      </c>
      <c r="D33" s="8">
        <v>0</v>
      </c>
      <c r="E33" s="8">
        <v>50000</v>
      </c>
      <c r="F33" s="8">
        <v>50000</v>
      </c>
      <c r="G33" s="11">
        <v>97500</v>
      </c>
      <c r="H33" s="11">
        <v>656120</v>
      </c>
      <c r="I33" s="10">
        <v>150000</v>
      </c>
      <c r="J33" s="27">
        <v>30</v>
      </c>
      <c r="K33" s="27">
        <v>28</v>
      </c>
      <c r="L33" s="28">
        <f t="shared" si="0"/>
        <v>29</v>
      </c>
      <c r="M33" s="29" t="s">
        <v>118</v>
      </c>
      <c r="N33" s="19" t="s">
        <v>128</v>
      </c>
      <c r="O33" s="19">
        <f t="shared" si="18"/>
        <v>22.861671645430715</v>
      </c>
      <c r="P33" s="11">
        <v>50000</v>
      </c>
      <c r="Q33" s="11">
        <v>50000</v>
      </c>
      <c r="R33" s="11">
        <v>35660</v>
      </c>
      <c r="S33" s="11">
        <v>35700</v>
      </c>
      <c r="T33" s="11">
        <v>35700</v>
      </c>
      <c r="U33" s="11">
        <v>4300</v>
      </c>
      <c r="V33" s="11">
        <v>40000</v>
      </c>
      <c r="W33" s="11">
        <v>40000</v>
      </c>
      <c r="X33" s="11">
        <v>40000</v>
      </c>
    </row>
    <row r="34" spans="1:24" ht="25.5" x14ac:dyDescent="0.2">
      <c r="A34" s="26"/>
      <c r="B34" s="17" t="s">
        <v>19</v>
      </c>
      <c r="C34" s="46" t="s">
        <v>94</v>
      </c>
      <c r="D34" s="8">
        <v>0</v>
      </c>
      <c r="E34" s="8">
        <v>75000</v>
      </c>
      <c r="F34" s="8">
        <v>70000</v>
      </c>
      <c r="G34" s="11">
        <v>70000</v>
      </c>
      <c r="H34" s="11">
        <v>917246</v>
      </c>
      <c r="I34" s="10">
        <v>70000</v>
      </c>
      <c r="J34" s="27">
        <v>28</v>
      </c>
      <c r="K34" s="27">
        <v>28</v>
      </c>
      <c r="L34" s="28">
        <f t="shared" si="0"/>
        <v>28</v>
      </c>
      <c r="M34" s="29" t="s">
        <v>120</v>
      </c>
      <c r="N34" s="19" t="s">
        <v>128</v>
      </c>
      <c r="O34" s="19">
        <f t="shared" si="18"/>
        <v>7.6315405027658878</v>
      </c>
      <c r="P34" s="11">
        <v>70000</v>
      </c>
      <c r="Q34" s="11">
        <v>70000</v>
      </c>
      <c r="R34" s="11">
        <v>54124</v>
      </c>
      <c r="S34" s="11">
        <v>54100</v>
      </c>
      <c r="T34" s="11">
        <v>54100</v>
      </c>
      <c r="U34" s="11">
        <v>6900</v>
      </c>
      <c r="V34" s="11">
        <v>61000</v>
      </c>
      <c r="W34" s="11">
        <v>61000</v>
      </c>
      <c r="X34" s="11">
        <v>61000</v>
      </c>
    </row>
    <row r="35" spans="1:24" x14ac:dyDescent="0.2">
      <c r="A35" s="26"/>
      <c r="B35" s="30"/>
      <c r="C35" s="20" t="s">
        <v>31</v>
      </c>
      <c r="D35" s="18">
        <f t="shared" ref="D35:I35" si="21">SUM(D32:D34)</f>
        <v>300000</v>
      </c>
      <c r="E35" s="18">
        <f t="shared" ref="E35" si="22">SUM(E32:E34)</f>
        <v>425000</v>
      </c>
      <c r="F35" s="18">
        <f>SUM(F32:F34)</f>
        <v>415000</v>
      </c>
      <c r="G35" s="41">
        <f>G32+G33+G34</f>
        <v>462500</v>
      </c>
      <c r="H35" s="18">
        <f t="shared" si="21"/>
        <v>2587182</v>
      </c>
      <c r="I35" s="18">
        <f t="shared" si="21"/>
        <v>530000</v>
      </c>
      <c r="J35" s="18"/>
      <c r="K35" s="18"/>
      <c r="L35" s="28" t="e">
        <f t="shared" si="0"/>
        <v>#DIV/0!</v>
      </c>
      <c r="M35" s="18"/>
      <c r="N35" s="31"/>
      <c r="O35" s="31">
        <f t="shared" si="18"/>
        <v>20.485609439150394</v>
      </c>
      <c r="P35" s="41">
        <f>P32+P33+P34</f>
        <v>390000</v>
      </c>
      <c r="Q35" s="41">
        <f>Q32+Q33+Q34</f>
        <v>390000</v>
      </c>
      <c r="R35" s="41">
        <f>R32+R33+R34</f>
        <v>298548</v>
      </c>
      <c r="S35" s="41">
        <f>S32+S33+S34</f>
        <v>298600</v>
      </c>
      <c r="T35" s="41">
        <f>T32+T33+T34</f>
        <v>298600</v>
      </c>
      <c r="U35" s="41">
        <f t="shared" ref="U35:X35" si="23">U32+U33+U34</f>
        <v>37400</v>
      </c>
      <c r="V35" s="41">
        <f t="shared" si="23"/>
        <v>336000</v>
      </c>
      <c r="W35" s="41">
        <f t="shared" si="23"/>
        <v>336000</v>
      </c>
      <c r="X35" s="41">
        <f t="shared" si="23"/>
        <v>336000</v>
      </c>
    </row>
    <row r="36" spans="1:24" ht="25.5" x14ac:dyDescent="0.2">
      <c r="A36" s="26" t="s">
        <v>12</v>
      </c>
      <c r="B36" s="17" t="s">
        <v>20</v>
      </c>
      <c r="C36" s="3" t="s">
        <v>48</v>
      </c>
      <c r="D36" s="8">
        <v>53460</v>
      </c>
      <c r="E36" s="8">
        <v>87000</v>
      </c>
      <c r="F36" s="8">
        <v>87000</v>
      </c>
      <c r="G36" s="11">
        <v>85500</v>
      </c>
      <c r="H36" s="11">
        <v>631566</v>
      </c>
      <c r="I36" s="10">
        <v>156000</v>
      </c>
      <c r="J36" s="27">
        <v>33</v>
      </c>
      <c r="K36" s="27">
        <v>30</v>
      </c>
      <c r="L36" s="28">
        <f t="shared" si="0"/>
        <v>31.5</v>
      </c>
      <c r="M36" s="29" t="s">
        <v>113</v>
      </c>
      <c r="N36" s="19" t="s">
        <v>128</v>
      </c>
      <c r="O36" s="19">
        <f t="shared" si="18"/>
        <v>24.700506360380388</v>
      </c>
      <c r="P36" s="11">
        <v>90000</v>
      </c>
      <c r="Q36" s="11">
        <v>86000</v>
      </c>
      <c r="R36" s="11">
        <v>66495</v>
      </c>
      <c r="S36" s="11">
        <v>66500</v>
      </c>
      <c r="T36" s="11">
        <v>66500</v>
      </c>
      <c r="U36" s="11">
        <v>8500</v>
      </c>
      <c r="V36" s="11">
        <v>75000</v>
      </c>
      <c r="W36" s="11">
        <v>75000</v>
      </c>
      <c r="X36" s="11">
        <v>75000</v>
      </c>
    </row>
    <row r="37" spans="1:24" ht="25.5" x14ac:dyDescent="0.2">
      <c r="A37" s="26"/>
      <c r="B37" s="17" t="s">
        <v>20</v>
      </c>
      <c r="C37" s="3" t="s">
        <v>49</v>
      </c>
      <c r="D37" s="8">
        <v>28350</v>
      </c>
      <c r="E37" s="8">
        <v>60000</v>
      </c>
      <c r="F37" s="8">
        <v>50000</v>
      </c>
      <c r="G37" s="11">
        <v>95000</v>
      </c>
      <c r="H37" s="11">
        <v>582817</v>
      </c>
      <c r="I37" s="10">
        <v>194000</v>
      </c>
      <c r="J37" s="27">
        <v>34</v>
      </c>
      <c r="K37" s="27">
        <v>30</v>
      </c>
      <c r="L37" s="28">
        <f t="shared" si="0"/>
        <v>32</v>
      </c>
      <c r="M37" s="29" t="s">
        <v>112</v>
      </c>
      <c r="N37" s="19" t="s">
        <v>128</v>
      </c>
      <c r="O37" s="19">
        <f t="shared" si="18"/>
        <v>33.286606258911462</v>
      </c>
      <c r="P37" s="11">
        <v>150000</v>
      </c>
      <c r="Q37" s="11">
        <v>95000</v>
      </c>
      <c r="R37" s="11">
        <v>73454</v>
      </c>
      <c r="S37" s="11">
        <v>73500</v>
      </c>
      <c r="T37" s="11">
        <v>73500</v>
      </c>
      <c r="U37" s="11">
        <v>9500</v>
      </c>
      <c r="V37" s="11">
        <v>83000</v>
      </c>
      <c r="W37" s="11">
        <v>83000</v>
      </c>
      <c r="X37" s="11">
        <v>83000</v>
      </c>
    </row>
    <row r="38" spans="1:24" ht="25.5" x14ac:dyDescent="0.2">
      <c r="A38" s="26"/>
      <c r="B38" s="17" t="s">
        <v>20</v>
      </c>
      <c r="C38" s="3" t="s">
        <v>50</v>
      </c>
      <c r="D38" s="8">
        <v>102330</v>
      </c>
      <c r="E38" s="8">
        <v>470000</v>
      </c>
      <c r="F38" s="8">
        <v>156666</v>
      </c>
      <c r="G38" s="11">
        <v>0</v>
      </c>
      <c r="H38" s="11">
        <v>3348685</v>
      </c>
      <c r="I38" s="10">
        <v>1016200</v>
      </c>
      <c r="J38" s="27">
        <v>31</v>
      </c>
      <c r="K38" s="27">
        <v>31</v>
      </c>
      <c r="L38" s="28">
        <f t="shared" si="0"/>
        <v>31</v>
      </c>
      <c r="M38" s="29" t="s">
        <v>114</v>
      </c>
      <c r="N38" s="19" t="s">
        <v>128</v>
      </c>
      <c r="O38" s="19">
        <f t="shared" si="18"/>
        <v>30.34624038988439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</row>
    <row r="39" spans="1:24" ht="25.5" x14ac:dyDescent="0.2">
      <c r="A39" s="26"/>
      <c r="B39" s="17" t="s">
        <v>20</v>
      </c>
      <c r="C39" s="3" t="s">
        <v>51</v>
      </c>
      <c r="D39" s="8">
        <v>117500</v>
      </c>
      <c r="E39" s="8">
        <v>168000</v>
      </c>
      <c r="F39" s="8">
        <v>168000</v>
      </c>
      <c r="G39" s="11">
        <v>220000</v>
      </c>
      <c r="H39" s="11">
        <v>1774839</v>
      </c>
      <c r="I39" s="10">
        <v>238000</v>
      </c>
      <c r="J39" s="27">
        <v>30</v>
      </c>
      <c r="K39" s="27">
        <v>28</v>
      </c>
      <c r="L39" s="28">
        <f t="shared" si="0"/>
        <v>29</v>
      </c>
      <c r="M39" s="29" t="s">
        <v>118</v>
      </c>
      <c r="N39" s="19" t="s">
        <v>128</v>
      </c>
      <c r="O39" s="19">
        <f t="shared" si="18"/>
        <v>13.40966701768442</v>
      </c>
      <c r="P39" s="11">
        <v>200000</v>
      </c>
      <c r="Q39" s="11">
        <v>200000</v>
      </c>
      <c r="R39" s="11">
        <v>154640</v>
      </c>
      <c r="S39" s="11">
        <v>154600</v>
      </c>
      <c r="T39" s="11">
        <v>154600</v>
      </c>
      <c r="U39" s="11">
        <v>19400</v>
      </c>
      <c r="V39" s="11">
        <v>174000</v>
      </c>
      <c r="W39" s="11">
        <v>174000</v>
      </c>
      <c r="X39" s="11">
        <v>174000</v>
      </c>
    </row>
    <row r="40" spans="1:24" x14ac:dyDescent="0.2">
      <c r="A40" s="26"/>
      <c r="B40" s="30"/>
      <c r="C40" s="20" t="s">
        <v>31</v>
      </c>
      <c r="D40" s="18">
        <f>SUM(D36:D39)</f>
        <v>301640</v>
      </c>
      <c r="E40" s="18">
        <f>SUM(E36:E39)</f>
        <v>785000</v>
      </c>
      <c r="F40" s="18">
        <f>SUM(F36:F39)</f>
        <v>461666</v>
      </c>
      <c r="G40" s="18">
        <f>G36+G37+G38+G39</f>
        <v>400500</v>
      </c>
      <c r="H40" s="18">
        <f>SUM(H36:H39)</f>
        <v>6337907</v>
      </c>
      <c r="I40" s="18">
        <f>SUM(I36:I39)</f>
        <v>1604200</v>
      </c>
      <c r="J40" s="18"/>
      <c r="K40" s="18"/>
      <c r="L40" s="28"/>
      <c r="M40" s="18"/>
      <c r="N40" s="31"/>
      <c r="O40" s="31">
        <f>I40/H40*100</f>
        <v>25.311195004912506</v>
      </c>
      <c r="P40" s="18">
        <f>P36+P37+P38+P39</f>
        <v>440000</v>
      </c>
      <c r="Q40" s="18">
        <f>Q36+Q37+Q38+Q39</f>
        <v>381000</v>
      </c>
      <c r="R40" s="18">
        <f>R36+R37+R38+R39</f>
        <v>294589</v>
      </c>
      <c r="S40" s="18">
        <f>S36+S37+S38+S39</f>
        <v>294600</v>
      </c>
      <c r="T40" s="18">
        <f>T36+T37+T38+T39</f>
        <v>294600</v>
      </c>
      <c r="U40" s="18">
        <f t="shared" ref="U40:X40" si="24">U36+U37+U38+U39</f>
        <v>37400</v>
      </c>
      <c r="V40" s="18">
        <f t="shared" si="24"/>
        <v>332000</v>
      </c>
      <c r="W40" s="18">
        <f t="shared" si="24"/>
        <v>332000</v>
      </c>
      <c r="X40" s="18">
        <f t="shared" si="24"/>
        <v>332000</v>
      </c>
    </row>
    <row r="41" spans="1:24" ht="25.5" x14ac:dyDescent="0.2">
      <c r="A41" s="26" t="s">
        <v>13</v>
      </c>
      <c r="B41" s="17" t="s">
        <v>22</v>
      </c>
      <c r="C41" s="3" t="s">
        <v>96</v>
      </c>
      <c r="D41" s="8">
        <v>350000</v>
      </c>
      <c r="E41" s="8">
        <v>500000</v>
      </c>
      <c r="F41" s="8">
        <v>500000</v>
      </c>
      <c r="G41" s="11">
        <v>550000</v>
      </c>
      <c r="H41" s="11">
        <v>1338820</v>
      </c>
      <c r="I41" s="10">
        <v>633000</v>
      </c>
      <c r="J41" s="27">
        <v>30</v>
      </c>
      <c r="K41" s="27">
        <v>29</v>
      </c>
      <c r="L41" s="28">
        <f t="shared" si="0"/>
        <v>29.5</v>
      </c>
      <c r="M41" s="29" t="s">
        <v>117</v>
      </c>
      <c r="N41" s="19" t="s">
        <v>127</v>
      </c>
      <c r="O41" s="19">
        <f>I41/H41*100</f>
        <v>47.280440985345308</v>
      </c>
      <c r="P41" s="11">
        <v>545000</v>
      </c>
      <c r="Q41" s="11">
        <v>545000</v>
      </c>
      <c r="R41" s="11">
        <v>421394</v>
      </c>
      <c r="S41" s="11">
        <v>421400</v>
      </c>
      <c r="T41" s="11">
        <v>421400</v>
      </c>
      <c r="U41" s="11">
        <v>57600</v>
      </c>
      <c r="V41" s="11">
        <v>479000</v>
      </c>
      <c r="W41" s="11">
        <v>479000</v>
      </c>
      <c r="X41" s="11">
        <v>479000</v>
      </c>
    </row>
    <row r="42" spans="1:24" ht="25.5" x14ac:dyDescent="0.2">
      <c r="A42" s="26"/>
      <c r="B42" s="17" t="s">
        <v>22</v>
      </c>
      <c r="C42" s="3" t="s">
        <v>95</v>
      </c>
      <c r="D42" s="8">
        <v>300000</v>
      </c>
      <c r="E42" s="8">
        <v>200000</v>
      </c>
      <c r="F42" s="8">
        <v>200000</v>
      </c>
      <c r="G42" s="11">
        <v>200000</v>
      </c>
      <c r="H42" s="11">
        <v>1065518</v>
      </c>
      <c r="I42" s="10">
        <v>282700</v>
      </c>
      <c r="J42" s="27">
        <v>29</v>
      </c>
      <c r="K42" s="27">
        <v>29</v>
      </c>
      <c r="L42" s="28">
        <f t="shared" si="0"/>
        <v>29</v>
      </c>
      <c r="M42" s="29" t="s">
        <v>118</v>
      </c>
      <c r="N42" s="19" t="s">
        <v>128</v>
      </c>
      <c r="O42" s="19">
        <f>I42/H42*100</f>
        <v>26.531696320475113</v>
      </c>
      <c r="P42" s="11">
        <v>180000</v>
      </c>
      <c r="Q42" s="11">
        <v>180000</v>
      </c>
      <c r="R42" s="11">
        <v>139176</v>
      </c>
      <c r="S42" s="11">
        <v>139200</v>
      </c>
      <c r="T42" s="11">
        <v>139200</v>
      </c>
      <c r="U42" s="11">
        <v>17800</v>
      </c>
      <c r="V42" s="11">
        <v>157000</v>
      </c>
      <c r="W42" s="11">
        <v>157000</v>
      </c>
      <c r="X42" s="11">
        <v>157000</v>
      </c>
    </row>
    <row r="43" spans="1:24" x14ac:dyDescent="0.2">
      <c r="A43" s="26"/>
      <c r="B43" s="30"/>
      <c r="C43" s="20" t="s">
        <v>31</v>
      </c>
      <c r="D43" s="18">
        <f t="shared" ref="D43:I43" si="25">SUM(D41:D42)</f>
        <v>650000</v>
      </c>
      <c r="E43" s="18">
        <f t="shared" ref="E43" si="26">SUM(E41:E42)</f>
        <v>700000</v>
      </c>
      <c r="F43" s="18">
        <f>SUM(F41:F42)</f>
        <v>700000</v>
      </c>
      <c r="G43" s="18">
        <f>G41+G42</f>
        <v>750000</v>
      </c>
      <c r="H43" s="18">
        <f t="shared" si="25"/>
        <v>2404338</v>
      </c>
      <c r="I43" s="18">
        <f t="shared" si="25"/>
        <v>915700</v>
      </c>
      <c r="J43" s="18"/>
      <c r="K43" s="18"/>
      <c r="L43" s="28"/>
      <c r="M43" s="18"/>
      <c r="N43" s="31"/>
      <c r="O43" s="31">
        <f>I43/H43*100</f>
        <v>38.085327437323699</v>
      </c>
      <c r="P43" s="18">
        <f>P41+P42</f>
        <v>725000</v>
      </c>
      <c r="Q43" s="18">
        <f>Q41+Q42</f>
        <v>725000</v>
      </c>
      <c r="R43" s="18">
        <f>R41+R42</f>
        <v>560570</v>
      </c>
      <c r="S43" s="18">
        <f>S41+S42</f>
        <v>560600</v>
      </c>
      <c r="T43" s="18">
        <f>T41+T42</f>
        <v>560600</v>
      </c>
      <c r="U43" s="18">
        <f t="shared" ref="U43:X43" si="27">U41+U42</f>
        <v>75400</v>
      </c>
      <c r="V43" s="18">
        <f t="shared" si="27"/>
        <v>636000</v>
      </c>
      <c r="W43" s="18">
        <f t="shared" si="27"/>
        <v>636000</v>
      </c>
      <c r="X43" s="18">
        <f t="shared" si="27"/>
        <v>636000</v>
      </c>
    </row>
    <row r="44" spans="1:24" x14ac:dyDescent="0.2">
      <c r="A44" s="26" t="s">
        <v>14</v>
      </c>
      <c r="B44" s="17" t="s">
        <v>17</v>
      </c>
      <c r="C44" s="3" t="s">
        <v>52</v>
      </c>
      <c r="D44" s="8">
        <v>670000</v>
      </c>
      <c r="E44" s="8">
        <v>750000</v>
      </c>
      <c r="F44" s="8">
        <v>770000</v>
      </c>
      <c r="G44" s="11">
        <v>770000</v>
      </c>
      <c r="H44" s="11">
        <v>2841900</v>
      </c>
      <c r="I44" s="10">
        <v>770000</v>
      </c>
      <c r="J44" s="27">
        <v>36</v>
      </c>
      <c r="K44" s="27">
        <v>36</v>
      </c>
      <c r="L44" s="28">
        <f t="shared" si="0"/>
        <v>36</v>
      </c>
      <c r="M44" s="29" t="s">
        <v>109</v>
      </c>
      <c r="N44" s="19" t="s">
        <v>128</v>
      </c>
      <c r="O44" s="19">
        <f t="shared" ref="O44:O53" si="28">I44/H44*100</f>
        <v>27.094549421161901</v>
      </c>
      <c r="P44" s="11">
        <v>770000</v>
      </c>
      <c r="Q44" s="11">
        <v>770000</v>
      </c>
      <c r="R44" s="11">
        <v>595364</v>
      </c>
      <c r="S44" s="11">
        <v>595400</v>
      </c>
      <c r="T44" s="11">
        <v>595400</v>
      </c>
      <c r="U44" s="11">
        <v>76600</v>
      </c>
      <c r="V44" s="11">
        <v>672000</v>
      </c>
      <c r="W44" s="11">
        <v>672000</v>
      </c>
      <c r="X44" s="11">
        <v>672000</v>
      </c>
    </row>
    <row r="45" spans="1:24" x14ac:dyDescent="0.2">
      <c r="A45" s="26"/>
      <c r="B45" s="17" t="s">
        <v>17</v>
      </c>
      <c r="C45" s="3" t="s">
        <v>53</v>
      </c>
      <c r="D45" s="8">
        <v>395000</v>
      </c>
      <c r="E45" s="8">
        <v>500000</v>
      </c>
      <c r="F45" s="8">
        <v>500000</v>
      </c>
      <c r="G45" s="11">
        <v>500000</v>
      </c>
      <c r="H45" s="11">
        <v>2510800</v>
      </c>
      <c r="I45" s="10">
        <v>530000</v>
      </c>
      <c r="J45" s="27">
        <v>36</v>
      </c>
      <c r="K45" s="27">
        <v>36</v>
      </c>
      <c r="L45" s="28">
        <f t="shared" si="0"/>
        <v>36</v>
      </c>
      <c r="M45" s="29" t="s">
        <v>109</v>
      </c>
      <c r="N45" s="19" t="s">
        <v>128</v>
      </c>
      <c r="O45" s="19">
        <f t="shared" si="28"/>
        <v>21.108809941054645</v>
      </c>
      <c r="P45" s="11">
        <v>500000</v>
      </c>
      <c r="Q45" s="11">
        <v>500000</v>
      </c>
      <c r="R45" s="11">
        <v>386600</v>
      </c>
      <c r="S45" s="11">
        <v>386600</v>
      </c>
      <c r="T45" s="11">
        <v>386600</v>
      </c>
      <c r="U45" s="11">
        <v>113400</v>
      </c>
      <c r="V45" s="11">
        <v>500000</v>
      </c>
      <c r="W45" s="11">
        <v>500000</v>
      </c>
      <c r="X45" s="11">
        <v>500000</v>
      </c>
    </row>
    <row r="46" spans="1:24" ht="38.25" x14ac:dyDescent="0.2">
      <c r="A46" s="26"/>
      <c r="B46" s="17" t="s">
        <v>17</v>
      </c>
      <c r="C46" s="3" t="s">
        <v>54</v>
      </c>
      <c r="D46" s="8">
        <v>200000</v>
      </c>
      <c r="E46" s="8">
        <v>350000</v>
      </c>
      <c r="F46" s="8">
        <v>350000</v>
      </c>
      <c r="G46" s="11">
        <v>350000</v>
      </c>
      <c r="H46" s="11">
        <v>4337040</v>
      </c>
      <c r="I46" s="10">
        <v>400000</v>
      </c>
      <c r="J46" s="27">
        <v>36</v>
      </c>
      <c r="K46" s="27">
        <v>35</v>
      </c>
      <c r="L46" s="28">
        <f t="shared" si="0"/>
        <v>35.5</v>
      </c>
      <c r="M46" s="29" t="s">
        <v>4</v>
      </c>
      <c r="N46" s="19" t="s">
        <v>128</v>
      </c>
      <c r="O46" s="19">
        <f t="shared" si="28"/>
        <v>9.222880121004188</v>
      </c>
      <c r="P46" s="11">
        <v>350000</v>
      </c>
      <c r="Q46" s="11">
        <v>350000</v>
      </c>
      <c r="R46" s="11">
        <v>270620</v>
      </c>
      <c r="S46" s="11">
        <v>270600</v>
      </c>
      <c r="T46" s="11">
        <v>270600</v>
      </c>
      <c r="U46" s="11">
        <v>34400</v>
      </c>
      <c r="V46" s="11">
        <v>305000</v>
      </c>
      <c r="W46" s="11">
        <v>305000</v>
      </c>
      <c r="X46" s="11">
        <v>305000</v>
      </c>
    </row>
    <row r="47" spans="1:24" ht="38.25" x14ac:dyDescent="0.2">
      <c r="A47" s="26"/>
      <c r="B47" s="17" t="s">
        <v>17</v>
      </c>
      <c r="C47" s="3" t="s">
        <v>55</v>
      </c>
      <c r="D47" s="8">
        <v>150000</v>
      </c>
      <c r="E47" s="8">
        <v>270000</v>
      </c>
      <c r="F47" s="8">
        <v>270000</v>
      </c>
      <c r="G47" s="11">
        <v>0</v>
      </c>
      <c r="H47" s="11">
        <v>1851300</v>
      </c>
      <c r="I47" s="10">
        <v>320000</v>
      </c>
      <c r="J47" s="27">
        <v>32</v>
      </c>
      <c r="K47" s="27">
        <v>32</v>
      </c>
      <c r="L47" s="28">
        <f t="shared" si="0"/>
        <v>32</v>
      </c>
      <c r="M47" s="29" t="s">
        <v>112</v>
      </c>
      <c r="N47" s="19" t="s">
        <v>128</v>
      </c>
      <c r="O47" s="19">
        <f t="shared" si="28"/>
        <v>17.28515097499055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</row>
    <row r="48" spans="1:24" ht="25.5" x14ac:dyDescent="0.2">
      <c r="A48" s="26"/>
      <c r="B48" s="17" t="s">
        <v>17</v>
      </c>
      <c r="C48" s="5" t="s">
        <v>89</v>
      </c>
      <c r="D48" s="8">
        <v>350000</v>
      </c>
      <c r="E48" s="8">
        <v>500000</v>
      </c>
      <c r="F48" s="8">
        <v>500000</v>
      </c>
      <c r="G48" s="11">
        <v>550000</v>
      </c>
      <c r="H48" s="11">
        <v>2124100</v>
      </c>
      <c r="I48" s="10">
        <v>550000</v>
      </c>
      <c r="J48" s="27">
        <v>34</v>
      </c>
      <c r="K48" s="27">
        <v>34</v>
      </c>
      <c r="L48" s="28">
        <f t="shared" si="0"/>
        <v>34</v>
      </c>
      <c r="M48" s="29" t="s">
        <v>110</v>
      </c>
      <c r="N48" s="19" t="s">
        <v>128</v>
      </c>
      <c r="O48" s="19">
        <f t="shared" si="28"/>
        <v>25.893319523562919</v>
      </c>
      <c r="P48" s="11">
        <v>550000</v>
      </c>
      <c r="Q48" s="11">
        <v>550000</v>
      </c>
      <c r="R48" s="11">
        <v>425260</v>
      </c>
      <c r="S48" s="11">
        <v>425300</v>
      </c>
      <c r="T48" s="11">
        <v>425300</v>
      </c>
      <c r="U48" s="11">
        <v>124700</v>
      </c>
      <c r="V48" s="11">
        <v>550000</v>
      </c>
      <c r="W48" s="11">
        <v>550000</v>
      </c>
      <c r="X48" s="11">
        <v>550000</v>
      </c>
    </row>
    <row r="49" spans="1:24" x14ac:dyDescent="0.2">
      <c r="A49" s="26"/>
      <c r="B49" s="17" t="s">
        <v>17</v>
      </c>
      <c r="C49" s="3" t="s">
        <v>56</v>
      </c>
      <c r="D49" s="8">
        <v>700000</v>
      </c>
      <c r="E49" s="8">
        <v>800000</v>
      </c>
      <c r="F49" s="8">
        <v>800000</v>
      </c>
      <c r="G49" s="11">
        <v>800000</v>
      </c>
      <c r="H49" s="11">
        <v>5247100</v>
      </c>
      <c r="I49" s="10">
        <v>850000</v>
      </c>
      <c r="J49" s="27">
        <v>34</v>
      </c>
      <c r="K49" s="27">
        <v>34</v>
      </c>
      <c r="L49" s="28">
        <f t="shared" si="0"/>
        <v>34</v>
      </c>
      <c r="M49" s="29" t="s">
        <v>110</v>
      </c>
      <c r="N49" s="19" t="s">
        <v>128</v>
      </c>
      <c r="O49" s="19">
        <f t="shared" si="28"/>
        <v>16.199424443978579</v>
      </c>
      <c r="P49" s="11">
        <v>800000</v>
      </c>
      <c r="Q49" s="11">
        <v>800000</v>
      </c>
      <c r="R49" s="11">
        <v>618560</v>
      </c>
      <c r="S49" s="11">
        <v>618600</v>
      </c>
      <c r="T49" s="11">
        <v>618600</v>
      </c>
      <c r="U49" s="11">
        <v>80400</v>
      </c>
      <c r="V49" s="11">
        <v>699000</v>
      </c>
      <c r="W49" s="11">
        <v>699000</v>
      </c>
      <c r="X49" s="11">
        <v>699000</v>
      </c>
    </row>
    <row r="50" spans="1:24" ht="38.25" x14ac:dyDescent="0.2">
      <c r="A50" s="26"/>
      <c r="B50" s="17" t="s">
        <v>17</v>
      </c>
      <c r="C50" s="3" t="s">
        <v>57</v>
      </c>
      <c r="D50" s="8">
        <v>270000</v>
      </c>
      <c r="E50" s="8">
        <v>350000</v>
      </c>
      <c r="F50" s="8">
        <v>350000</v>
      </c>
      <c r="G50" s="11">
        <v>365000</v>
      </c>
      <c r="H50" s="11">
        <v>1881200</v>
      </c>
      <c r="I50" s="10">
        <v>380000</v>
      </c>
      <c r="J50" s="27">
        <v>35</v>
      </c>
      <c r="K50" s="27">
        <v>35</v>
      </c>
      <c r="L50" s="28">
        <f t="shared" si="0"/>
        <v>35</v>
      </c>
      <c r="M50" s="29" t="s">
        <v>5</v>
      </c>
      <c r="N50" s="19" t="s">
        <v>128</v>
      </c>
      <c r="O50" s="19">
        <f t="shared" si="28"/>
        <v>20.199872421858387</v>
      </c>
      <c r="P50" s="11">
        <v>365000</v>
      </c>
      <c r="Q50" s="11">
        <v>365000</v>
      </c>
      <c r="R50" s="11">
        <v>282218</v>
      </c>
      <c r="S50" s="11">
        <v>282200</v>
      </c>
      <c r="T50" s="11">
        <v>282200</v>
      </c>
      <c r="U50" s="11">
        <v>35800</v>
      </c>
      <c r="V50" s="11">
        <v>318000</v>
      </c>
      <c r="W50" s="11">
        <v>318000</v>
      </c>
      <c r="X50" s="11">
        <v>318000</v>
      </c>
    </row>
    <row r="51" spans="1:24" ht="38.25" x14ac:dyDescent="0.2">
      <c r="A51" s="26"/>
      <c r="B51" s="17" t="s">
        <v>17</v>
      </c>
      <c r="C51" s="3" t="s">
        <v>58</v>
      </c>
      <c r="D51" s="8">
        <v>245000</v>
      </c>
      <c r="E51" s="8">
        <v>280000</v>
      </c>
      <c r="F51" s="8">
        <v>400000</v>
      </c>
      <c r="G51" s="11">
        <v>400000</v>
      </c>
      <c r="H51" s="11">
        <v>1643400</v>
      </c>
      <c r="I51" s="10">
        <v>400000</v>
      </c>
      <c r="J51" s="27">
        <v>33</v>
      </c>
      <c r="K51" s="27">
        <v>33</v>
      </c>
      <c r="L51" s="28">
        <f t="shared" si="0"/>
        <v>33</v>
      </c>
      <c r="M51" s="29" t="s">
        <v>111</v>
      </c>
      <c r="N51" s="19" t="s">
        <v>128</v>
      </c>
      <c r="O51" s="19">
        <f t="shared" si="28"/>
        <v>24.339783375927954</v>
      </c>
      <c r="P51" s="11">
        <v>400000</v>
      </c>
      <c r="Q51" s="11">
        <v>400000</v>
      </c>
      <c r="R51" s="11">
        <v>309280</v>
      </c>
      <c r="S51" s="11">
        <v>309300</v>
      </c>
      <c r="T51" s="11">
        <v>309300</v>
      </c>
      <c r="U51" s="11">
        <v>39700</v>
      </c>
      <c r="V51" s="11">
        <v>349000</v>
      </c>
      <c r="W51" s="11">
        <v>349000</v>
      </c>
      <c r="X51" s="11">
        <v>349000</v>
      </c>
    </row>
    <row r="52" spans="1:24" x14ac:dyDescent="0.2">
      <c r="A52" s="26"/>
      <c r="B52" s="17" t="s">
        <v>17</v>
      </c>
      <c r="C52" s="3" t="s">
        <v>59</v>
      </c>
      <c r="D52" s="8">
        <v>2550000</v>
      </c>
      <c r="E52" s="8">
        <v>2000000</v>
      </c>
      <c r="F52" s="8">
        <v>2250000</v>
      </c>
      <c r="G52" s="11">
        <v>2350000</v>
      </c>
      <c r="H52" s="11">
        <v>22693700</v>
      </c>
      <c r="I52" s="10">
        <v>2600000</v>
      </c>
      <c r="J52" s="27">
        <v>29</v>
      </c>
      <c r="K52" s="27">
        <v>31</v>
      </c>
      <c r="L52" s="28">
        <f t="shared" si="0"/>
        <v>30</v>
      </c>
      <c r="M52" s="29" t="s">
        <v>116</v>
      </c>
      <c r="N52" s="19" t="s">
        <v>128</v>
      </c>
      <c r="O52" s="19">
        <f t="shared" si="28"/>
        <v>11.456924168381533</v>
      </c>
      <c r="P52" s="11">
        <v>2000000</v>
      </c>
      <c r="Q52" s="11">
        <v>2200000</v>
      </c>
      <c r="R52" s="11">
        <v>1701040</v>
      </c>
      <c r="S52" s="11">
        <v>1701000</v>
      </c>
      <c r="T52" s="11">
        <v>1701000</v>
      </c>
      <c r="U52" s="11">
        <v>299000</v>
      </c>
      <c r="V52" s="11">
        <v>2000000</v>
      </c>
      <c r="W52" s="11">
        <v>2000000</v>
      </c>
      <c r="X52" s="11">
        <v>2000000</v>
      </c>
    </row>
    <row r="53" spans="1:24" ht="25.5" x14ac:dyDescent="0.2">
      <c r="A53" s="26"/>
      <c r="B53" s="17" t="s">
        <v>17</v>
      </c>
      <c r="C53" s="3" t="s">
        <v>60</v>
      </c>
      <c r="D53" s="8">
        <v>15000</v>
      </c>
      <c r="E53" s="8">
        <v>12000</v>
      </c>
      <c r="F53" s="8">
        <v>12000</v>
      </c>
      <c r="G53" s="11">
        <v>20000</v>
      </c>
      <c r="H53" s="11">
        <v>63900</v>
      </c>
      <c r="I53" s="10">
        <v>30000</v>
      </c>
      <c r="J53" s="27">
        <v>25</v>
      </c>
      <c r="K53" s="27">
        <v>30</v>
      </c>
      <c r="L53" s="28">
        <f t="shared" si="0"/>
        <v>27.5</v>
      </c>
      <c r="M53" s="29" t="s">
        <v>121</v>
      </c>
      <c r="N53" s="19" t="s">
        <v>128</v>
      </c>
      <c r="O53" s="19">
        <f t="shared" si="28"/>
        <v>46.948356807511736</v>
      </c>
      <c r="P53" s="11">
        <v>15000</v>
      </c>
      <c r="Q53" s="11">
        <v>15000</v>
      </c>
      <c r="R53" s="11">
        <v>11598</v>
      </c>
      <c r="S53" s="11">
        <v>11600</v>
      </c>
      <c r="T53" s="11">
        <v>11600</v>
      </c>
      <c r="U53" s="11">
        <v>400</v>
      </c>
      <c r="V53" s="11">
        <v>12000</v>
      </c>
      <c r="W53" s="11">
        <v>12000</v>
      </c>
      <c r="X53" s="11">
        <v>12000</v>
      </c>
    </row>
    <row r="54" spans="1:24" x14ac:dyDescent="0.2">
      <c r="A54" s="26"/>
      <c r="B54" s="17" t="s">
        <v>17</v>
      </c>
      <c r="C54" s="3" t="s">
        <v>100</v>
      </c>
      <c r="D54" s="8">
        <v>15000</v>
      </c>
      <c r="E54" s="8">
        <v>25000</v>
      </c>
      <c r="F54" s="8">
        <v>25000</v>
      </c>
      <c r="G54" s="11">
        <v>25000</v>
      </c>
      <c r="H54" s="11">
        <v>302300</v>
      </c>
      <c r="I54" s="10">
        <v>50000</v>
      </c>
      <c r="J54" s="27">
        <v>27</v>
      </c>
      <c r="K54" s="27">
        <v>28</v>
      </c>
      <c r="L54" s="28">
        <f t="shared" si="0"/>
        <v>27.5</v>
      </c>
      <c r="M54" s="29" t="s">
        <v>121</v>
      </c>
      <c r="N54" s="19" t="s">
        <v>128</v>
      </c>
      <c r="O54" s="19">
        <f t="shared" ref="O54:O66" si="29">I54/H54*100</f>
        <v>16.539861065167052</v>
      </c>
      <c r="P54" s="11">
        <v>15000</v>
      </c>
      <c r="Q54" s="11">
        <v>15000</v>
      </c>
      <c r="R54" s="11">
        <v>11598</v>
      </c>
      <c r="S54" s="11">
        <v>11600</v>
      </c>
      <c r="T54" s="11">
        <v>11600</v>
      </c>
      <c r="U54" s="11">
        <v>400</v>
      </c>
      <c r="V54" s="11">
        <v>12000</v>
      </c>
      <c r="W54" s="11">
        <v>12000</v>
      </c>
      <c r="X54" s="11">
        <v>12000</v>
      </c>
    </row>
    <row r="55" spans="1:24" x14ac:dyDescent="0.2">
      <c r="A55" s="26"/>
      <c r="B55" s="17" t="s">
        <v>17</v>
      </c>
      <c r="C55" s="3" t="s">
        <v>101</v>
      </c>
      <c r="D55" s="8">
        <v>195000</v>
      </c>
      <c r="E55" s="8">
        <v>270000</v>
      </c>
      <c r="F55" s="8">
        <v>270000</v>
      </c>
      <c r="G55" s="11">
        <v>270000</v>
      </c>
      <c r="H55" s="11">
        <v>1500800</v>
      </c>
      <c r="I55" s="10">
        <v>330000</v>
      </c>
      <c r="J55" s="27">
        <v>32</v>
      </c>
      <c r="K55" s="27">
        <v>32</v>
      </c>
      <c r="L55" s="28">
        <f t="shared" si="0"/>
        <v>32</v>
      </c>
      <c r="M55" s="29" t="s">
        <v>112</v>
      </c>
      <c r="N55" s="19" t="s">
        <v>128</v>
      </c>
      <c r="O55" s="19">
        <f t="shared" si="29"/>
        <v>21.988272921108742</v>
      </c>
      <c r="P55" s="11">
        <v>270000</v>
      </c>
      <c r="Q55" s="11">
        <v>270000</v>
      </c>
      <c r="R55" s="11">
        <v>208764</v>
      </c>
      <c r="S55" s="11">
        <v>208800</v>
      </c>
      <c r="T55" s="11">
        <v>208800</v>
      </c>
      <c r="U55" s="11">
        <v>26200</v>
      </c>
      <c r="V55" s="11">
        <v>235000</v>
      </c>
      <c r="W55" s="11">
        <v>235000</v>
      </c>
      <c r="X55" s="11">
        <v>235000</v>
      </c>
    </row>
    <row r="56" spans="1:24" ht="14.25" customHeight="1" x14ac:dyDescent="0.2">
      <c r="A56" s="26"/>
      <c r="B56" s="17" t="s">
        <v>17</v>
      </c>
      <c r="C56" s="3" t="s">
        <v>102</v>
      </c>
      <c r="D56" s="8">
        <v>240000</v>
      </c>
      <c r="E56" s="8">
        <v>350000</v>
      </c>
      <c r="F56" s="8">
        <v>350000</v>
      </c>
      <c r="G56" s="11">
        <v>350000</v>
      </c>
      <c r="H56" s="11">
        <v>2702400</v>
      </c>
      <c r="I56" s="10">
        <v>400000</v>
      </c>
      <c r="J56" s="27">
        <v>34</v>
      </c>
      <c r="K56" s="27">
        <v>34</v>
      </c>
      <c r="L56" s="28">
        <f t="shared" si="0"/>
        <v>34</v>
      </c>
      <c r="M56" s="29" t="s">
        <v>110</v>
      </c>
      <c r="N56" s="19" t="s">
        <v>128</v>
      </c>
      <c r="O56" s="19">
        <f t="shared" si="29"/>
        <v>14.801657785671996</v>
      </c>
      <c r="P56" s="11">
        <v>350000</v>
      </c>
      <c r="Q56" s="11">
        <v>350000</v>
      </c>
      <c r="R56" s="11">
        <v>270620</v>
      </c>
      <c r="S56" s="11">
        <v>270600</v>
      </c>
      <c r="T56" s="11">
        <v>270600</v>
      </c>
      <c r="U56" s="11">
        <v>34400</v>
      </c>
      <c r="V56" s="11">
        <v>305000</v>
      </c>
      <c r="W56" s="11">
        <v>305000</v>
      </c>
      <c r="X56" s="11">
        <v>305000</v>
      </c>
    </row>
    <row r="57" spans="1:24" x14ac:dyDescent="0.2">
      <c r="A57" s="26"/>
      <c r="B57" s="17" t="s">
        <v>17</v>
      </c>
      <c r="C57" s="3" t="s">
        <v>103</v>
      </c>
      <c r="D57" s="8">
        <v>250000</v>
      </c>
      <c r="E57" s="8">
        <v>275000</v>
      </c>
      <c r="F57" s="8">
        <v>275000</v>
      </c>
      <c r="G57" s="11">
        <v>275000</v>
      </c>
      <c r="H57" s="11">
        <v>996600</v>
      </c>
      <c r="I57" s="10">
        <v>300000</v>
      </c>
      <c r="J57" s="27">
        <v>30</v>
      </c>
      <c r="K57" s="27">
        <v>31</v>
      </c>
      <c r="L57" s="28">
        <f t="shared" si="0"/>
        <v>30.5</v>
      </c>
      <c r="M57" s="29" t="s">
        <v>115</v>
      </c>
      <c r="N57" s="19" t="s">
        <v>127</v>
      </c>
      <c r="O57" s="19">
        <f t="shared" si="29"/>
        <v>30.102347983142685</v>
      </c>
      <c r="P57" s="11">
        <v>270000</v>
      </c>
      <c r="Q57" s="11">
        <v>270000</v>
      </c>
      <c r="R57" s="11">
        <v>208764</v>
      </c>
      <c r="S57" s="11">
        <v>208800</v>
      </c>
      <c r="T57" s="11">
        <v>208800</v>
      </c>
      <c r="U57" s="11">
        <v>26200</v>
      </c>
      <c r="V57" s="11">
        <v>235000</v>
      </c>
      <c r="W57" s="11">
        <v>235000</v>
      </c>
      <c r="X57" s="11">
        <v>235000</v>
      </c>
    </row>
    <row r="58" spans="1:24" ht="26.25" customHeight="1" x14ac:dyDescent="0.2">
      <c r="A58" s="26"/>
      <c r="B58" s="30"/>
      <c r="C58" s="20" t="s">
        <v>31</v>
      </c>
      <c r="D58" s="18">
        <f>SUM(D44:D57)</f>
        <v>6245000</v>
      </c>
      <c r="E58" s="18">
        <f>SUM(E44:E57)</f>
        <v>6732000</v>
      </c>
      <c r="F58" s="18">
        <f>SUM(F44:F57)</f>
        <v>7122000</v>
      </c>
      <c r="G58" s="41">
        <f>G44+G45+G46+G48+G49+G50+G51+G52+G53+G54+G55+G56+G57</f>
        <v>7025000</v>
      </c>
      <c r="H58" s="18">
        <f>SUM(H44:H57)</f>
        <v>50696540</v>
      </c>
      <c r="I58" s="18">
        <f>SUM(I44:I57)</f>
        <v>7910000</v>
      </c>
      <c r="J58" s="18"/>
      <c r="K58" s="18" t="s">
        <v>105</v>
      </c>
      <c r="L58" s="28"/>
      <c r="M58" s="18"/>
      <c r="N58" s="31"/>
      <c r="O58" s="31">
        <f t="shared" si="29"/>
        <v>15.602642705005115</v>
      </c>
      <c r="P58" s="18">
        <f>P44+P45+P46+P48+P49+P50+P51+P52+P53+P54+P55+P56+P57</f>
        <v>6655000</v>
      </c>
      <c r="Q58" s="18">
        <f>Q44+Q45+Q46+Q48+Q49+Q50+Q51+Q52+Q53+Q54+Q55+Q56+Q57</f>
        <v>6855000</v>
      </c>
      <c r="R58" s="41">
        <f>R44+R45+R46+R48+R49+R50+R51+R52+R53+R54+R55+R56+R57</f>
        <v>5300286</v>
      </c>
      <c r="S58" s="41">
        <f>S44+S45+S46+S47+S48+S49+S50+S51+S52+S53+S54+S55+S56+S57</f>
        <v>5300400</v>
      </c>
      <c r="T58" s="41">
        <f>T44+T45+T46+T47+T48+T49+T50+T51+T52+T53+T54+T55+T56+T57</f>
        <v>5300400</v>
      </c>
      <c r="U58" s="41">
        <f t="shared" ref="U58:X58" si="30">U44+U45+U46+U47+U48+U49+U50+U51+U52+U53+U54+U55+U56+U57</f>
        <v>891600</v>
      </c>
      <c r="V58" s="41">
        <f t="shared" si="30"/>
        <v>6192000</v>
      </c>
      <c r="W58" s="41">
        <f t="shared" si="30"/>
        <v>6192000</v>
      </c>
      <c r="X58" s="41">
        <f t="shared" si="30"/>
        <v>6192000</v>
      </c>
    </row>
    <row r="59" spans="1:24" x14ac:dyDescent="0.2">
      <c r="A59" s="26" t="s">
        <v>18</v>
      </c>
      <c r="B59" s="17" t="s">
        <v>146</v>
      </c>
      <c r="C59" s="3" t="s">
        <v>61</v>
      </c>
      <c r="D59" s="8">
        <v>112000</v>
      </c>
      <c r="E59" s="8">
        <v>100000</v>
      </c>
      <c r="F59" s="8">
        <v>65000</v>
      </c>
      <c r="G59" s="11">
        <v>65000</v>
      </c>
      <c r="H59" s="11">
        <v>0</v>
      </c>
      <c r="I59" s="10">
        <v>0</v>
      </c>
      <c r="J59" s="27">
        <v>30</v>
      </c>
      <c r="K59" s="27">
        <v>31</v>
      </c>
      <c r="L59" s="28">
        <f t="shared" si="0"/>
        <v>30.5</v>
      </c>
      <c r="M59" s="29" t="s">
        <v>115</v>
      </c>
      <c r="N59" s="19" t="s">
        <v>128</v>
      </c>
      <c r="O59" s="19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</row>
    <row r="60" spans="1:24" ht="51" x14ac:dyDescent="0.2">
      <c r="A60" s="26"/>
      <c r="B60" s="44" t="s">
        <v>146</v>
      </c>
      <c r="C60" s="46" t="s">
        <v>73</v>
      </c>
      <c r="D60" s="8">
        <v>223000</v>
      </c>
      <c r="E60" s="8">
        <v>200000</v>
      </c>
      <c r="F60" s="8">
        <v>195333</v>
      </c>
      <c r="G60" s="11">
        <v>80000</v>
      </c>
      <c r="H60" s="11">
        <v>1451000</v>
      </c>
      <c r="I60" s="10">
        <v>190000</v>
      </c>
      <c r="J60" s="27">
        <v>31</v>
      </c>
      <c r="K60" s="27">
        <v>31</v>
      </c>
      <c r="L60" s="28">
        <f t="shared" si="0"/>
        <v>31</v>
      </c>
      <c r="M60" s="29" t="s">
        <v>114</v>
      </c>
      <c r="N60" s="19" t="s">
        <v>128</v>
      </c>
      <c r="O60" s="19">
        <f t="shared" si="29"/>
        <v>13.094417643004824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</row>
    <row r="61" spans="1:24" x14ac:dyDescent="0.2">
      <c r="A61" s="26"/>
      <c r="B61" s="30"/>
      <c r="C61" s="20" t="s">
        <v>31</v>
      </c>
      <c r="D61" s="18">
        <f t="shared" ref="D61:I61" si="31">SUM(D59:D60)</f>
        <v>335000</v>
      </c>
      <c r="E61" s="18">
        <f t="shared" ref="E61" si="32">SUM(E59:E60)</f>
        <v>300000</v>
      </c>
      <c r="F61" s="18">
        <f>SUM(F59:F60)</f>
        <v>260333</v>
      </c>
      <c r="G61" s="41">
        <f>G59+G60</f>
        <v>145000</v>
      </c>
      <c r="H61" s="18">
        <f t="shared" si="31"/>
        <v>1451000</v>
      </c>
      <c r="I61" s="18">
        <f t="shared" si="31"/>
        <v>190000</v>
      </c>
      <c r="J61" s="18"/>
      <c r="K61" s="18" t="s">
        <v>105</v>
      </c>
      <c r="L61" s="28" t="e">
        <f t="shared" si="0"/>
        <v>#DIV/0!</v>
      </c>
      <c r="M61" s="18"/>
      <c r="N61" s="31"/>
      <c r="O61" s="31">
        <f t="shared" si="29"/>
        <v>13.094417643004824</v>
      </c>
      <c r="P61" s="18">
        <f>P59+P60</f>
        <v>0</v>
      </c>
      <c r="Q61" s="18">
        <f>Q59+Q60</f>
        <v>0</v>
      </c>
      <c r="R61" s="41">
        <f>R59+R60</f>
        <v>0</v>
      </c>
      <c r="S61" s="41">
        <f>S59+S60</f>
        <v>0</v>
      </c>
      <c r="T61" s="41">
        <f>T59+T60</f>
        <v>0</v>
      </c>
      <c r="U61" s="41">
        <f t="shared" ref="U61:X61" si="33">U59+U60</f>
        <v>0</v>
      </c>
      <c r="V61" s="41">
        <f t="shared" si="33"/>
        <v>0</v>
      </c>
      <c r="W61" s="41">
        <f t="shared" si="33"/>
        <v>0</v>
      </c>
      <c r="X61" s="41">
        <f t="shared" si="33"/>
        <v>0</v>
      </c>
    </row>
    <row r="62" spans="1:24" ht="25.5" x14ac:dyDescent="0.2">
      <c r="A62" s="56" t="s">
        <v>35</v>
      </c>
      <c r="B62" s="17" t="s">
        <v>25</v>
      </c>
      <c r="C62" s="3" t="s">
        <v>24</v>
      </c>
      <c r="D62" s="8">
        <v>19000</v>
      </c>
      <c r="E62" s="8">
        <v>13000</v>
      </c>
      <c r="F62" s="8">
        <v>13000</v>
      </c>
      <c r="G62" s="11">
        <v>13000</v>
      </c>
      <c r="H62" s="11">
        <v>105000</v>
      </c>
      <c r="I62" s="10">
        <v>32000</v>
      </c>
      <c r="J62" s="27">
        <v>32</v>
      </c>
      <c r="K62" s="27">
        <v>31</v>
      </c>
      <c r="L62" s="28">
        <f>AVERAGE(J62,K62)</f>
        <v>31.5</v>
      </c>
      <c r="M62" s="29" t="s">
        <v>113</v>
      </c>
      <c r="N62" s="19" t="s">
        <v>128</v>
      </c>
      <c r="O62" s="19">
        <f t="shared" si="29"/>
        <v>30.476190476190478</v>
      </c>
      <c r="P62" s="11">
        <v>10000</v>
      </c>
      <c r="Q62" s="11">
        <v>10000</v>
      </c>
      <c r="R62" s="11">
        <v>7732</v>
      </c>
      <c r="S62" s="11">
        <v>7700</v>
      </c>
      <c r="T62" s="11">
        <v>7700</v>
      </c>
      <c r="U62" s="11">
        <v>300</v>
      </c>
      <c r="V62" s="11">
        <v>8000</v>
      </c>
      <c r="W62" s="11">
        <v>8000</v>
      </c>
      <c r="X62" s="11">
        <v>8000</v>
      </c>
    </row>
    <row r="63" spans="1:24" x14ac:dyDescent="0.2">
      <c r="A63" s="57"/>
      <c r="B63" s="30"/>
      <c r="C63" s="20" t="s">
        <v>31</v>
      </c>
      <c r="D63" s="18">
        <f t="shared" ref="D63:I63" si="34">SUM(D62)</f>
        <v>19000</v>
      </c>
      <c r="E63" s="18">
        <f t="shared" ref="E63:F63" si="35">SUM(E62)</f>
        <v>13000</v>
      </c>
      <c r="F63" s="18">
        <f t="shared" si="35"/>
        <v>13000</v>
      </c>
      <c r="G63" s="18">
        <f>G62</f>
        <v>13000</v>
      </c>
      <c r="H63" s="18">
        <f t="shared" si="34"/>
        <v>105000</v>
      </c>
      <c r="I63" s="18">
        <f t="shared" si="34"/>
        <v>32000</v>
      </c>
      <c r="J63" s="18"/>
      <c r="K63" s="18" t="s">
        <v>105</v>
      </c>
      <c r="L63" s="28"/>
      <c r="M63" s="18"/>
      <c r="N63" s="31"/>
      <c r="O63" s="31">
        <f t="shared" si="29"/>
        <v>30.476190476190478</v>
      </c>
      <c r="P63" s="18">
        <f>P62</f>
        <v>10000</v>
      </c>
      <c r="Q63" s="18">
        <f>Q62</f>
        <v>10000</v>
      </c>
      <c r="R63" s="18">
        <f>R62</f>
        <v>7732</v>
      </c>
      <c r="S63" s="18">
        <f>S62</f>
        <v>7700</v>
      </c>
      <c r="T63" s="18">
        <f>T62</f>
        <v>7700</v>
      </c>
      <c r="U63" s="18">
        <f t="shared" ref="U63:X63" si="36">U62</f>
        <v>300</v>
      </c>
      <c r="V63" s="18">
        <f t="shared" si="36"/>
        <v>8000</v>
      </c>
      <c r="W63" s="18">
        <f t="shared" si="36"/>
        <v>8000</v>
      </c>
      <c r="X63" s="18">
        <f t="shared" si="36"/>
        <v>8000</v>
      </c>
    </row>
    <row r="64" spans="1:24" ht="38.25" x14ac:dyDescent="0.2">
      <c r="A64" s="26" t="s">
        <v>36</v>
      </c>
      <c r="B64" s="17" t="s">
        <v>62</v>
      </c>
      <c r="C64" s="3" t="s">
        <v>90</v>
      </c>
      <c r="D64" s="8">
        <v>355000</v>
      </c>
      <c r="E64" s="8">
        <v>620000</v>
      </c>
      <c r="F64" s="8">
        <v>750000</v>
      </c>
      <c r="G64" s="11">
        <v>750000</v>
      </c>
      <c r="H64" s="11">
        <v>1853000</v>
      </c>
      <c r="I64" s="10">
        <v>750000</v>
      </c>
      <c r="J64" s="27">
        <v>34</v>
      </c>
      <c r="K64" s="27">
        <v>34</v>
      </c>
      <c r="L64" s="28">
        <f>AVERAGE(J64,K64)</f>
        <v>34</v>
      </c>
      <c r="M64" s="29" t="s">
        <v>110</v>
      </c>
      <c r="N64" s="19" t="s">
        <v>128</v>
      </c>
      <c r="O64" s="19">
        <f t="shared" si="29"/>
        <v>40.474905558553701</v>
      </c>
      <c r="P64" s="11">
        <v>750000</v>
      </c>
      <c r="Q64" s="11">
        <v>750000</v>
      </c>
      <c r="R64" s="11">
        <v>579900</v>
      </c>
      <c r="S64" s="11">
        <v>579900</v>
      </c>
      <c r="T64" s="11">
        <v>580000</v>
      </c>
      <c r="U64" s="11">
        <v>90000</v>
      </c>
      <c r="V64" s="11">
        <v>670000</v>
      </c>
      <c r="W64" s="11">
        <v>670000</v>
      </c>
      <c r="X64" s="11">
        <v>670000</v>
      </c>
    </row>
    <row r="65" spans="1:24" x14ac:dyDescent="0.2">
      <c r="A65" s="5"/>
      <c r="B65" s="30"/>
      <c r="C65" s="20" t="s">
        <v>31</v>
      </c>
      <c r="D65" s="18">
        <f t="shared" ref="D65:I65" si="37">SUM(D64)</f>
        <v>355000</v>
      </c>
      <c r="E65" s="18">
        <f t="shared" ref="E65" si="38">SUM(E64)</f>
        <v>620000</v>
      </c>
      <c r="F65" s="18">
        <f>SUM(F64)</f>
        <v>750000</v>
      </c>
      <c r="G65" s="18">
        <f>G64</f>
        <v>750000</v>
      </c>
      <c r="H65" s="18">
        <f t="shared" si="37"/>
        <v>1853000</v>
      </c>
      <c r="I65" s="18">
        <f t="shared" si="37"/>
        <v>750000</v>
      </c>
      <c r="J65" s="18"/>
      <c r="K65" s="18" t="s">
        <v>105</v>
      </c>
      <c r="L65" s="28"/>
      <c r="M65" s="18"/>
      <c r="N65" s="31"/>
      <c r="O65" s="31">
        <f t="shared" si="29"/>
        <v>40.474905558553701</v>
      </c>
      <c r="P65" s="18">
        <f>P64</f>
        <v>750000</v>
      </c>
      <c r="Q65" s="18">
        <f>Q64</f>
        <v>750000</v>
      </c>
      <c r="R65" s="18">
        <f>R64</f>
        <v>579900</v>
      </c>
      <c r="S65" s="18">
        <f>S64</f>
        <v>579900</v>
      </c>
      <c r="T65" s="18">
        <f>T64</f>
        <v>580000</v>
      </c>
      <c r="U65" s="18">
        <f t="shared" ref="U65:X65" si="39">U64</f>
        <v>90000</v>
      </c>
      <c r="V65" s="18">
        <f t="shared" si="39"/>
        <v>670000</v>
      </c>
      <c r="W65" s="18">
        <f t="shared" si="39"/>
        <v>670000</v>
      </c>
      <c r="X65" s="18">
        <f t="shared" si="39"/>
        <v>670000</v>
      </c>
    </row>
    <row r="66" spans="1:24" ht="42.6" customHeight="1" x14ac:dyDescent="0.2">
      <c r="A66" s="26" t="s">
        <v>37</v>
      </c>
      <c r="B66" s="44" t="s">
        <v>97</v>
      </c>
      <c r="C66" s="3" t="s">
        <v>148</v>
      </c>
      <c r="D66" s="21"/>
      <c r="E66" s="8">
        <v>25000</v>
      </c>
      <c r="F66" s="8">
        <v>5000</v>
      </c>
      <c r="G66" s="11">
        <v>0</v>
      </c>
      <c r="H66" s="11">
        <v>1022532</v>
      </c>
      <c r="I66" s="10">
        <v>25000</v>
      </c>
      <c r="J66" s="27">
        <v>30</v>
      </c>
      <c r="K66" s="27">
        <v>28</v>
      </c>
      <c r="L66" s="28">
        <f>AVERAGE(J66,K66)</f>
        <v>29</v>
      </c>
      <c r="M66" s="29" t="s">
        <v>118</v>
      </c>
      <c r="N66" s="19" t="s">
        <v>128</v>
      </c>
      <c r="O66" s="19">
        <f t="shared" si="29"/>
        <v>2.444911259500925</v>
      </c>
      <c r="P66" s="11">
        <v>15000</v>
      </c>
      <c r="Q66" s="11">
        <v>15000</v>
      </c>
      <c r="R66" s="11">
        <v>11598</v>
      </c>
      <c r="S66" s="11">
        <v>11600</v>
      </c>
      <c r="T66" s="11">
        <v>11600</v>
      </c>
      <c r="U66" s="11">
        <v>400</v>
      </c>
      <c r="V66" s="11">
        <v>12000</v>
      </c>
      <c r="W66" s="11">
        <v>12000</v>
      </c>
      <c r="X66" s="11">
        <v>12000</v>
      </c>
    </row>
    <row r="67" spans="1:24" x14ac:dyDescent="0.2">
      <c r="A67" s="26"/>
      <c r="B67" s="45"/>
      <c r="C67" s="20" t="s">
        <v>31</v>
      </c>
      <c r="D67" s="18"/>
      <c r="E67" s="18">
        <f>SUM(E66:E66)</f>
        <v>25000</v>
      </c>
      <c r="F67" s="18">
        <f>SUM(F66:F66)</f>
        <v>5000</v>
      </c>
      <c r="G67" s="18">
        <f>G66</f>
        <v>0</v>
      </c>
      <c r="H67" s="18">
        <f>SUM(H66:H66)</f>
        <v>1022532</v>
      </c>
      <c r="I67" s="18">
        <f>SUM(I66:I66)</f>
        <v>25000</v>
      </c>
      <c r="J67" s="18"/>
      <c r="K67" s="18" t="s">
        <v>105</v>
      </c>
      <c r="L67" s="28"/>
      <c r="M67" s="18"/>
      <c r="N67" s="31"/>
      <c r="O67" s="18">
        <f>O66</f>
        <v>2.444911259500925</v>
      </c>
      <c r="P67" s="18">
        <f t="shared" ref="P67:S67" si="40">P66</f>
        <v>15000</v>
      </c>
      <c r="Q67" s="18">
        <f t="shared" ref="Q67" si="41">Q66</f>
        <v>15000</v>
      </c>
      <c r="R67" s="18">
        <f t="shared" si="40"/>
        <v>11598</v>
      </c>
      <c r="S67" s="18">
        <f t="shared" si="40"/>
        <v>11600</v>
      </c>
      <c r="T67" s="18">
        <f t="shared" ref="T67:X67" si="42">T66</f>
        <v>11600</v>
      </c>
      <c r="U67" s="18">
        <f t="shared" si="42"/>
        <v>400</v>
      </c>
      <c r="V67" s="18">
        <f t="shared" si="42"/>
        <v>12000</v>
      </c>
      <c r="W67" s="18">
        <f t="shared" si="42"/>
        <v>12000</v>
      </c>
      <c r="X67" s="18">
        <f t="shared" si="42"/>
        <v>12000</v>
      </c>
    </row>
    <row r="68" spans="1:24" ht="25.5" x14ac:dyDescent="0.2">
      <c r="A68" s="26" t="s">
        <v>38</v>
      </c>
      <c r="B68" s="58" t="s">
        <v>134</v>
      </c>
      <c r="C68" s="3" t="s">
        <v>147</v>
      </c>
      <c r="D68" s="11"/>
      <c r="E68" s="11"/>
      <c r="F68" s="11"/>
      <c r="G68" s="11">
        <v>650000</v>
      </c>
      <c r="H68" s="11">
        <v>13594221</v>
      </c>
      <c r="I68" s="10">
        <v>1300000</v>
      </c>
      <c r="J68" s="11"/>
      <c r="K68" s="11"/>
      <c r="L68" s="11"/>
      <c r="M68" s="11"/>
      <c r="N68" s="34"/>
      <c r="O68" s="34">
        <f>I68/H68*100</f>
        <v>9.5628870532559382</v>
      </c>
      <c r="P68" s="11">
        <v>1000000</v>
      </c>
      <c r="Q68" s="11">
        <v>900000</v>
      </c>
      <c r="R68" s="11">
        <v>695880</v>
      </c>
      <c r="S68" s="11">
        <v>695900</v>
      </c>
      <c r="T68" s="11">
        <v>545000</v>
      </c>
      <c r="U68" s="11">
        <v>0</v>
      </c>
      <c r="V68" s="11">
        <v>545000</v>
      </c>
      <c r="W68" s="11">
        <v>790000</v>
      </c>
      <c r="X68" s="11">
        <v>790000</v>
      </c>
    </row>
    <row r="69" spans="1:24" ht="25.5" x14ac:dyDescent="0.2">
      <c r="A69" s="26"/>
      <c r="B69" s="59"/>
      <c r="C69" s="3" t="s">
        <v>142</v>
      </c>
      <c r="D69" s="11"/>
      <c r="E69" s="11"/>
      <c r="F69" s="11"/>
      <c r="G69" s="11"/>
      <c r="H69" s="11">
        <v>873116</v>
      </c>
      <c r="I69" s="10">
        <v>140000</v>
      </c>
      <c r="J69" s="11"/>
      <c r="K69" s="11"/>
      <c r="L69" s="11"/>
      <c r="M69" s="11"/>
      <c r="N69" s="34"/>
      <c r="O69" s="34">
        <f>I69/H69*100</f>
        <v>16.034524622157882</v>
      </c>
      <c r="P69" s="11">
        <v>120000</v>
      </c>
      <c r="Q69" s="11">
        <v>120000</v>
      </c>
      <c r="R69" s="11">
        <v>92784</v>
      </c>
      <c r="S69" s="11">
        <v>92800</v>
      </c>
      <c r="T69" s="11">
        <v>105000</v>
      </c>
      <c r="U69" s="11">
        <v>0</v>
      </c>
      <c r="V69" s="11">
        <v>105000</v>
      </c>
      <c r="W69" s="11">
        <v>110000</v>
      </c>
      <c r="X69" s="11">
        <v>110000</v>
      </c>
    </row>
    <row r="70" spans="1:24" x14ac:dyDescent="0.2">
      <c r="A70" s="26"/>
      <c r="B70" s="42"/>
      <c r="C70" s="20" t="s">
        <v>31</v>
      </c>
      <c r="D70" s="18"/>
      <c r="E70" s="18">
        <v>0</v>
      </c>
      <c r="F70" s="18">
        <v>0</v>
      </c>
      <c r="G70" s="18">
        <f>G68</f>
        <v>650000</v>
      </c>
      <c r="H70" s="18">
        <f>SUM(H68)</f>
        <v>13594221</v>
      </c>
      <c r="I70" s="18">
        <f>SUM(I68)</f>
        <v>1300000</v>
      </c>
      <c r="J70" s="18"/>
      <c r="K70" s="18"/>
      <c r="L70" s="28"/>
      <c r="M70" s="18"/>
      <c r="N70" s="31"/>
      <c r="O70" s="31">
        <f>I70/H70*100</f>
        <v>9.5628870532559382</v>
      </c>
      <c r="P70" s="18">
        <f>P68+P69</f>
        <v>1120000</v>
      </c>
      <c r="Q70" s="18">
        <f t="shared" ref="Q70:R70" si="43">Q68+Q69</f>
        <v>1020000</v>
      </c>
      <c r="R70" s="18">
        <f t="shared" si="43"/>
        <v>788664</v>
      </c>
      <c r="S70" s="18">
        <f>S68+S69</f>
        <v>788700</v>
      </c>
      <c r="T70" s="18">
        <f>T68+T69</f>
        <v>650000</v>
      </c>
      <c r="U70" s="18">
        <f t="shared" ref="U70:X70" si="44">U68+U69</f>
        <v>0</v>
      </c>
      <c r="V70" s="18">
        <f t="shared" si="44"/>
        <v>650000</v>
      </c>
      <c r="W70" s="18">
        <f t="shared" si="44"/>
        <v>900000</v>
      </c>
      <c r="X70" s="18">
        <f t="shared" si="44"/>
        <v>900000</v>
      </c>
    </row>
    <row r="71" spans="1:24" ht="25.5" x14ac:dyDescent="0.2">
      <c r="A71" s="26" t="s">
        <v>39</v>
      </c>
      <c r="B71" s="17" t="s">
        <v>149</v>
      </c>
      <c r="C71" s="3" t="s">
        <v>150</v>
      </c>
      <c r="D71" s="8"/>
      <c r="E71" s="8">
        <v>100000</v>
      </c>
      <c r="F71" s="8">
        <v>100000</v>
      </c>
      <c r="G71" s="11">
        <v>100000</v>
      </c>
      <c r="H71" s="11">
        <v>520000</v>
      </c>
      <c r="I71" s="10">
        <v>100000</v>
      </c>
      <c r="J71" s="27">
        <v>32</v>
      </c>
      <c r="K71" s="27">
        <v>30</v>
      </c>
      <c r="L71" s="28">
        <f>AVERAGE(J71,K71)</f>
        <v>31</v>
      </c>
      <c r="M71" s="29" t="s">
        <v>114</v>
      </c>
      <c r="N71" s="19" t="s">
        <v>128</v>
      </c>
      <c r="O71" s="19">
        <f t="shared" ref="O71:O88" si="45">I71/H71*100</f>
        <v>19.230769230769234</v>
      </c>
      <c r="P71" s="11">
        <v>30000</v>
      </c>
      <c r="Q71" s="11">
        <v>30000</v>
      </c>
      <c r="R71" s="11">
        <v>23196</v>
      </c>
      <c r="S71" s="11">
        <v>23200</v>
      </c>
      <c r="T71" s="11">
        <v>23200</v>
      </c>
      <c r="U71" s="11">
        <v>2800</v>
      </c>
      <c r="V71" s="11">
        <v>26000</v>
      </c>
      <c r="W71" s="11">
        <v>26000</v>
      </c>
      <c r="X71" s="11">
        <v>26000</v>
      </c>
    </row>
    <row r="72" spans="1:24" x14ac:dyDescent="0.2">
      <c r="A72" s="26"/>
      <c r="B72" s="30"/>
      <c r="C72" s="20" t="s">
        <v>31</v>
      </c>
      <c r="D72" s="18" t="e">
        <f>SUM(#REF!)</f>
        <v>#REF!</v>
      </c>
      <c r="E72" s="18">
        <f>SUM(E71:E71)</f>
        <v>100000</v>
      </c>
      <c r="F72" s="18">
        <f>SUM(F71:F71)</f>
        <v>100000</v>
      </c>
      <c r="G72" s="18">
        <f>G71</f>
        <v>100000</v>
      </c>
      <c r="H72" s="18">
        <f>SUM(H71:H71)</f>
        <v>520000</v>
      </c>
      <c r="I72" s="18">
        <f>SUM(I71:I71)</f>
        <v>100000</v>
      </c>
      <c r="J72" s="18"/>
      <c r="K72" s="18" t="s">
        <v>105</v>
      </c>
      <c r="L72" s="28"/>
      <c r="M72" s="18"/>
      <c r="N72" s="31"/>
      <c r="O72" s="31">
        <f t="shared" si="45"/>
        <v>19.230769230769234</v>
      </c>
      <c r="P72" s="18">
        <f>P71</f>
        <v>30000</v>
      </c>
      <c r="Q72" s="18">
        <f>Q71</f>
        <v>30000</v>
      </c>
      <c r="R72" s="18">
        <f t="shared" ref="R72:S72" si="46">R71</f>
        <v>23196</v>
      </c>
      <c r="S72" s="18">
        <f t="shared" si="46"/>
        <v>23200</v>
      </c>
      <c r="T72" s="18">
        <f t="shared" ref="T72:X72" si="47">T71</f>
        <v>23200</v>
      </c>
      <c r="U72" s="18">
        <f t="shared" si="47"/>
        <v>2800</v>
      </c>
      <c r="V72" s="18">
        <f t="shared" si="47"/>
        <v>26000</v>
      </c>
      <c r="W72" s="18">
        <f t="shared" si="47"/>
        <v>26000</v>
      </c>
      <c r="X72" s="18">
        <f t="shared" si="47"/>
        <v>26000</v>
      </c>
    </row>
    <row r="73" spans="1:24" ht="25.5" x14ac:dyDescent="0.2">
      <c r="A73" s="26" t="s">
        <v>40</v>
      </c>
      <c r="B73" s="17" t="s">
        <v>15</v>
      </c>
      <c r="C73" s="3" t="s">
        <v>76</v>
      </c>
      <c r="D73" s="8">
        <v>700000</v>
      </c>
      <c r="E73" s="8">
        <v>600000</v>
      </c>
      <c r="F73" s="8">
        <v>600000</v>
      </c>
      <c r="G73" s="11">
        <v>570000</v>
      </c>
      <c r="H73" s="11">
        <v>4314800</v>
      </c>
      <c r="I73" s="10">
        <v>700000</v>
      </c>
      <c r="J73" s="27">
        <v>30</v>
      </c>
      <c r="K73" s="27">
        <v>26</v>
      </c>
      <c r="L73" s="28">
        <f>AVERAGE(J73,K73)</f>
        <v>28</v>
      </c>
      <c r="M73" s="29" t="s">
        <v>120</v>
      </c>
      <c r="N73" s="19" t="s">
        <v>127</v>
      </c>
      <c r="O73" s="19">
        <f t="shared" si="45"/>
        <v>16.223231667748212</v>
      </c>
      <c r="P73" s="11">
        <v>550000</v>
      </c>
      <c r="Q73" s="11">
        <v>550000</v>
      </c>
      <c r="R73" s="11">
        <v>425260</v>
      </c>
      <c r="S73" s="11">
        <v>425300</v>
      </c>
      <c r="T73" s="11">
        <v>425300</v>
      </c>
      <c r="U73" s="11">
        <v>54700</v>
      </c>
      <c r="V73" s="11">
        <v>480000</v>
      </c>
      <c r="W73" s="11">
        <v>480000</v>
      </c>
      <c r="X73" s="11">
        <v>480000</v>
      </c>
    </row>
    <row r="74" spans="1:24" x14ac:dyDescent="0.2">
      <c r="A74" s="26"/>
      <c r="B74" s="30"/>
      <c r="C74" s="20" t="s">
        <v>31</v>
      </c>
      <c r="D74" s="18">
        <f t="shared" ref="D74:I74" si="48">SUM(D73)</f>
        <v>700000</v>
      </c>
      <c r="E74" s="18">
        <f t="shared" ref="E74:F74" si="49">SUM(E73)</f>
        <v>600000</v>
      </c>
      <c r="F74" s="18">
        <f t="shared" si="49"/>
        <v>600000</v>
      </c>
      <c r="G74" s="18">
        <f>G73</f>
        <v>570000</v>
      </c>
      <c r="H74" s="18">
        <f t="shared" si="48"/>
        <v>4314800</v>
      </c>
      <c r="I74" s="18">
        <f t="shared" si="48"/>
        <v>700000</v>
      </c>
      <c r="J74" s="18"/>
      <c r="K74" s="18" t="s">
        <v>105</v>
      </c>
      <c r="L74" s="28"/>
      <c r="M74" s="18"/>
      <c r="N74" s="31"/>
      <c r="O74" s="31">
        <f t="shared" si="45"/>
        <v>16.223231667748212</v>
      </c>
      <c r="P74" s="18">
        <f>P73</f>
        <v>550000</v>
      </c>
      <c r="Q74" s="18">
        <f>Q73</f>
        <v>550000</v>
      </c>
      <c r="R74" s="18">
        <f>R73</f>
        <v>425260</v>
      </c>
      <c r="S74" s="18">
        <f>S73</f>
        <v>425300</v>
      </c>
      <c r="T74" s="18">
        <f>T73</f>
        <v>425300</v>
      </c>
      <c r="U74" s="18">
        <f t="shared" ref="U74:X74" si="50">U73</f>
        <v>54700</v>
      </c>
      <c r="V74" s="18">
        <f t="shared" si="50"/>
        <v>480000</v>
      </c>
      <c r="W74" s="18">
        <f t="shared" si="50"/>
        <v>480000</v>
      </c>
      <c r="X74" s="18">
        <f t="shared" si="50"/>
        <v>480000</v>
      </c>
    </row>
    <row r="75" spans="1:24" ht="38.25" x14ac:dyDescent="0.2">
      <c r="A75" s="26" t="s">
        <v>41</v>
      </c>
      <c r="B75" s="17" t="s">
        <v>67</v>
      </c>
      <c r="C75" s="3" t="s">
        <v>82</v>
      </c>
      <c r="D75" s="8">
        <v>0</v>
      </c>
      <c r="E75" s="8">
        <v>25000</v>
      </c>
      <c r="F75" s="8">
        <v>25000</v>
      </c>
      <c r="G75" s="11">
        <v>25000</v>
      </c>
      <c r="H75" s="11">
        <v>220977</v>
      </c>
      <c r="I75" s="10">
        <v>35000</v>
      </c>
      <c r="J75" s="27">
        <v>29</v>
      </c>
      <c r="K75" s="27">
        <v>31</v>
      </c>
      <c r="L75" s="28">
        <f>AVERAGE(J75,K75)</f>
        <v>30</v>
      </c>
      <c r="M75" s="29" t="s">
        <v>116</v>
      </c>
      <c r="N75" s="19" t="s">
        <v>128</v>
      </c>
      <c r="O75" s="19">
        <f t="shared" si="45"/>
        <v>15.838752449349933</v>
      </c>
      <c r="P75" s="11">
        <v>18000</v>
      </c>
      <c r="Q75" s="11">
        <v>18000</v>
      </c>
      <c r="R75" s="11">
        <v>13918</v>
      </c>
      <c r="S75" s="11">
        <v>13900</v>
      </c>
      <c r="T75" s="11">
        <v>14000</v>
      </c>
      <c r="U75" s="11">
        <v>0</v>
      </c>
      <c r="V75" s="11">
        <v>14000</v>
      </c>
      <c r="W75" s="11">
        <v>14000</v>
      </c>
      <c r="X75" s="11">
        <v>14000</v>
      </c>
    </row>
    <row r="76" spans="1:24" x14ac:dyDescent="0.2">
      <c r="A76" s="26"/>
      <c r="B76" s="30"/>
      <c r="C76" s="20" t="s">
        <v>31</v>
      </c>
      <c r="D76" s="18">
        <f t="shared" ref="D76:I76" si="51">SUM(D75)</f>
        <v>0</v>
      </c>
      <c r="E76" s="18">
        <f t="shared" ref="E76" si="52">SUM(E75)</f>
        <v>25000</v>
      </c>
      <c r="F76" s="18">
        <f>SUM(F75)</f>
        <v>25000</v>
      </c>
      <c r="G76" s="18">
        <f>G75</f>
        <v>25000</v>
      </c>
      <c r="H76" s="18">
        <f t="shared" si="51"/>
        <v>220977</v>
      </c>
      <c r="I76" s="18">
        <f t="shared" si="51"/>
        <v>35000</v>
      </c>
      <c r="J76" s="18"/>
      <c r="K76" s="18" t="s">
        <v>105</v>
      </c>
      <c r="L76" s="28"/>
      <c r="M76" s="18"/>
      <c r="N76" s="31"/>
      <c r="O76" s="31">
        <f t="shared" si="45"/>
        <v>15.838752449349933</v>
      </c>
      <c r="P76" s="18">
        <f>P75</f>
        <v>18000</v>
      </c>
      <c r="Q76" s="18">
        <f>Q75</f>
        <v>18000</v>
      </c>
      <c r="R76" s="18">
        <f>R75</f>
        <v>13918</v>
      </c>
      <c r="S76" s="18">
        <f>S75</f>
        <v>13900</v>
      </c>
      <c r="T76" s="18">
        <f>T75</f>
        <v>14000</v>
      </c>
      <c r="U76" s="18">
        <f t="shared" ref="U76:X76" si="53">U75</f>
        <v>0</v>
      </c>
      <c r="V76" s="18">
        <f t="shared" si="53"/>
        <v>14000</v>
      </c>
      <c r="W76" s="18">
        <f t="shared" si="53"/>
        <v>14000</v>
      </c>
      <c r="X76" s="18">
        <f t="shared" si="53"/>
        <v>14000</v>
      </c>
    </row>
    <row r="77" spans="1:24" ht="38.25" x14ac:dyDescent="0.2">
      <c r="A77" s="26" t="s">
        <v>42</v>
      </c>
      <c r="B77" s="17" t="s">
        <v>9</v>
      </c>
      <c r="C77" s="3" t="s">
        <v>27</v>
      </c>
      <c r="D77" s="8">
        <v>160000</v>
      </c>
      <c r="E77" s="8">
        <v>110000</v>
      </c>
      <c r="F77" s="8">
        <v>110000</v>
      </c>
      <c r="G77" s="11">
        <v>110000</v>
      </c>
      <c r="H77" s="11">
        <v>282160</v>
      </c>
      <c r="I77" s="10">
        <v>120000</v>
      </c>
      <c r="J77" s="27">
        <v>28</v>
      </c>
      <c r="K77" s="27">
        <v>27</v>
      </c>
      <c r="L77" s="28">
        <f>AVERAGE(J77,K77)</f>
        <v>27.5</v>
      </c>
      <c r="M77" s="27" t="s">
        <v>121</v>
      </c>
      <c r="N77" s="32" t="s">
        <v>128</v>
      </c>
      <c r="O77" s="19">
        <f t="shared" si="45"/>
        <v>42.529061525375674</v>
      </c>
      <c r="P77" s="11">
        <v>100000</v>
      </c>
      <c r="Q77" s="11">
        <v>90000</v>
      </c>
      <c r="R77" s="11">
        <v>69588</v>
      </c>
      <c r="S77" s="11">
        <v>69600</v>
      </c>
      <c r="T77" s="11">
        <v>69600</v>
      </c>
      <c r="U77" s="11">
        <v>8400</v>
      </c>
      <c r="V77" s="11">
        <v>78000</v>
      </c>
      <c r="W77" s="11">
        <v>78000</v>
      </c>
      <c r="X77" s="11">
        <v>78000</v>
      </c>
    </row>
    <row r="78" spans="1:24" x14ac:dyDescent="0.2">
      <c r="A78" s="26"/>
      <c r="B78" s="30"/>
      <c r="C78" s="20" t="s">
        <v>31</v>
      </c>
      <c r="D78" s="18">
        <f t="shared" ref="D78:I78" si="54">SUM(D77)</f>
        <v>160000</v>
      </c>
      <c r="E78" s="18">
        <f t="shared" ref="E78:F78" si="55">SUM(E77)</f>
        <v>110000</v>
      </c>
      <c r="F78" s="18">
        <f t="shared" si="55"/>
        <v>110000</v>
      </c>
      <c r="G78" s="18">
        <f>G77</f>
        <v>110000</v>
      </c>
      <c r="H78" s="18">
        <f t="shared" si="54"/>
        <v>282160</v>
      </c>
      <c r="I78" s="18">
        <f t="shared" si="54"/>
        <v>120000</v>
      </c>
      <c r="J78" s="18"/>
      <c r="K78" s="18" t="s">
        <v>105</v>
      </c>
      <c r="L78" s="28"/>
      <c r="M78" s="18"/>
      <c r="N78" s="31"/>
      <c r="O78" s="31">
        <f t="shared" si="45"/>
        <v>42.529061525375674</v>
      </c>
      <c r="P78" s="18">
        <f>P77</f>
        <v>100000</v>
      </c>
      <c r="Q78" s="18">
        <f>Q77</f>
        <v>90000</v>
      </c>
      <c r="R78" s="18">
        <f>R77</f>
        <v>69588</v>
      </c>
      <c r="S78" s="18">
        <f>S77</f>
        <v>69600</v>
      </c>
      <c r="T78" s="18">
        <f>T77</f>
        <v>69600</v>
      </c>
      <c r="U78" s="18">
        <f t="shared" ref="U78:X78" si="56">U77</f>
        <v>8400</v>
      </c>
      <c r="V78" s="18">
        <f t="shared" si="56"/>
        <v>78000</v>
      </c>
      <c r="W78" s="18">
        <f t="shared" si="56"/>
        <v>78000</v>
      </c>
      <c r="X78" s="18">
        <f t="shared" si="56"/>
        <v>78000</v>
      </c>
    </row>
    <row r="79" spans="1:24" ht="38.25" x14ac:dyDescent="0.2">
      <c r="A79" s="26" t="s">
        <v>68</v>
      </c>
      <c r="B79" s="17" t="s">
        <v>21</v>
      </c>
      <c r="C79" s="3" t="s">
        <v>83</v>
      </c>
      <c r="D79" s="8">
        <v>86000</v>
      </c>
      <c r="E79" s="8">
        <v>50000</v>
      </c>
      <c r="F79" s="8">
        <v>50000</v>
      </c>
      <c r="G79" s="11">
        <v>50000</v>
      </c>
      <c r="H79" s="11">
        <v>1344000</v>
      </c>
      <c r="I79" s="10">
        <v>50000</v>
      </c>
      <c r="J79" s="27">
        <v>34</v>
      </c>
      <c r="K79" s="27">
        <v>34</v>
      </c>
      <c r="L79" s="28">
        <f>AVERAGE(J79,K79)</f>
        <v>34</v>
      </c>
      <c r="M79" s="29" t="s">
        <v>110</v>
      </c>
      <c r="N79" s="19" t="s">
        <v>128</v>
      </c>
      <c r="O79" s="19">
        <f t="shared" si="45"/>
        <v>3.7202380952380953</v>
      </c>
      <c r="P79" s="11">
        <v>45000</v>
      </c>
      <c r="Q79" s="11">
        <v>35000</v>
      </c>
      <c r="R79" s="11">
        <v>27062</v>
      </c>
      <c r="S79" s="11">
        <v>27000</v>
      </c>
      <c r="T79" s="11">
        <v>27000</v>
      </c>
      <c r="U79" s="11">
        <v>3000</v>
      </c>
      <c r="V79" s="11">
        <v>30000</v>
      </c>
      <c r="W79" s="11">
        <v>30000</v>
      </c>
      <c r="X79" s="11">
        <v>30000</v>
      </c>
    </row>
    <row r="80" spans="1:24" x14ac:dyDescent="0.2">
      <c r="A80" s="26"/>
      <c r="B80" s="30"/>
      <c r="C80" s="20" t="s">
        <v>31</v>
      </c>
      <c r="D80" s="18">
        <f t="shared" ref="D80:I80" si="57">SUM(D79)</f>
        <v>86000</v>
      </c>
      <c r="E80" s="18">
        <f t="shared" ref="E80:F80" si="58">SUM(E79)</f>
        <v>50000</v>
      </c>
      <c r="F80" s="18">
        <f t="shared" si="58"/>
        <v>50000</v>
      </c>
      <c r="G80" s="18">
        <f>G79</f>
        <v>50000</v>
      </c>
      <c r="H80" s="18">
        <f t="shared" si="57"/>
        <v>1344000</v>
      </c>
      <c r="I80" s="18">
        <f t="shared" si="57"/>
        <v>50000</v>
      </c>
      <c r="J80" s="18"/>
      <c r="K80" s="18" t="s">
        <v>105</v>
      </c>
      <c r="L80" s="28"/>
      <c r="M80" s="18"/>
      <c r="N80" s="31"/>
      <c r="O80" s="31">
        <f t="shared" si="45"/>
        <v>3.7202380952380953</v>
      </c>
      <c r="P80" s="18">
        <f>P79</f>
        <v>45000</v>
      </c>
      <c r="Q80" s="18">
        <f>Q79</f>
        <v>35000</v>
      </c>
      <c r="R80" s="18">
        <f>R79</f>
        <v>27062</v>
      </c>
      <c r="S80" s="18">
        <f>S79</f>
        <v>27000</v>
      </c>
      <c r="T80" s="18">
        <f>T79</f>
        <v>27000</v>
      </c>
      <c r="U80" s="18">
        <f t="shared" ref="U80:X80" si="59">U79</f>
        <v>3000</v>
      </c>
      <c r="V80" s="18">
        <f t="shared" si="59"/>
        <v>30000</v>
      </c>
      <c r="W80" s="18">
        <f t="shared" si="59"/>
        <v>30000</v>
      </c>
      <c r="X80" s="18">
        <f t="shared" si="59"/>
        <v>30000</v>
      </c>
    </row>
    <row r="81" spans="1:24" ht="25.5" x14ac:dyDescent="0.2">
      <c r="A81" s="26" t="s">
        <v>74</v>
      </c>
      <c r="B81" s="17" t="s">
        <v>23</v>
      </c>
      <c r="C81" s="3" t="s">
        <v>28</v>
      </c>
      <c r="D81" s="8">
        <v>20000</v>
      </c>
      <c r="E81" s="8">
        <v>10000</v>
      </c>
      <c r="F81" s="8">
        <v>5000</v>
      </c>
      <c r="G81" s="11">
        <v>4750</v>
      </c>
      <c r="H81" s="11">
        <v>73000</v>
      </c>
      <c r="I81" s="10">
        <v>30000</v>
      </c>
      <c r="J81" s="27">
        <v>23</v>
      </c>
      <c r="K81" s="27">
        <v>23</v>
      </c>
      <c r="L81" s="28">
        <f>AVERAGE(J81,K81)</f>
        <v>23</v>
      </c>
      <c r="M81" s="29" t="s">
        <v>124</v>
      </c>
      <c r="N81" s="19" t="s">
        <v>127</v>
      </c>
      <c r="O81" s="19">
        <f t="shared" si="45"/>
        <v>41.095890410958901</v>
      </c>
      <c r="P81" s="11">
        <v>5000</v>
      </c>
      <c r="Q81" s="11">
        <v>5000</v>
      </c>
      <c r="R81" s="11">
        <v>3866</v>
      </c>
      <c r="S81" s="11">
        <v>3900</v>
      </c>
      <c r="T81" s="11">
        <v>5000</v>
      </c>
      <c r="U81" s="11">
        <v>0</v>
      </c>
      <c r="V81" s="11">
        <v>5000</v>
      </c>
      <c r="W81" s="11">
        <v>5000</v>
      </c>
      <c r="X81" s="11">
        <v>5000</v>
      </c>
    </row>
    <row r="82" spans="1:24" x14ac:dyDescent="0.2">
      <c r="A82" s="26"/>
      <c r="B82" s="30"/>
      <c r="C82" s="20" t="s">
        <v>31</v>
      </c>
      <c r="D82" s="18">
        <f t="shared" ref="D82:I82" si="60">SUM(D81)</f>
        <v>20000</v>
      </c>
      <c r="E82" s="18">
        <f t="shared" ref="E82:F82" si="61">SUM(E81)</f>
        <v>10000</v>
      </c>
      <c r="F82" s="18">
        <f t="shared" si="61"/>
        <v>5000</v>
      </c>
      <c r="G82" s="18">
        <f>G81</f>
        <v>4750</v>
      </c>
      <c r="H82" s="18">
        <f t="shared" si="60"/>
        <v>73000</v>
      </c>
      <c r="I82" s="18">
        <f t="shared" si="60"/>
        <v>30000</v>
      </c>
      <c r="J82" s="18"/>
      <c r="K82" s="18" t="s">
        <v>105</v>
      </c>
      <c r="L82" s="28"/>
      <c r="M82" s="18"/>
      <c r="N82" s="31"/>
      <c r="O82" s="31">
        <f t="shared" si="45"/>
        <v>41.095890410958901</v>
      </c>
      <c r="P82" s="18">
        <f>P81</f>
        <v>5000</v>
      </c>
      <c r="Q82" s="18">
        <f>Q81</f>
        <v>5000</v>
      </c>
      <c r="R82" s="18">
        <f>R81</f>
        <v>3866</v>
      </c>
      <c r="S82" s="18">
        <f>S81</f>
        <v>3900</v>
      </c>
      <c r="T82" s="18">
        <f>T81</f>
        <v>5000</v>
      </c>
      <c r="U82" s="18">
        <f t="shared" ref="U82:X82" si="62">U81</f>
        <v>0</v>
      </c>
      <c r="V82" s="18">
        <f t="shared" si="62"/>
        <v>5000</v>
      </c>
      <c r="W82" s="18">
        <f t="shared" si="62"/>
        <v>5000</v>
      </c>
      <c r="X82" s="18">
        <f t="shared" si="62"/>
        <v>5000</v>
      </c>
    </row>
    <row r="83" spans="1:24" ht="38.25" x14ac:dyDescent="0.2">
      <c r="A83" s="26" t="s">
        <v>86</v>
      </c>
      <c r="B83" s="17" t="s">
        <v>63</v>
      </c>
      <c r="C83" s="3" t="s">
        <v>64</v>
      </c>
      <c r="D83" s="8">
        <v>0</v>
      </c>
      <c r="E83" s="8">
        <v>25000</v>
      </c>
      <c r="F83" s="8">
        <v>25000</v>
      </c>
      <c r="G83" s="11">
        <v>25000</v>
      </c>
      <c r="H83" s="11">
        <v>1008600</v>
      </c>
      <c r="I83" s="10">
        <v>35000</v>
      </c>
      <c r="J83" s="27">
        <v>29</v>
      </c>
      <c r="K83" s="27">
        <v>27</v>
      </c>
      <c r="L83" s="28">
        <f>AVERAGE(J83,K83)</f>
        <v>28</v>
      </c>
      <c r="M83" s="29" t="s">
        <v>120</v>
      </c>
      <c r="N83" s="19" t="s">
        <v>128</v>
      </c>
      <c r="O83" s="19">
        <f t="shared" si="45"/>
        <v>3.4701566527860397</v>
      </c>
      <c r="P83" s="11">
        <v>18000</v>
      </c>
      <c r="Q83" s="11">
        <v>18000</v>
      </c>
      <c r="R83" s="11">
        <v>13918</v>
      </c>
      <c r="S83" s="11">
        <v>13900</v>
      </c>
      <c r="T83" s="11">
        <v>14000</v>
      </c>
      <c r="U83" s="11">
        <v>0</v>
      </c>
      <c r="V83" s="11">
        <v>14000</v>
      </c>
      <c r="W83" s="11">
        <v>14000</v>
      </c>
      <c r="X83" s="11">
        <v>14000</v>
      </c>
    </row>
    <row r="84" spans="1:24" x14ac:dyDescent="0.2">
      <c r="A84" s="26"/>
      <c r="B84" s="30"/>
      <c r="C84" s="20" t="s">
        <v>31</v>
      </c>
      <c r="D84" s="18">
        <f t="shared" ref="D84:I84" si="63">SUM(D83)</f>
        <v>0</v>
      </c>
      <c r="E84" s="18">
        <f t="shared" ref="E84" si="64">SUM(E83)</f>
        <v>25000</v>
      </c>
      <c r="F84" s="18">
        <f>SUM(F83)</f>
        <v>25000</v>
      </c>
      <c r="G84" s="18">
        <f>G83</f>
        <v>25000</v>
      </c>
      <c r="H84" s="18">
        <f t="shared" si="63"/>
        <v>1008600</v>
      </c>
      <c r="I84" s="18">
        <f t="shared" si="63"/>
        <v>35000</v>
      </c>
      <c r="J84" s="18"/>
      <c r="K84" s="18" t="s">
        <v>105</v>
      </c>
      <c r="L84" s="28"/>
      <c r="M84" s="18"/>
      <c r="N84" s="31"/>
      <c r="O84" s="31">
        <f t="shared" si="45"/>
        <v>3.4701566527860397</v>
      </c>
      <c r="P84" s="18">
        <f>P83</f>
        <v>18000</v>
      </c>
      <c r="Q84" s="18">
        <f>Q83</f>
        <v>18000</v>
      </c>
      <c r="R84" s="18">
        <f>R83</f>
        <v>13918</v>
      </c>
      <c r="S84" s="18">
        <f>S83</f>
        <v>13900</v>
      </c>
      <c r="T84" s="18">
        <f>T83</f>
        <v>14000</v>
      </c>
      <c r="U84" s="18">
        <f t="shared" ref="U84:X84" si="65">U83</f>
        <v>0</v>
      </c>
      <c r="V84" s="18">
        <f t="shared" si="65"/>
        <v>14000</v>
      </c>
      <c r="W84" s="18">
        <f t="shared" si="65"/>
        <v>14000</v>
      </c>
      <c r="X84" s="18">
        <f t="shared" si="65"/>
        <v>14000</v>
      </c>
    </row>
    <row r="85" spans="1:24" ht="38.25" x14ac:dyDescent="0.2">
      <c r="A85" s="26" t="s">
        <v>87</v>
      </c>
      <c r="B85" s="17" t="s">
        <v>65</v>
      </c>
      <c r="C85" s="3" t="s">
        <v>66</v>
      </c>
      <c r="D85" s="8">
        <v>0</v>
      </c>
      <c r="E85" s="8">
        <v>25000</v>
      </c>
      <c r="F85" s="8">
        <v>25000</v>
      </c>
      <c r="G85" s="11">
        <v>25000</v>
      </c>
      <c r="H85" s="11">
        <v>663898</v>
      </c>
      <c r="I85" s="10">
        <v>36300</v>
      </c>
      <c r="J85" s="29">
        <v>30</v>
      </c>
      <c r="K85" s="27">
        <v>26</v>
      </c>
      <c r="L85" s="28">
        <f>AVERAGE(J85,K85)</f>
        <v>28</v>
      </c>
      <c r="M85" s="29" t="s">
        <v>120</v>
      </c>
      <c r="N85" s="19" t="s">
        <v>128</v>
      </c>
      <c r="O85" s="19">
        <f t="shared" si="45"/>
        <v>5.4677073887856267</v>
      </c>
      <c r="P85" s="11">
        <v>18000</v>
      </c>
      <c r="Q85" s="11">
        <v>18000</v>
      </c>
      <c r="R85" s="11">
        <v>13918</v>
      </c>
      <c r="S85" s="11">
        <v>13900</v>
      </c>
      <c r="T85" s="11">
        <v>14000</v>
      </c>
      <c r="U85" s="11">
        <v>0</v>
      </c>
      <c r="V85" s="11">
        <v>14000</v>
      </c>
      <c r="W85" s="11">
        <v>14000</v>
      </c>
      <c r="X85" s="11">
        <v>14000</v>
      </c>
    </row>
    <row r="86" spans="1:24" x14ac:dyDescent="0.2">
      <c r="A86" s="26"/>
      <c r="B86" s="30"/>
      <c r="C86" s="20" t="s">
        <v>31</v>
      </c>
      <c r="D86" s="18">
        <f t="shared" ref="D86:I86" si="66">SUM(D85)</f>
        <v>0</v>
      </c>
      <c r="E86" s="18">
        <f t="shared" ref="E86" si="67">SUM(E85)</f>
        <v>25000</v>
      </c>
      <c r="F86" s="18">
        <f>SUM(F85)</f>
        <v>25000</v>
      </c>
      <c r="G86" s="18">
        <f>G85</f>
        <v>25000</v>
      </c>
      <c r="H86" s="18">
        <f t="shared" si="66"/>
        <v>663898</v>
      </c>
      <c r="I86" s="18">
        <f t="shared" si="66"/>
        <v>36300</v>
      </c>
      <c r="J86" s="18"/>
      <c r="K86" s="18" t="s">
        <v>105</v>
      </c>
      <c r="L86" s="28"/>
      <c r="M86" s="18"/>
      <c r="N86" s="31"/>
      <c r="O86" s="31">
        <f t="shared" si="45"/>
        <v>5.4677073887856267</v>
      </c>
      <c r="P86" s="18">
        <f>P85</f>
        <v>18000</v>
      </c>
      <c r="Q86" s="18">
        <f>Q85</f>
        <v>18000</v>
      </c>
      <c r="R86" s="18">
        <f>R85</f>
        <v>13918</v>
      </c>
      <c r="S86" s="18">
        <f>S85</f>
        <v>13900</v>
      </c>
      <c r="T86" s="18">
        <f>T85</f>
        <v>14000</v>
      </c>
      <c r="U86" s="18">
        <f t="shared" ref="U86:X86" si="68">U85</f>
        <v>0</v>
      </c>
      <c r="V86" s="18">
        <f t="shared" si="68"/>
        <v>14000</v>
      </c>
      <c r="W86" s="18">
        <f t="shared" si="68"/>
        <v>14000</v>
      </c>
      <c r="X86" s="18">
        <f t="shared" si="68"/>
        <v>14000</v>
      </c>
    </row>
    <row r="87" spans="1:24" ht="38.25" x14ac:dyDescent="0.2">
      <c r="A87" s="33" t="s">
        <v>88</v>
      </c>
      <c r="B87" s="17" t="s">
        <v>16</v>
      </c>
      <c r="C87" s="3" t="s">
        <v>29</v>
      </c>
      <c r="D87" s="8">
        <v>40000</v>
      </c>
      <c r="E87" s="8">
        <v>40000</v>
      </c>
      <c r="F87" s="8">
        <v>40000</v>
      </c>
      <c r="G87" s="11">
        <v>40000</v>
      </c>
      <c r="H87" s="11">
        <v>3785770</v>
      </c>
      <c r="I87" s="10">
        <v>40000</v>
      </c>
      <c r="J87" s="27">
        <v>34</v>
      </c>
      <c r="K87" s="27">
        <v>34</v>
      </c>
      <c r="L87" s="28">
        <f>AVERAGE(J87,K87)</f>
        <v>34</v>
      </c>
      <c r="M87" s="29" t="s">
        <v>110</v>
      </c>
      <c r="N87" s="19" t="s">
        <v>128</v>
      </c>
      <c r="O87" s="19">
        <f t="shared" si="45"/>
        <v>1.0565882237959516</v>
      </c>
      <c r="P87" s="11">
        <v>35000</v>
      </c>
      <c r="Q87" s="11">
        <v>35000</v>
      </c>
      <c r="R87" s="11">
        <v>27062</v>
      </c>
      <c r="S87" s="11">
        <v>27100</v>
      </c>
      <c r="T87" s="11">
        <v>27100</v>
      </c>
      <c r="U87" s="11">
        <v>2900</v>
      </c>
      <c r="V87" s="11">
        <v>30000</v>
      </c>
      <c r="W87" s="11">
        <v>30000</v>
      </c>
      <c r="X87" s="11">
        <v>30000</v>
      </c>
    </row>
    <row r="88" spans="1:24" x14ac:dyDescent="0.2">
      <c r="A88" s="26"/>
      <c r="B88" s="30"/>
      <c r="C88" s="20" t="s">
        <v>31</v>
      </c>
      <c r="D88" s="18">
        <f t="shared" ref="D88:I88" si="69">SUM(D87)</f>
        <v>40000</v>
      </c>
      <c r="E88" s="18">
        <f t="shared" ref="E88:F88" si="70">SUM(E87)</f>
        <v>40000</v>
      </c>
      <c r="F88" s="18">
        <f t="shared" si="70"/>
        <v>40000</v>
      </c>
      <c r="G88" s="18">
        <f>G87</f>
        <v>40000</v>
      </c>
      <c r="H88" s="18">
        <f t="shared" si="69"/>
        <v>3785770</v>
      </c>
      <c r="I88" s="18">
        <f t="shared" si="69"/>
        <v>40000</v>
      </c>
      <c r="J88" s="18"/>
      <c r="K88" s="18" t="s">
        <v>105</v>
      </c>
      <c r="L88" s="28"/>
      <c r="M88" s="18"/>
      <c r="N88" s="31"/>
      <c r="O88" s="31">
        <f t="shared" si="45"/>
        <v>1.0565882237959516</v>
      </c>
      <c r="P88" s="18">
        <f>P87</f>
        <v>35000</v>
      </c>
      <c r="Q88" s="18">
        <f>Q87</f>
        <v>35000</v>
      </c>
      <c r="R88" s="18">
        <f>R87</f>
        <v>27062</v>
      </c>
      <c r="S88" s="18">
        <f>S87</f>
        <v>27100</v>
      </c>
      <c r="T88" s="18">
        <f>T87</f>
        <v>27100</v>
      </c>
      <c r="U88" s="18">
        <f t="shared" ref="U88:X88" si="71">U87</f>
        <v>2900</v>
      </c>
      <c r="V88" s="18">
        <f t="shared" si="71"/>
        <v>30000</v>
      </c>
      <c r="W88" s="18">
        <f t="shared" si="71"/>
        <v>30000</v>
      </c>
      <c r="X88" s="18">
        <f t="shared" si="71"/>
        <v>30000</v>
      </c>
    </row>
    <row r="89" spans="1:24" ht="18" customHeight="1" x14ac:dyDescent="0.2">
      <c r="B89" s="35" t="s">
        <v>32</v>
      </c>
      <c r="C89" s="5"/>
      <c r="D89" s="36" t="e">
        <f>D7+D15+#REF!+D18+D22+D24+D29+D31+D35+#REF!+D40+D43+D58+D61+D63+D65+D67+#REF!+#REF!+D72+D74+D76+D78+D80+D82+D84+D86+D88+#REF!</f>
        <v>#REF!</v>
      </c>
      <c r="E89" s="10">
        <f>E7+E15+E18+E20+E22+E24+E29+E31+E35+E40+E43+E58+E61+E63+E65+E67+E70+E72+E74+E76+E78+E80+E82+E84+E86+E88</f>
        <v>14544000</v>
      </c>
      <c r="F89" s="10">
        <f t="shared" ref="F89:S89" si="72">F7+F15+F18+F20+F22+F24+F29+F31+F35+F40+F43+F58+F61+F63+F65+F67+F70+F72+F74+F76+F78+F80+F82+F84+F86+F88</f>
        <v>15041332</v>
      </c>
      <c r="G89" s="10">
        <f t="shared" si="72"/>
        <v>14198250</v>
      </c>
      <c r="H89" s="10">
        <f t="shared" si="72"/>
        <v>130419115</v>
      </c>
      <c r="I89" s="10">
        <f t="shared" si="72"/>
        <v>20768740</v>
      </c>
      <c r="J89" s="10" t="e">
        <f t="shared" si="72"/>
        <v>#VALUE!</v>
      </c>
      <c r="K89" s="10" t="e">
        <f t="shared" si="72"/>
        <v>#VALUE!</v>
      </c>
      <c r="L89" s="10" t="e">
        <f t="shared" si="72"/>
        <v>#DIV/0!</v>
      </c>
      <c r="M89" s="10">
        <f t="shared" si="72"/>
        <v>0</v>
      </c>
      <c r="N89" s="10">
        <f t="shared" si="72"/>
        <v>0</v>
      </c>
      <c r="O89" s="36">
        <f t="shared" si="72"/>
        <v>502.13940971684667</v>
      </c>
      <c r="P89" s="10">
        <f t="shared" si="72"/>
        <v>13639000</v>
      </c>
      <c r="Q89" s="10">
        <f t="shared" si="72"/>
        <v>13563000</v>
      </c>
      <c r="R89" s="10">
        <f t="shared" si="72"/>
        <v>10483913</v>
      </c>
      <c r="S89" s="10">
        <f t="shared" si="72"/>
        <v>10484000</v>
      </c>
      <c r="T89" s="10">
        <f t="shared" ref="T89:X89" si="73">T7+T15+T18+T20+T22+T24+T29+T31+T35+T40+T43+T58+T61+T63+T65+T67+T70+T72+T74+T76+T78+T80+T82+T84+T86+T88</f>
        <v>10487000</v>
      </c>
      <c r="U89" s="10">
        <f t="shared" si="73"/>
        <v>1500000</v>
      </c>
      <c r="V89" s="10">
        <f t="shared" si="73"/>
        <v>11987000</v>
      </c>
      <c r="W89" s="10">
        <f t="shared" si="73"/>
        <v>12237000</v>
      </c>
      <c r="X89" s="10">
        <f t="shared" si="73"/>
        <v>12237000</v>
      </c>
    </row>
    <row r="90" spans="1:24" x14ac:dyDescent="0.2">
      <c r="E90" s="6"/>
      <c r="I90" s="38"/>
      <c r="J90" s="6"/>
      <c r="K90" s="6"/>
      <c r="L90" s="15"/>
      <c r="M90" s="6"/>
      <c r="N90" s="16"/>
      <c r="O90" s="16"/>
      <c r="P90" s="40"/>
      <c r="R90" s="1"/>
      <c r="T90" s="53"/>
      <c r="U90" s="40"/>
      <c r="V90" s="40"/>
      <c r="W90" s="40"/>
      <c r="X90" s="40"/>
    </row>
    <row r="91" spans="1:24" x14ac:dyDescent="0.2">
      <c r="I91" s="9"/>
      <c r="P91" s="39"/>
      <c r="T91" s="52"/>
      <c r="U91" s="39"/>
      <c r="V91" s="39"/>
      <c r="W91" s="39"/>
      <c r="X91" s="39"/>
    </row>
    <row r="92" spans="1:24" ht="15" x14ac:dyDescent="0.25">
      <c r="I92" s="9"/>
      <c r="P92" s="39"/>
      <c r="R92" s="47"/>
      <c r="T92" s="52"/>
      <c r="U92" s="39"/>
      <c r="V92" s="39"/>
      <c r="W92" s="39"/>
      <c r="X92" s="39"/>
    </row>
    <row r="93" spans="1:24" x14ac:dyDescent="0.2">
      <c r="I93" s="9"/>
      <c r="P93" s="39"/>
      <c r="T93" s="52"/>
      <c r="U93" s="39"/>
      <c r="V93" s="39"/>
      <c r="W93" s="39"/>
      <c r="X93" s="39"/>
    </row>
    <row r="94" spans="1:24" x14ac:dyDescent="0.2">
      <c r="I94" s="9"/>
      <c r="P94" s="39"/>
      <c r="T94" s="52"/>
      <c r="U94" s="39"/>
      <c r="V94" s="39"/>
      <c r="W94" s="39"/>
      <c r="X94" s="39"/>
    </row>
    <row r="95" spans="1:24" x14ac:dyDescent="0.2">
      <c r="I95" s="9"/>
      <c r="P95" s="39"/>
      <c r="T95" s="52"/>
      <c r="U95" s="39"/>
      <c r="V95" s="39"/>
      <c r="W95" s="39"/>
      <c r="X95" s="39"/>
    </row>
    <row r="96" spans="1:24" x14ac:dyDescent="0.2">
      <c r="I96" s="9"/>
      <c r="P96" s="39"/>
      <c r="T96" s="52"/>
      <c r="U96" s="55"/>
      <c r="V96" s="55"/>
      <c r="W96" s="55"/>
      <c r="X96" s="55"/>
    </row>
    <row r="97" spans="9:24" x14ac:dyDescent="0.2">
      <c r="I97" s="9"/>
      <c r="P97" s="39"/>
      <c r="T97" s="52"/>
      <c r="U97" s="39"/>
      <c r="V97" s="39"/>
      <c r="W97" s="39"/>
      <c r="X97" s="39"/>
    </row>
    <row r="98" spans="9:24" x14ac:dyDescent="0.2">
      <c r="I98" s="9"/>
      <c r="P98" s="39"/>
      <c r="T98" s="52"/>
      <c r="U98" s="39"/>
      <c r="V98" s="39"/>
      <c r="W98" s="39"/>
      <c r="X98" s="39"/>
    </row>
    <row r="99" spans="9:24" x14ac:dyDescent="0.2">
      <c r="I99" s="9"/>
      <c r="P99" s="39"/>
      <c r="T99" s="52"/>
      <c r="U99" s="39"/>
      <c r="V99" s="39"/>
      <c r="W99" s="39"/>
      <c r="X99" s="39"/>
    </row>
    <row r="100" spans="9:24" x14ac:dyDescent="0.2">
      <c r="I100" s="9"/>
      <c r="P100" s="39"/>
      <c r="T100" s="52"/>
      <c r="U100" s="39"/>
      <c r="V100" s="39"/>
      <c r="W100" s="39"/>
      <c r="X100" s="39"/>
    </row>
    <row r="101" spans="9:24" x14ac:dyDescent="0.2">
      <c r="I101" s="9"/>
      <c r="P101" s="39"/>
      <c r="T101" s="52"/>
      <c r="U101" s="39"/>
      <c r="V101" s="39"/>
      <c r="W101" s="39"/>
      <c r="X101" s="39"/>
    </row>
    <row r="102" spans="9:24" x14ac:dyDescent="0.2">
      <c r="I102" s="9"/>
      <c r="P102" s="39"/>
      <c r="T102" s="52"/>
      <c r="U102" s="39"/>
      <c r="V102" s="39"/>
      <c r="W102" s="39"/>
      <c r="X102" s="39"/>
    </row>
    <row r="103" spans="9:24" x14ac:dyDescent="0.2">
      <c r="I103" s="9"/>
      <c r="P103" s="39"/>
      <c r="T103" s="52"/>
      <c r="U103" s="39"/>
      <c r="V103" s="39"/>
      <c r="W103" s="39"/>
      <c r="X103" s="39"/>
    </row>
    <row r="104" spans="9:24" x14ac:dyDescent="0.2">
      <c r="I104" s="9"/>
      <c r="P104" s="39"/>
      <c r="T104" s="52"/>
      <c r="U104" s="39"/>
      <c r="V104" s="39"/>
      <c r="W104" s="39"/>
      <c r="X104" s="39"/>
    </row>
    <row r="105" spans="9:24" x14ac:dyDescent="0.2">
      <c r="I105" s="9"/>
      <c r="P105" s="39"/>
      <c r="T105" s="52"/>
      <c r="U105" s="39"/>
      <c r="V105" s="39"/>
      <c r="W105" s="39"/>
      <c r="X105" s="39"/>
    </row>
    <row r="106" spans="9:24" x14ac:dyDescent="0.2">
      <c r="I106" s="9"/>
      <c r="P106" s="39"/>
      <c r="T106" s="52"/>
      <c r="U106" s="39"/>
      <c r="V106" s="39"/>
      <c r="W106" s="39"/>
      <c r="X106" s="39"/>
    </row>
    <row r="107" spans="9:24" x14ac:dyDescent="0.2">
      <c r="I107" s="9"/>
      <c r="P107" s="39"/>
      <c r="T107" s="52"/>
      <c r="U107" s="39"/>
      <c r="V107" s="39"/>
      <c r="W107" s="39"/>
      <c r="X107" s="39"/>
    </row>
    <row r="108" spans="9:24" x14ac:dyDescent="0.2">
      <c r="I108" s="9"/>
      <c r="P108" s="39"/>
      <c r="T108" s="52"/>
      <c r="U108" s="39"/>
      <c r="V108" s="39"/>
      <c r="W108" s="39"/>
      <c r="X108" s="39"/>
    </row>
    <row r="109" spans="9:24" x14ac:dyDescent="0.2">
      <c r="I109" s="9"/>
      <c r="P109" s="39"/>
      <c r="T109" s="52"/>
      <c r="U109" s="39"/>
      <c r="V109" s="39"/>
      <c r="W109" s="39"/>
      <c r="X109" s="39"/>
    </row>
    <row r="110" spans="9:24" x14ac:dyDescent="0.2">
      <c r="I110" s="9"/>
      <c r="P110" s="39"/>
      <c r="T110" s="52"/>
      <c r="U110" s="39"/>
      <c r="V110" s="39"/>
      <c r="W110" s="39"/>
      <c r="X110" s="39"/>
    </row>
    <row r="111" spans="9:24" x14ac:dyDescent="0.2">
      <c r="I111" s="9"/>
      <c r="P111" s="39"/>
      <c r="T111" s="52"/>
      <c r="U111" s="39"/>
      <c r="V111" s="39"/>
      <c r="W111" s="39"/>
      <c r="X111" s="39"/>
    </row>
    <row r="112" spans="9:24" x14ac:dyDescent="0.2">
      <c r="I112" s="9"/>
      <c r="P112" s="39"/>
      <c r="T112" s="52"/>
      <c r="U112" s="39"/>
      <c r="V112" s="39"/>
      <c r="W112" s="39"/>
      <c r="X112" s="39"/>
    </row>
    <row r="113" spans="9:24" x14ac:dyDescent="0.2">
      <c r="I113" s="9"/>
      <c r="P113" s="39"/>
      <c r="T113" s="52"/>
      <c r="U113" s="39"/>
      <c r="V113" s="39"/>
      <c r="W113" s="39"/>
      <c r="X113" s="39"/>
    </row>
    <row r="114" spans="9:24" x14ac:dyDescent="0.2">
      <c r="I114" s="9"/>
      <c r="P114" s="39"/>
      <c r="T114" s="52"/>
      <c r="U114" s="39"/>
      <c r="V114" s="39"/>
      <c r="W114" s="39"/>
      <c r="X114" s="39"/>
    </row>
    <row r="115" spans="9:24" x14ac:dyDescent="0.2">
      <c r="I115" s="9"/>
      <c r="P115" s="39"/>
      <c r="T115" s="52"/>
      <c r="U115" s="39"/>
      <c r="V115" s="39"/>
      <c r="W115" s="39"/>
      <c r="X115" s="39"/>
    </row>
    <row r="116" spans="9:24" x14ac:dyDescent="0.2">
      <c r="I116" s="9"/>
      <c r="P116" s="39"/>
      <c r="T116" s="52"/>
      <c r="U116" s="39"/>
      <c r="V116" s="39"/>
      <c r="W116" s="39"/>
      <c r="X116" s="39"/>
    </row>
    <row r="117" spans="9:24" x14ac:dyDescent="0.2">
      <c r="I117" s="9"/>
      <c r="P117" s="39"/>
      <c r="T117" s="52"/>
      <c r="U117" s="39"/>
      <c r="V117" s="39"/>
      <c r="W117" s="39"/>
      <c r="X117" s="39"/>
    </row>
    <row r="118" spans="9:24" x14ac:dyDescent="0.2">
      <c r="I118" s="9"/>
      <c r="P118" s="39"/>
      <c r="T118" s="52"/>
      <c r="U118" s="39"/>
      <c r="V118" s="39"/>
      <c r="W118" s="39"/>
      <c r="X118" s="39"/>
    </row>
    <row r="119" spans="9:24" x14ac:dyDescent="0.2">
      <c r="I119" s="9"/>
      <c r="P119" s="39"/>
      <c r="T119" s="52"/>
      <c r="U119" s="39"/>
      <c r="V119" s="39"/>
      <c r="W119" s="39"/>
      <c r="X119" s="39"/>
    </row>
    <row r="120" spans="9:24" x14ac:dyDescent="0.2">
      <c r="I120" s="9"/>
      <c r="P120" s="39"/>
      <c r="T120" s="52"/>
      <c r="U120" s="39"/>
      <c r="V120" s="39"/>
      <c r="W120" s="39"/>
      <c r="X120" s="39"/>
    </row>
    <row r="121" spans="9:24" x14ac:dyDescent="0.2">
      <c r="I121" s="9"/>
      <c r="P121" s="39"/>
      <c r="T121" s="52"/>
      <c r="U121" s="39"/>
      <c r="V121" s="39"/>
      <c r="W121" s="39"/>
      <c r="X121" s="39"/>
    </row>
    <row r="122" spans="9:24" x14ac:dyDescent="0.2">
      <c r="I122" s="9"/>
      <c r="P122" s="39"/>
      <c r="T122" s="52"/>
      <c r="U122" s="39"/>
      <c r="V122" s="39"/>
      <c r="W122" s="39"/>
      <c r="X122" s="39"/>
    </row>
    <row r="123" spans="9:24" x14ac:dyDescent="0.2">
      <c r="I123" s="9"/>
      <c r="P123" s="39"/>
      <c r="T123" s="52"/>
      <c r="U123" s="39"/>
      <c r="V123" s="39"/>
      <c r="W123" s="39"/>
      <c r="X123" s="39"/>
    </row>
    <row r="124" spans="9:24" x14ac:dyDescent="0.2">
      <c r="I124" s="9"/>
      <c r="P124" s="39"/>
      <c r="T124" s="52"/>
      <c r="U124" s="39"/>
      <c r="V124" s="39"/>
      <c r="W124" s="39"/>
      <c r="X124" s="39"/>
    </row>
    <row r="125" spans="9:24" x14ac:dyDescent="0.2">
      <c r="I125" s="9"/>
      <c r="P125" s="39"/>
      <c r="T125" s="52"/>
      <c r="U125" s="39"/>
      <c r="V125" s="39"/>
      <c r="W125" s="39"/>
      <c r="X125" s="39"/>
    </row>
    <row r="126" spans="9:24" x14ac:dyDescent="0.2">
      <c r="I126" s="9"/>
      <c r="P126" s="39"/>
      <c r="T126" s="52"/>
      <c r="U126" s="39"/>
      <c r="V126" s="39"/>
      <c r="W126" s="39"/>
      <c r="X126" s="39"/>
    </row>
    <row r="127" spans="9:24" x14ac:dyDescent="0.2">
      <c r="I127" s="9"/>
      <c r="P127" s="39"/>
      <c r="T127" s="52"/>
      <c r="U127" s="39"/>
      <c r="V127" s="39"/>
      <c r="W127" s="39"/>
      <c r="X127" s="39"/>
    </row>
    <row r="128" spans="9:24" x14ac:dyDescent="0.2">
      <c r="I128" s="9"/>
      <c r="P128" s="39"/>
      <c r="T128" s="52"/>
      <c r="U128" s="39"/>
      <c r="V128" s="39"/>
      <c r="W128" s="39"/>
      <c r="X128" s="39"/>
    </row>
    <row r="129" spans="9:24" x14ac:dyDescent="0.2">
      <c r="I129" s="9"/>
      <c r="P129" s="39"/>
      <c r="T129" s="52"/>
      <c r="U129" s="39"/>
      <c r="V129" s="39"/>
      <c r="W129" s="39"/>
      <c r="X129" s="39"/>
    </row>
    <row r="130" spans="9:24" x14ac:dyDescent="0.2">
      <c r="I130" s="9"/>
      <c r="P130" s="39"/>
      <c r="T130" s="52"/>
      <c r="U130" s="39"/>
      <c r="V130" s="39"/>
      <c r="W130" s="39"/>
      <c r="X130" s="39"/>
    </row>
    <row r="131" spans="9:24" x14ac:dyDescent="0.2">
      <c r="I131" s="9"/>
      <c r="P131" s="39"/>
      <c r="T131" s="52"/>
      <c r="U131" s="39"/>
      <c r="V131" s="39"/>
      <c r="W131" s="39"/>
      <c r="X131" s="39"/>
    </row>
    <row r="132" spans="9:24" x14ac:dyDescent="0.2">
      <c r="I132" s="9"/>
      <c r="P132" s="39"/>
      <c r="T132" s="52"/>
      <c r="U132" s="39"/>
      <c r="V132" s="39"/>
      <c r="W132" s="39"/>
      <c r="X132" s="39"/>
    </row>
    <row r="133" spans="9:24" x14ac:dyDescent="0.2">
      <c r="I133" s="9"/>
      <c r="P133" s="39"/>
      <c r="T133" s="52"/>
      <c r="U133" s="39"/>
      <c r="V133" s="39"/>
      <c r="W133" s="39"/>
      <c r="X133" s="39"/>
    </row>
    <row r="134" spans="9:24" x14ac:dyDescent="0.2">
      <c r="I134" s="9"/>
      <c r="P134" s="39"/>
      <c r="T134" s="52"/>
      <c r="U134" s="39"/>
      <c r="V134" s="39"/>
      <c r="W134" s="39"/>
      <c r="X134" s="39"/>
    </row>
    <row r="135" spans="9:24" x14ac:dyDescent="0.2">
      <c r="I135" s="9"/>
      <c r="P135" s="39"/>
      <c r="T135" s="52"/>
      <c r="U135" s="39"/>
      <c r="V135" s="39"/>
      <c r="W135" s="39"/>
      <c r="X135" s="39"/>
    </row>
    <row r="136" spans="9:24" x14ac:dyDescent="0.2">
      <c r="I136" s="9"/>
      <c r="P136" s="39"/>
      <c r="T136" s="52"/>
      <c r="U136" s="39"/>
      <c r="V136" s="39"/>
      <c r="W136" s="39"/>
      <c r="X136" s="39"/>
    </row>
    <row r="137" spans="9:24" x14ac:dyDescent="0.2">
      <c r="I137" s="9"/>
      <c r="P137" s="39"/>
      <c r="T137" s="52"/>
      <c r="U137" s="39"/>
      <c r="V137" s="39"/>
      <c r="W137" s="39"/>
      <c r="X137" s="39"/>
    </row>
    <row r="138" spans="9:24" x14ac:dyDescent="0.2">
      <c r="I138" s="9"/>
      <c r="P138" s="39"/>
      <c r="T138" s="52"/>
      <c r="U138" s="39"/>
      <c r="V138" s="39"/>
      <c r="W138" s="39"/>
      <c r="X138" s="39"/>
    </row>
    <row r="139" spans="9:24" x14ac:dyDescent="0.2">
      <c r="I139" s="9"/>
      <c r="P139" s="39"/>
      <c r="T139" s="52"/>
      <c r="U139" s="39"/>
      <c r="V139" s="39"/>
      <c r="W139" s="39"/>
      <c r="X139" s="39"/>
    </row>
    <row r="140" spans="9:24" x14ac:dyDescent="0.2">
      <c r="I140" s="9"/>
      <c r="P140" s="39"/>
      <c r="T140" s="52"/>
      <c r="U140" s="39"/>
      <c r="V140" s="39"/>
      <c r="W140" s="39"/>
      <c r="X140" s="39"/>
    </row>
    <row r="141" spans="9:24" x14ac:dyDescent="0.2">
      <c r="I141" s="9"/>
      <c r="P141" s="39"/>
      <c r="T141" s="52"/>
      <c r="U141" s="39"/>
      <c r="V141" s="39"/>
      <c r="W141" s="39"/>
      <c r="X141" s="39"/>
    </row>
    <row r="142" spans="9:24" x14ac:dyDescent="0.2">
      <c r="I142" s="9"/>
      <c r="P142" s="39"/>
      <c r="T142" s="52"/>
      <c r="U142" s="39"/>
      <c r="V142" s="39"/>
      <c r="W142" s="39"/>
      <c r="X142" s="39"/>
    </row>
    <row r="143" spans="9:24" x14ac:dyDescent="0.2">
      <c r="I143" s="9"/>
      <c r="P143" s="39"/>
      <c r="T143" s="52"/>
      <c r="U143" s="39"/>
      <c r="V143" s="39"/>
      <c r="W143" s="39"/>
      <c r="X143" s="39"/>
    </row>
    <row r="144" spans="9:24" x14ac:dyDescent="0.2">
      <c r="I144" s="9"/>
      <c r="P144" s="39"/>
      <c r="T144" s="52"/>
      <c r="U144" s="39"/>
      <c r="V144" s="39"/>
      <c r="W144" s="39"/>
      <c r="X144" s="39"/>
    </row>
    <row r="145" spans="9:24" x14ac:dyDescent="0.2">
      <c r="I145" s="9"/>
      <c r="P145" s="39"/>
      <c r="T145" s="52"/>
      <c r="U145" s="39"/>
      <c r="V145" s="39"/>
      <c r="W145" s="39"/>
      <c r="X145" s="39"/>
    </row>
    <row r="146" spans="9:24" x14ac:dyDescent="0.2">
      <c r="I146" s="9"/>
      <c r="P146" s="39"/>
      <c r="T146" s="52"/>
      <c r="U146" s="39"/>
      <c r="V146" s="39"/>
      <c r="W146" s="39"/>
      <c r="X146" s="39"/>
    </row>
    <row r="147" spans="9:24" x14ac:dyDescent="0.2">
      <c r="I147" s="9"/>
      <c r="P147" s="39"/>
      <c r="T147" s="52"/>
      <c r="U147" s="39"/>
      <c r="V147" s="39"/>
      <c r="W147" s="39"/>
      <c r="X147" s="39"/>
    </row>
    <row r="148" spans="9:24" x14ac:dyDescent="0.2">
      <c r="I148" s="9"/>
      <c r="P148" s="39"/>
      <c r="T148" s="52"/>
      <c r="U148" s="39"/>
      <c r="V148" s="39"/>
      <c r="W148" s="39"/>
      <c r="X148" s="39"/>
    </row>
    <row r="149" spans="9:24" x14ac:dyDescent="0.2">
      <c r="I149" s="9"/>
      <c r="P149" s="39"/>
      <c r="T149" s="52"/>
      <c r="U149" s="39"/>
      <c r="V149" s="39"/>
      <c r="W149" s="39"/>
      <c r="X149" s="39"/>
    </row>
    <row r="150" spans="9:24" x14ac:dyDescent="0.2">
      <c r="I150" s="9"/>
      <c r="P150" s="39"/>
      <c r="T150" s="52"/>
      <c r="U150" s="39"/>
      <c r="V150" s="39"/>
      <c r="W150" s="39"/>
      <c r="X150" s="39"/>
    </row>
    <row r="151" spans="9:24" x14ac:dyDescent="0.2">
      <c r="I151" s="9"/>
      <c r="P151" s="39"/>
      <c r="T151" s="52"/>
      <c r="U151" s="39"/>
      <c r="V151" s="39"/>
      <c r="W151" s="39"/>
      <c r="X151" s="39"/>
    </row>
    <row r="152" spans="9:24" x14ac:dyDescent="0.2">
      <c r="I152" s="9"/>
      <c r="P152" s="39"/>
      <c r="T152" s="52"/>
      <c r="U152" s="39"/>
      <c r="V152" s="39"/>
      <c r="W152" s="39"/>
      <c r="X152" s="39"/>
    </row>
    <row r="153" spans="9:24" x14ac:dyDescent="0.2">
      <c r="I153" s="9"/>
      <c r="P153" s="39"/>
      <c r="T153" s="52"/>
      <c r="U153" s="39"/>
      <c r="V153" s="39"/>
      <c r="W153" s="39"/>
      <c r="X153" s="39"/>
    </row>
    <row r="154" spans="9:24" x14ac:dyDescent="0.2">
      <c r="I154" s="9"/>
      <c r="P154" s="39"/>
      <c r="T154" s="52"/>
      <c r="U154" s="39"/>
      <c r="V154" s="39"/>
      <c r="W154" s="39"/>
      <c r="X154" s="39"/>
    </row>
    <row r="155" spans="9:24" x14ac:dyDescent="0.2">
      <c r="I155" s="9"/>
      <c r="P155" s="39"/>
      <c r="T155" s="52"/>
      <c r="U155" s="39"/>
      <c r="V155" s="39"/>
      <c r="W155" s="39"/>
      <c r="X155" s="39"/>
    </row>
    <row r="156" spans="9:24" x14ac:dyDescent="0.2">
      <c r="I156" s="9"/>
      <c r="P156" s="39"/>
      <c r="T156" s="52"/>
      <c r="U156" s="39"/>
      <c r="V156" s="39"/>
      <c r="W156" s="39"/>
      <c r="X156" s="39"/>
    </row>
    <row r="157" spans="9:24" x14ac:dyDescent="0.2">
      <c r="I157" s="9"/>
      <c r="P157" s="39"/>
      <c r="T157" s="52"/>
      <c r="U157" s="39"/>
      <c r="V157" s="39"/>
      <c r="W157" s="39"/>
      <c r="X157" s="39"/>
    </row>
    <row r="158" spans="9:24" x14ac:dyDescent="0.2">
      <c r="I158" s="9"/>
      <c r="P158" s="39"/>
      <c r="T158" s="52"/>
      <c r="U158" s="39"/>
      <c r="V158" s="39"/>
      <c r="W158" s="39"/>
      <c r="X158" s="39"/>
    </row>
    <row r="159" spans="9:24" x14ac:dyDescent="0.2">
      <c r="I159" s="9"/>
      <c r="P159" s="39"/>
      <c r="T159" s="52"/>
      <c r="U159" s="39"/>
      <c r="V159" s="39"/>
      <c r="W159" s="39"/>
      <c r="X159" s="39"/>
    </row>
    <row r="160" spans="9:24" x14ac:dyDescent="0.2">
      <c r="I160" s="9"/>
      <c r="P160" s="39"/>
      <c r="T160" s="52"/>
      <c r="U160" s="39"/>
      <c r="V160" s="39"/>
      <c r="W160" s="39"/>
      <c r="X160" s="39"/>
    </row>
    <row r="161" spans="9:24" x14ac:dyDescent="0.2">
      <c r="I161" s="9"/>
      <c r="P161" s="39"/>
      <c r="T161" s="52"/>
      <c r="U161" s="39"/>
      <c r="V161" s="39"/>
      <c r="W161" s="39"/>
      <c r="X161" s="39"/>
    </row>
    <row r="162" spans="9:24" x14ac:dyDescent="0.2">
      <c r="I162" s="9"/>
      <c r="P162" s="39"/>
      <c r="T162" s="52"/>
      <c r="U162" s="39"/>
      <c r="V162" s="39"/>
      <c r="W162" s="39"/>
      <c r="X162" s="39"/>
    </row>
    <row r="163" spans="9:24" x14ac:dyDescent="0.2">
      <c r="I163" s="9"/>
      <c r="P163" s="39"/>
      <c r="T163" s="52"/>
      <c r="U163" s="39"/>
      <c r="V163" s="39"/>
      <c r="W163" s="39"/>
      <c r="X163" s="39"/>
    </row>
    <row r="164" spans="9:24" x14ac:dyDescent="0.2">
      <c r="I164" s="9"/>
      <c r="P164" s="39"/>
      <c r="T164" s="52"/>
      <c r="U164" s="39"/>
      <c r="V164" s="39"/>
      <c r="W164" s="39"/>
      <c r="X164" s="39"/>
    </row>
    <row r="165" spans="9:24" x14ac:dyDescent="0.2">
      <c r="I165" s="9"/>
      <c r="P165" s="39"/>
      <c r="T165" s="52"/>
      <c r="U165" s="39"/>
      <c r="V165" s="39"/>
      <c r="W165" s="39"/>
      <c r="X165" s="39"/>
    </row>
    <row r="166" spans="9:24" x14ac:dyDescent="0.2">
      <c r="I166" s="9"/>
      <c r="P166" s="39"/>
      <c r="T166" s="52"/>
      <c r="U166" s="39"/>
      <c r="V166" s="39"/>
      <c r="W166" s="39"/>
      <c r="X166" s="39"/>
    </row>
    <row r="167" spans="9:24" x14ac:dyDescent="0.2">
      <c r="I167" s="9"/>
      <c r="P167" s="39"/>
      <c r="T167" s="52"/>
      <c r="U167" s="39"/>
      <c r="V167" s="39"/>
      <c r="W167" s="39"/>
      <c r="X167" s="39"/>
    </row>
    <row r="168" spans="9:24" x14ac:dyDescent="0.2">
      <c r="I168" s="9"/>
      <c r="P168" s="39"/>
      <c r="T168" s="52"/>
      <c r="U168" s="39"/>
      <c r="V168" s="39"/>
      <c r="W168" s="39"/>
      <c r="X168" s="39"/>
    </row>
    <row r="169" spans="9:24" x14ac:dyDescent="0.2">
      <c r="I169" s="9"/>
      <c r="P169" s="39"/>
      <c r="T169" s="52"/>
      <c r="U169" s="39"/>
      <c r="V169" s="39"/>
      <c r="W169" s="39"/>
      <c r="X169" s="39"/>
    </row>
    <row r="170" spans="9:24" x14ac:dyDescent="0.2">
      <c r="I170" s="9"/>
      <c r="P170" s="39"/>
      <c r="T170" s="52"/>
      <c r="U170" s="39"/>
      <c r="V170" s="39"/>
      <c r="W170" s="39"/>
      <c r="X170" s="39"/>
    </row>
    <row r="171" spans="9:24" x14ac:dyDescent="0.2">
      <c r="I171" s="9"/>
      <c r="P171" s="39"/>
      <c r="T171" s="52"/>
      <c r="U171" s="39"/>
      <c r="V171" s="39"/>
      <c r="W171" s="39"/>
      <c r="X171" s="39"/>
    </row>
    <row r="172" spans="9:24" x14ac:dyDescent="0.2">
      <c r="I172" s="9"/>
      <c r="P172" s="39"/>
      <c r="T172" s="52"/>
      <c r="U172" s="39"/>
      <c r="V172" s="39"/>
      <c r="W172" s="39"/>
      <c r="X172" s="39"/>
    </row>
    <row r="173" spans="9:24" x14ac:dyDescent="0.2">
      <c r="I173" s="9"/>
      <c r="P173" s="39"/>
      <c r="T173" s="52"/>
      <c r="U173" s="39"/>
      <c r="V173" s="39"/>
      <c r="W173" s="39"/>
      <c r="X173" s="39"/>
    </row>
    <row r="174" spans="9:24" x14ac:dyDescent="0.2">
      <c r="I174" s="9"/>
      <c r="P174" s="39"/>
      <c r="T174" s="52"/>
      <c r="U174" s="39"/>
      <c r="V174" s="39"/>
      <c r="W174" s="39"/>
      <c r="X174" s="39"/>
    </row>
    <row r="175" spans="9:24" x14ac:dyDescent="0.2">
      <c r="I175" s="9"/>
      <c r="P175" s="39"/>
      <c r="T175" s="52"/>
      <c r="U175" s="39"/>
      <c r="V175" s="39"/>
      <c r="W175" s="39"/>
      <c r="X175" s="39"/>
    </row>
    <row r="176" spans="9:24" x14ac:dyDescent="0.2">
      <c r="I176" s="9"/>
      <c r="P176" s="39"/>
      <c r="T176" s="52"/>
      <c r="U176" s="39"/>
      <c r="V176" s="39"/>
      <c r="W176" s="39"/>
      <c r="X176" s="39"/>
    </row>
    <row r="177" spans="9:24" x14ac:dyDescent="0.2">
      <c r="I177" s="9"/>
      <c r="P177" s="39"/>
      <c r="T177" s="52"/>
      <c r="U177" s="39"/>
      <c r="V177" s="39"/>
      <c r="W177" s="39"/>
      <c r="X177" s="39"/>
    </row>
    <row r="178" spans="9:24" x14ac:dyDescent="0.2">
      <c r="I178" s="9"/>
      <c r="P178" s="39"/>
      <c r="T178" s="52"/>
      <c r="U178" s="39"/>
      <c r="V178" s="39"/>
      <c r="W178" s="39"/>
      <c r="X178" s="39"/>
    </row>
    <row r="179" spans="9:24" x14ac:dyDescent="0.2">
      <c r="I179" s="9"/>
      <c r="P179" s="39"/>
      <c r="T179" s="52"/>
      <c r="U179" s="39"/>
      <c r="V179" s="39"/>
      <c r="W179" s="39"/>
      <c r="X179" s="39"/>
    </row>
    <row r="180" spans="9:24" x14ac:dyDescent="0.2">
      <c r="I180" s="9"/>
      <c r="P180" s="39"/>
      <c r="T180" s="52"/>
      <c r="U180" s="39"/>
      <c r="V180" s="39"/>
      <c r="W180" s="39"/>
      <c r="X180" s="39"/>
    </row>
    <row r="181" spans="9:24" x14ac:dyDescent="0.2">
      <c r="I181" s="9"/>
      <c r="P181" s="39"/>
      <c r="T181" s="52"/>
      <c r="U181" s="39"/>
      <c r="V181" s="39"/>
      <c r="W181" s="39"/>
      <c r="X181" s="39"/>
    </row>
    <row r="182" spans="9:24" x14ac:dyDescent="0.2">
      <c r="I182" s="9"/>
      <c r="P182" s="39"/>
      <c r="T182" s="52"/>
      <c r="U182" s="39"/>
      <c r="V182" s="39"/>
      <c r="W182" s="39"/>
      <c r="X182" s="39"/>
    </row>
    <row r="183" spans="9:24" x14ac:dyDescent="0.2">
      <c r="I183" s="9"/>
      <c r="P183" s="39"/>
      <c r="T183" s="52"/>
      <c r="U183" s="39"/>
      <c r="V183" s="39"/>
      <c r="W183" s="39"/>
      <c r="X183" s="39"/>
    </row>
    <row r="184" spans="9:24" x14ac:dyDescent="0.2">
      <c r="I184" s="9"/>
      <c r="P184" s="39"/>
      <c r="T184" s="52"/>
      <c r="U184" s="39"/>
      <c r="V184" s="39"/>
      <c r="W184" s="39"/>
      <c r="X184" s="39"/>
    </row>
    <row r="185" spans="9:24" x14ac:dyDescent="0.2">
      <c r="I185" s="9"/>
      <c r="P185" s="39"/>
      <c r="T185" s="52"/>
      <c r="U185" s="39"/>
      <c r="V185" s="39"/>
      <c r="W185" s="39"/>
      <c r="X185" s="39"/>
    </row>
    <row r="186" spans="9:24" x14ac:dyDescent="0.2">
      <c r="I186" s="9"/>
      <c r="P186" s="39"/>
      <c r="T186" s="52"/>
      <c r="U186" s="39"/>
      <c r="V186" s="39"/>
      <c r="W186" s="39"/>
      <c r="X186" s="39"/>
    </row>
    <row r="187" spans="9:24" x14ac:dyDescent="0.2">
      <c r="I187" s="9"/>
      <c r="P187" s="39"/>
      <c r="T187" s="52"/>
      <c r="U187" s="39"/>
      <c r="V187" s="39"/>
      <c r="W187" s="39"/>
      <c r="X187" s="39"/>
    </row>
    <row r="188" spans="9:24" x14ac:dyDescent="0.2">
      <c r="I188" s="9"/>
      <c r="P188" s="39"/>
      <c r="T188" s="52"/>
      <c r="U188" s="39"/>
      <c r="V188" s="39"/>
      <c r="W188" s="39"/>
      <c r="X188" s="39"/>
    </row>
    <row r="189" spans="9:24" x14ac:dyDescent="0.2">
      <c r="I189" s="9"/>
      <c r="P189" s="39"/>
      <c r="T189" s="52"/>
      <c r="U189" s="39"/>
      <c r="V189" s="39"/>
      <c r="W189" s="39"/>
      <c r="X189" s="39"/>
    </row>
    <row r="190" spans="9:24" x14ac:dyDescent="0.2">
      <c r="I190" s="9"/>
      <c r="P190" s="39"/>
      <c r="T190" s="52"/>
      <c r="U190" s="39"/>
      <c r="V190" s="39"/>
      <c r="W190" s="39"/>
      <c r="X190" s="39"/>
    </row>
    <row r="191" spans="9:24" x14ac:dyDescent="0.2">
      <c r="I191" s="9"/>
      <c r="P191" s="39"/>
      <c r="T191" s="52"/>
      <c r="U191" s="39"/>
      <c r="V191" s="39"/>
      <c r="W191" s="39"/>
      <c r="X191" s="39"/>
    </row>
    <row r="192" spans="9:24" x14ac:dyDescent="0.2">
      <c r="I192" s="9"/>
      <c r="P192" s="39"/>
      <c r="T192" s="52"/>
      <c r="U192" s="39"/>
      <c r="V192" s="39"/>
      <c r="W192" s="39"/>
      <c r="X192" s="39"/>
    </row>
    <row r="193" spans="9:24" x14ac:dyDescent="0.2">
      <c r="I193" s="9"/>
      <c r="P193" s="39"/>
      <c r="T193" s="52"/>
      <c r="U193" s="39"/>
      <c r="V193" s="39"/>
      <c r="W193" s="39"/>
      <c r="X193" s="39"/>
    </row>
    <row r="194" spans="9:24" x14ac:dyDescent="0.2">
      <c r="I194" s="9"/>
      <c r="P194" s="39"/>
      <c r="T194" s="52"/>
      <c r="U194" s="39"/>
      <c r="V194" s="39"/>
      <c r="W194" s="39"/>
      <c r="X194" s="39"/>
    </row>
    <row r="195" spans="9:24" x14ac:dyDescent="0.2">
      <c r="I195" s="9"/>
      <c r="P195" s="39"/>
      <c r="T195" s="52"/>
      <c r="U195" s="39"/>
      <c r="V195" s="39"/>
      <c r="W195" s="39"/>
      <c r="X195" s="39"/>
    </row>
    <row r="196" spans="9:24" x14ac:dyDescent="0.2">
      <c r="I196" s="9"/>
      <c r="P196" s="39"/>
      <c r="T196" s="52"/>
      <c r="U196" s="39"/>
      <c r="V196" s="39"/>
      <c r="W196" s="39"/>
      <c r="X196" s="39"/>
    </row>
    <row r="197" spans="9:24" x14ac:dyDescent="0.2">
      <c r="I197" s="9"/>
      <c r="P197" s="39"/>
      <c r="T197" s="52"/>
      <c r="U197" s="39"/>
      <c r="V197" s="39"/>
      <c r="W197" s="39"/>
      <c r="X197" s="39"/>
    </row>
    <row r="198" spans="9:24" x14ac:dyDescent="0.2">
      <c r="I198" s="9"/>
      <c r="P198" s="39"/>
      <c r="T198" s="52"/>
      <c r="U198" s="39"/>
      <c r="V198" s="39"/>
      <c r="W198" s="39"/>
      <c r="X198" s="39"/>
    </row>
    <row r="199" spans="9:24" x14ac:dyDescent="0.2">
      <c r="I199" s="9"/>
      <c r="P199" s="39"/>
      <c r="T199" s="52"/>
      <c r="U199" s="39"/>
      <c r="V199" s="39"/>
      <c r="W199" s="39"/>
      <c r="X199" s="39"/>
    </row>
    <row r="200" spans="9:24" x14ac:dyDescent="0.2">
      <c r="I200" s="9"/>
      <c r="P200" s="39"/>
      <c r="T200" s="52"/>
      <c r="U200" s="39"/>
      <c r="V200" s="39"/>
      <c r="W200" s="39"/>
      <c r="X200" s="39"/>
    </row>
    <row r="201" spans="9:24" x14ac:dyDescent="0.2">
      <c r="I201" s="9"/>
      <c r="P201" s="39"/>
      <c r="T201" s="52"/>
      <c r="U201" s="39"/>
      <c r="V201" s="39"/>
      <c r="W201" s="39"/>
      <c r="X201" s="39"/>
    </row>
    <row r="202" spans="9:24" x14ac:dyDescent="0.2">
      <c r="I202" s="9"/>
      <c r="P202" s="39"/>
      <c r="T202" s="52"/>
      <c r="U202" s="39"/>
      <c r="V202" s="39"/>
      <c r="W202" s="39"/>
      <c r="X202" s="39"/>
    </row>
    <row r="203" spans="9:24" x14ac:dyDescent="0.2">
      <c r="I203" s="9"/>
      <c r="P203" s="39"/>
      <c r="T203" s="52"/>
      <c r="U203" s="39"/>
      <c r="V203" s="39"/>
      <c r="W203" s="39"/>
      <c r="X203" s="39"/>
    </row>
    <row r="204" spans="9:24" x14ac:dyDescent="0.2">
      <c r="I204" s="9"/>
      <c r="P204" s="39"/>
      <c r="T204" s="52"/>
      <c r="U204" s="39"/>
      <c r="V204" s="39"/>
      <c r="W204" s="39"/>
      <c r="X204" s="39"/>
    </row>
    <row r="205" spans="9:24" x14ac:dyDescent="0.2">
      <c r="I205" s="9"/>
      <c r="P205" s="39"/>
      <c r="T205" s="52"/>
      <c r="U205" s="39"/>
      <c r="V205" s="39"/>
      <c r="W205" s="39"/>
      <c r="X205" s="39"/>
    </row>
    <row r="206" spans="9:24" x14ac:dyDescent="0.2">
      <c r="I206" s="9"/>
      <c r="P206" s="39"/>
      <c r="T206" s="52"/>
      <c r="U206" s="39"/>
      <c r="V206" s="39"/>
      <c r="W206" s="39"/>
      <c r="X206" s="39"/>
    </row>
    <row r="207" spans="9:24" x14ac:dyDescent="0.2">
      <c r="I207" s="9"/>
      <c r="P207" s="39"/>
      <c r="T207" s="52"/>
      <c r="U207" s="39"/>
      <c r="V207" s="39"/>
      <c r="W207" s="39"/>
      <c r="X207" s="39"/>
    </row>
    <row r="208" spans="9:24" x14ac:dyDescent="0.2">
      <c r="I208" s="9"/>
      <c r="P208" s="39"/>
      <c r="T208" s="52"/>
      <c r="U208" s="39"/>
      <c r="V208" s="39"/>
      <c r="W208" s="39"/>
      <c r="X208" s="39"/>
    </row>
    <row r="209" spans="9:24" x14ac:dyDescent="0.2">
      <c r="I209" s="9"/>
      <c r="P209" s="39"/>
      <c r="T209" s="52"/>
      <c r="U209" s="39"/>
      <c r="V209" s="39"/>
      <c r="W209" s="39"/>
      <c r="X209" s="39"/>
    </row>
    <row r="210" spans="9:24" x14ac:dyDescent="0.2">
      <c r="I210" s="9"/>
      <c r="P210" s="39"/>
      <c r="T210" s="52"/>
      <c r="U210" s="39"/>
      <c r="V210" s="39"/>
      <c r="W210" s="39"/>
      <c r="X210" s="39"/>
    </row>
    <row r="211" spans="9:24" x14ac:dyDescent="0.2">
      <c r="I211" s="9"/>
      <c r="P211" s="39"/>
      <c r="T211" s="52"/>
      <c r="U211" s="39"/>
      <c r="V211" s="39"/>
      <c r="W211" s="39"/>
      <c r="X211" s="39"/>
    </row>
    <row r="212" spans="9:24" x14ac:dyDescent="0.2">
      <c r="I212" s="9"/>
      <c r="P212" s="39"/>
      <c r="T212" s="52"/>
      <c r="U212" s="39"/>
      <c r="V212" s="39"/>
      <c r="W212" s="39"/>
      <c r="X212" s="39"/>
    </row>
    <row r="213" spans="9:24" x14ac:dyDescent="0.2">
      <c r="I213" s="9"/>
      <c r="P213" s="39"/>
      <c r="T213" s="52"/>
      <c r="U213" s="39"/>
      <c r="V213" s="39"/>
      <c r="W213" s="39"/>
      <c r="X213" s="39"/>
    </row>
    <row r="214" spans="9:24" x14ac:dyDescent="0.2">
      <c r="I214" s="9"/>
      <c r="P214" s="39"/>
      <c r="T214" s="52"/>
      <c r="U214" s="39"/>
      <c r="V214" s="39"/>
      <c r="W214" s="39"/>
      <c r="X214" s="39"/>
    </row>
    <row r="215" spans="9:24" x14ac:dyDescent="0.2">
      <c r="I215" s="9"/>
      <c r="P215" s="39"/>
      <c r="T215" s="52"/>
      <c r="U215" s="39"/>
      <c r="V215" s="39"/>
      <c r="W215" s="39"/>
      <c r="X215" s="39"/>
    </row>
    <row r="216" spans="9:24" x14ac:dyDescent="0.2">
      <c r="I216" s="9"/>
      <c r="P216" s="39"/>
      <c r="T216" s="52"/>
      <c r="U216" s="39"/>
      <c r="V216" s="39"/>
      <c r="W216" s="39"/>
      <c r="X216" s="39"/>
    </row>
    <row r="217" spans="9:24" x14ac:dyDescent="0.2">
      <c r="I217" s="9"/>
      <c r="P217" s="39"/>
      <c r="T217" s="52"/>
      <c r="U217" s="39"/>
      <c r="V217" s="39"/>
      <c r="W217" s="39"/>
      <c r="X217" s="39"/>
    </row>
    <row r="218" spans="9:24" x14ac:dyDescent="0.2">
      <c r="I218" s="9"/>
      <c r="P218" s="39"/>
      <c r="T218" s="52"/>
      <c r="U218" s="39"/>
      <c r="V218" s="39"/>
      <c r="W218" s="39"/>
      <c r="X218" s="39"/>
    </row>
    <row r="219" spans="9:24" x14ac:dyDescent="0.2">
      <c r="I219" s="9"/>
      <c r="P219" s="39"/>
      <c r="T219" s="52"/>
      <c r="U219" s="39"/>
      <c r="V219" s="39"/>
      <c r="W219" s="39"/>
      <c r="X219" s="39"/>
    </row>
    <row r="220" spans="9:24" x14ac:dyDescent="0.2">
      <c r="I220" s="9"/>
      <c r="P220" s="39"/>
      <c r="T220" s="52"/>
      <c r="U220" s="39"/>
      <c r="V220" s="39"/>
      <c r="W220" s="39"/>
      <c r="X220" s="39"/>
    </row>
    <row r="221" spans="9:24" x14ac:dyDescent="0.2">
      <c r="I221" s="9"/>
      <c r="P221" s="39"/>
      <c r="T221" s="52"/>
      <c r="U221" s="39"/>
      <c r="V221" s="39"/>
      <c r="W221" s="39"/>
      <c r="X221" s="39"/>
    </row>
    <row r="222" spans="9:24" x14ac:dyDescent="0.2">
      <c r="I222" s="9"/>
      <c r="P222" s="39"/>
      <c r="T222" s="52"/>
      <c r="U222" s="39"/>
      <c r="V222" s="39"/>
      <c r="W222" s="39"/>
      <c r="X222" s="39"/>
    </row>
    <row r="223" spans="9:24" x14ac:dyDescent="0.2">
      <c r="I223" s="9"/>
      <c r="P223" s="39"/>
      <c r="T223" s="52"/>
      <c r="U223" s="39"/>
      <c r="V223" s="39"/>
      <c r="W223" s="39"/>
      <c r="X223" s="39"/>
    </row>
    <row r="224" spans="9:24" x14ac:dyDescent="0.2">
      <c r="I224" s="9"/>
      <c r="P224" s="39"/>
      <c r="T224" s="52"/>
      <c r="U224" s="39"/>
      <c r="V224" s="39"/>
      <c r="W224" s="39"/>
      <c r="X224" s="39"/>
    </row>
    <row r="225" spans="9:24" x14ac:dyDescent="0.2">
      <c r="I225" s="9"/>
      <c r="P225" s="39"/>
      <c r="T225" s="52"/>
      <c r="U225" s="39"/>
      <c r="V225" s="39"/>
      <c r="W225" s="39"/>
      <c r="X225" s="39"/>
    </row>
    <row r="226" spans="9:24" x14ac:dyDescent="0.2">
      <c r="I226" s="9"/>
      <c r="P226" s="39"/>
      <c r="T226" s="52"/>
      <c r="U226" s="39"/>
      <c r="V226" s="39"/>
      <c r="W226" s="39"/>
      <c r="X226" s="39"/>
    </row>
    <row r="227" spans="9:24" x14ac:dyDescent="0.2">
      <c r="I227" s="9"/>
      <c r="P227" s="39"/>
      <c r="T227" s="52"/>
      <c r="U227" s="39"/>
      <c r="V227" s="39"/>
      <c r="W227" s="39"/>
      <c r="X227" s="39"/>
    </row>
    <row r="228" spans="9:24" x14ac:dyDescent="0.2">
      <c r="I228" s="9"/>
      <c r="P228" s="39"/>
      <c r="T228" s="52"/>
      <c r="U228" s="39"/>
      <c r="V228" s="39"/>
      <c r="W228" s="39"/>
      <c r="X228" s="39"/>
    </row>
    <row r="229" spans="9:24" x14ac:dyDescent="0.2">
      <c r="I229" s="9"/>
      <c r="P229" s="39"/>
      <c r="T229" s="52"/>
      <c r="U229" s="39"/>
      <c r="V229" s="39"/>
      <c r="W229" s="39"/>
      <c r="X229" s="39"/>
    </row>
    <row r="230" spans="9:24" x14ac:dyDescent="0.2">
      <c r="I230" s="9"/>
      <c r="P230" s="39"/>
      <c r="T230" s="52"/>
      <c r="U230" s="39"/>
      <c r="V230" s="39"/>
      <c r="W230" s="39"/>
      <c r="X230" s="39"/>
    </row>
    <row r="231" spans="9:24" x14ac:dyDescent="0.2">
      <c r="I231" s="9"/>
      <c r="P231" s="39"/>
      <c r="T231" s="52"/>
      <c r="U231" s="39"/>
      <c r="V231" s="39"/>
      <c r="W231" s="39"/>
      <c r="X231" s="39"/>
    </row>
    <row r="232" spans="9:24" x14ac:dyDescent="0.2">
      <c r="I232" s="9"/>
      <c r="P232" s="39"/>
      <c r="T232" s="52"/>
      <c r="U232" s="39"/>
      <c r="V232" s="39"/>
      <c r="W232" s="39"/>
      <c r="X232" s="39"/>
    </row>
    <row r="233" spans="9:24" x14ac:dyDescent="0.2">
      <c r="I233" s="9"/>
      <c r="P233" s="39"/>
      <c r="T233" s="51"/>
      <c r="U233" s="39"/>
      <c r="V233" s="39"/>
      <c r="W233" s="39"/>
      <c r="X233" s="39"/>
    </row>
    <row r="234" spans="9:24" x14ac:dyDescent="0.2">
      <c r="I234" s="9"/>
      <c r="P234" s="39"/>
      <c r="T234" s="51"/>
      <c r="U234" s="39"/>
      <c r="V234" s="39"/>
      <c r="W234" s="39"/>
      <c r="X234" s="39"/>
    </row>
    <row r="235" spans="9:24" x14ac:dyDescent="0.2">
      <c r="I235" s="9"/>
      <c r="P235" s="39"/>
      <c r="T235" s="51"/>
      <c r="U235" s="39"/>
      <c r="V235" s="39"/>
      <c r="W235" s="39"/>
      <c r="X235" s="39"/>
    </row>
    <row r="236" spans="9:24" x14ac:dyDescent="0.2">
      <c r="I236" s="9"/>
      <c r="P236" s="39"/>
      <c r="T236" s="51"/>
      <c r="U236" s="39"/>
      <c r="V236" s="39"/>
      <c r="W236" s="39"/>
      <c r="X236" s="39"/>
    </row>
    <row r="237" spans="9:24" x14ac:dyDescent="0.2">
      <c r="I237" s="9"/>
      <c r="P237" s="39"/>
      <c r="T237" s="51"/>
      <c r="U237" s="39"/>
      <c r="V237" s="39"/>
      <c r="W237" s="39"/>
      <c r="X237" s="39"/>
    </row>
    <row r="238" spans="9:24" x14ac:dyDescent="0.2">
      <c r="I238" s="9"/>
      <c r="P238" s="39"/>
      <c r="T238" s="51"/>
      <c r="U238" s="39"/>
      <c r="V238" s="39"/>
      <c r="W238" s="39"/>
      <c r="X238" s="39"/>
    </row>
    <row r="239" spans="9:24" x14ac:dyDescent="0.2">
      <c r="I239" s="9"/>
      <c r="P239" s="39"/>
      <c r="T239" s="51"/>
      <c r="U239" s="39"/>
      <c r="V239" s="39"/>
      <c r="W239" s="39"/>
      <c r="X239" s="39"/>
    </row>
    <row r="240" spans="9:24" x14ac:dyDescent="0.2">
      <c r="I240" s="9"/>
      <c r="P240" s="39"/>
      <c r="T240" s="51"/>
      <c r="U240" s="39"/>
      <c r="V240" s="39"/>
      <c r="W240" s="39"/>
      <c r="X240" s="39"/>
    </row>
    <row r="241" spans="9:24" x14ac:dyDescent="0.2">
      <c r="I241" s="9"/>
      <c r="P241" s="39"/>
      <c r="T241" s="51"/>
      <c r="U241" s="39"/>
      <c r="V241" s="39"/>
      <c r="W241" s="39"/>
      <c r="X241" s="39"/>
    </row>
    <row r="242" spans="9:24" x14ac:dyDescent="0.2">
      <c r="I242" s="9"/>
      <c r="P242" s="39"/>
      <c r="T242" s="51"/>
      <c r="U242" s="39"/>
      <c r="V242" s="39"/>
      <c r="W242" s="39"/>
      <c r="X242" s="39"/>
    </row>
    <row r="243" spans="9:24" x14ac:dyDescent="0.2">
      <c r="I243" s="9"/>
      <c r="P243" s="39"/>
      <c r="T243" s="51"/>
      <c r="U243" s="39"/>
      <c r="V243" s="39"/>
      <c r="W243" s="39"/>
      <c r="X243" s="39"/>
    </row>
    <row r="244" spans="9:24" x14ac:dyDescent="0.2">
      <c r="I244" s="9"/>
      <c r="P244" s="39"/>
      <c r="T244" s="51"/>
      <c r="U244" s="39"/>
      <c r="V244" s="39"/>
      <c r="W244" s="39"/>
      <c r="X244" s="39"/>
    </row>
    <row r="245" spans="9:24" x14ac:dyDescent="0.2">
      <c r="I245" s="9"/>
      <c r="P245" s="39"/>
      <c r="T245" s="51"/>
      <c r="U245" s="39"/>
      <c r="V245" s="39"/>
      <c r="W245" s="39"/>
      <c r="X245" s="39"/>
    </row>
    <row r="246" spans="9:24" x14ac:dyDescent="0.2">
      <c r="I246" s="9"/>
      <c r="P246" s="39"/>
      <c r="T246" s="51"/>
      <c r="U246" s="39"/>
      <c r="V246" s="39"/>
      <c r="W246" s="39"/>
      <c r="X246" s="39"/>
    </row>
    <row r="247" spans="9:24" x14ac:dyDescent="0.2">
      <c r="I247" s="9"/>
      <c r="P247" s="39"/>
      <c r="T247" s="51"/>
      <c r="U247" s="39"/>
      <c r="V247" s="39"/>
      <c r="W247" s="39"/>
      <c r="X247" s="39"/>
    </row>
    <row r="248" spans="9:24" x14ac:dyDescent="0.2">
      <c r="I248" s="9"/>
      <c r="P248" s="39"/>
      <c r="T248" s="51"/>
      <c r="U248" s="39"/>
      <c r="V248" s="39"/>
      <c r="W248" s="39"/>
      <c r="X248" s="39"/>
    </row>
    <row r="249" spans="9:24" x14ac:dyDescent="0.2">
      <c r="I249" s="9"/>
      <c r="P249" s="39"/>
      <c r="T249" s="51"/>
      <c r="U249" s="39"/>
      <c r="V249" s="39"/>
      <c r="W249" s="39"/>
      <c r="X249" s="39"/>
    </row>
    <row r="250" spans="9:24" x14ac:dyDescent="0.2">
      <c r="I250" s="9"/>
      <c r="P250" s="39"/>
      <c r="T250" s="51"/>
      <c r="U250" s="39"/>
      <c r="V250" s="39"/>
      <c r="W250" s="39"/>
      <c r="X250" s="39"/>
    </row>
    <row r="251" spans="9:24" x14ac:dyDescent="0.2">
      <c r="I251" s="9"/>
      <c r="P251" s="39"/>
      <c r="T251" s="51"/>
      <c r="U251" s="39"/>
      <c r="V251" s="39"/>
      <c r="W251" s="39"/>
      <c r="X251" s="39"/>
    </row>
    <row r="252" spans="9:24" x14ac:dyDescent="0.2">
      <c r="I252" s="9"/>
      <c r="P252" s="39"/>
      <c r="T252" s="51"/>
      <c r="U252" s="39"/>
      <c r="V252" s="39"/>
      <c r="W252" s="39"/>
      <c r="X252" s="39"/>
    </row>
    <row r="253" spans="9:24" x14ac:dyDescent="0.2">
      <c r="I253" s="9"/>
      <c r="P253" s="39"/>
      <c r="T253" s="51"/>
      <c r="U253" s="39"/>
      <c r="V253" s="39"/>
      <c r="W253" s="39"/>
      <c r="X253" s="39"/>
    </row>
    <row r="254" spans="9:24" x14ac:dyDescent="0.2">
      <c r="I254" s="9"/>
      <c r="P254" s="39"/>
      <c r="T254" s="51"/>
      <c r="U254" s="39"/>
      <c r="V254" s="39"/>
      <c r="W254" s="39"/>
      <c r="X254" s="39"/>
    </row>
    <row r="255" spans="9:24" x14ac:dyDescent="0.2">
      <c r="I255" s="9"/>
      <c r="P255" s="39"/>
      <c r="T255" s="51"/>
      <c r="U255" s="39"/>
      <c r="V255" s="39"/>
      <c r="W255" s="39"/>
      <c r="X255" s="39"/>
    </row>
    <row r="256" spans="9:24" x14ac:dyDescent="0.2">
      <c r="I256" s="9"/>
      <c r="P256" s="39"/>
      <c r="T256" s="51"/>
      <c r="U256" s="39"/>
      <c r="V256" s="39"/>
      <c r="W256" s="39"/>
      <c r="X256" s="39"/>
    </row>
    <row r="257" spans="9:24" x14ac:dyDescent="0.2">
      <c r="I257" s="9"/>
      <c r="P257" s="39"/>
      <c r="T257" s="51"/>
      <c r="U257" s="39"/>
      <c r="V257" s="39"/>
      <c r="W257" s="39"/>
      <c r="X257" s="39"/>
    </row>
    <row r="258" spans="9:24" x14ac:dyDescent="0.2">
      <c r="I258" s="9"/>
      <c r="P258" s="39"/>
      <c r="T258" s="51"/>
      <c r="U258" s="39"/>
      <c r="V258" s="39"/>
      <c r="W258" s="39"/>
      <c r="X258" s="39"/>
    </row>
    <row r="259" spans="9:24" x14ac:dyDescent="0.2">
      <c r="I259" s="9"/>
      <c r="P259" s="39"/>
      <c r="T259" s="51"/>
      <c r="U259" s="39"/>
      <c r="V259" s="39"/>
      <c r="W259" s="39"/>
      <c r="X259" s="39"/>
    </row>
    <row r="260" spans="9:24" x14ac:dyDescent="0.2">
      <c r="I260" s="9"/>
      <c r="P260" s="39"/>
      <c r="T260" s="51"/>
      <c r="U260" s="39"/>
      <c r="V260" s="39"/>
      <c r="W260" s="39"/>
      <c r="X260" s="39"/>
    </row>
    <row r="261" spans="9:24" x14ac:dyDescent="0.2">
      <c r="I261" s="9"/>
      <c r="P261" s="39"/>
      <c r="T261" s="51"/>
      <c r="U261" s="39"/>
      <c r="V261" s="39"/>
      <c r="W261" s="39"/>
      <c r="X261" s="39"/>
    </row>
    <row r="262" spans="9:24" x14ac:dyDescent="0.2">
      <c r="I262" s="9"/>
      <c r="P262" s="39"/>
      <c r="T262" s="51"/>
      <c r="U262" s="39"/>
      <c r="V262" s="39"/>
      <c r="W262" s="39"/>
      <c r="X262" s="39"/>
    </row>
    <row r="263" spans="9:24" x14ac:dyDescent="0.2">
      <c r="I263" s="9"/>
      <c r="P263" s="39"/>
      <c r="T263" s="51"/>
      <c r="U263" s="39"/>
      <c r="V263" s="39"/>
      <c r="W263" s="39"/>
      <c r="X263" s="39"/>
    </row>
    <row r="264" spans="9:24" x14ac:dyDescent="0.2">
      <c r="I264" s="9"/>
      <c r="P264" s="39"/>
      <c r="T264" s="51"/>
      <c r="U264" s="39"/>
      <c r="V264" s="39"/>
      <c r="W264" s="39"/>
      <c r="X264" s="39"/>
    </row>
    <row r="265" spans="9:24" x14ac:dyDescent="0.2">
      <c r="I265" s="9"/>
      <c r="P265" s="39"/>
      <c r="T265" s="51"/>
      <c r="U265" s="39"/>
      <c r="V265" s="39"/>
      <c r="W265" s="39"/>
      <c r="X265" s="39"/>
    </row>
    <row r="266" spans="9:24" x14ac:dyDescent="0.2">
      <c r="I266" s="9"/>
      <c r="P266" s="39"/>
      <c r="T266" s="51"/>
      <c r="U266" s="39"/>
      <c r="V266" s="39"/>
      <c r="W266" s="39"/>
      <c r="X266" s="39"/>
    </row>
    <row r="267" spans="9:24" x14ac:dyDescent="0.2">
      <c r="I267" s="9"/>
      <c r="P267" s="39"/>
      <c r="T267" s="51"/>
      <c r="U267" s="39"/>
      <c r="V267" s="39"/>
      <c r="W267" s="39"/>
      <c r="X267" s="39"/>
    </row>
    <row r="268" spans="9:24" x14ac:dyDescent="0.2">
      <c r="I268" s="9"/>
      <c r="P268" s="39"/>
      <c r="T268" s="51"/>
      <c r="U268" s="39"/>
      <c r="V268" s="39"/>
      <c r="W268" s="39"/>
      <c r="X268" s="39"/>
    </row>
    <row r="269" spans="9:24" x14ac:dyDescent="0.2">
      <c r="I269" s="9"/>
      <c r="P269" s="39"/>
      <c r="T269" s="51"/>
      <c r="U269" s="39"/>
      <c r="V269" s="39"/>
      <c r="W269" s="39"/>
      <c r="X269" s="39"/>
    </row>
    <row r="270" spans="9:24" x14ac:dyDescent="0.2">
      <c r="I270" s="9"/>
      <c r="P270" s="39"/>
      <c r="T270" s="51"/>
      <c r="U270" s="39"/>
      <c r="V270" s="39"/>
      <c r="W270" s="39"/>
      <c r="X270" s="39"/>
    </row>
    <row r="271" spans="9:24" x14ac:dyDescent="0.2">
      <c r="I271" s="9"/>
      <c r="P271" s="39"/>
      <c r="T271" s="51"/>
      <c r="U271" s="39"/>
      <c r="V271" s="39"/>
      <c r="W271" s="39"/>
      <c r="X271" s="39"/>
    </row>
    <row r="272" spans="9:24" x14ac:dyDescent="0.2">
      <c r="I272" s="9"/>
      <c r="P272" s="39"/>
      <c r="T272" s="51"/>
      <c r="U272" s="39"/>
      <c r="V272" s="39"/>
      <c r="W272" s="39"/>
      <c r="X272" s="39"/>
    </row>
    <row r="273" spans="9:24" x14ac:dyDescent="0.2">
      <c r="I273" s="9"/>
      <c r="P273" s="39"/>
      <c r="T273" s="51"/>
      <c r="U273" s="39"/>
      <c r="V273" s="39"/>
      <c r="W273" s="39"/>
      <c r="X273" s="39"/>
    </row>
    <row r="274" spans="9:24" x14ac:dyDescent="0.2">
      <c r="I274" s="9"/>
      <c r="P274" s="39"/>
      <c r="T274" s="51"/>
      <c r="U274" s="39"/>
      <c r="V274" s="39"/>
      <c r="W274" s="39"/>
      <c r="X274" s="39"/>
    </row>
    <row r="275" spans="9:24" x14ac:dyDescent="0.2">
      <c r="I275" s="9"/>
      <c r="P275" s="39"/>
      <c r="T275" s="51"/>
      <c r="U275" s="39"/>
      <c r="V275" s="39"/>
      <c r="W275" s="39"/>
      <c r="X275" s="39"/>
    </row>
    <row r="276" spans="9:24" x14ac:dyDescent="0.2">
      <c r="I276" s="9"/>
      <c r="P276" s="39"/>
      <c r="T276" s="51"/>
      <c r="U276" s="39"/>
      <c r="V276" s="39"/>
      <c r="W276" s="39"/>
      <c r="X276" s="39"/>
    </row>
    <row r="277" spans="9:24" x14ac:dyDescent="0.2">
      <c r="I277" s="9"/>
      <c r="P277" s="39"/>
      <c r="T277" s="51"/>
      <c r="U277" s="39"/>
      <c r="V277" s="39"/>
      <c r="W277" s="39"/>
      <c r="X277" s="39"/>
    </row>
    <row r="278" spans="9:24" x14ac:dyDescent="0.2">
      <c r="I278" s="9"/>
      <c r="P278" s="39"/>
      <c r="T278" s="51"/>
      <c r="U278" s="39"/>
      <c r="V278" s="39"/>
      <c r="W278" s="39"/>
      <c r="X278" s="39"/>
    </row>
    <row r="279" spans="9:24" x14ac:dyDescent="0.2">
      <c r="I279" s="9"/>
      <c r="P279" s="39"/>
      <c r="T279" s="51"/>
      <c r="U279" s="39"/>
      <c r="V279" s="39"/>
      <c r="W279" s="39"/>
      <c r="X279" s="39"/>
    </row>
    <row r="280" spans="9:24" x14ac:dyDescent="0.2">
      <c r="I280" s="9"/>
      <c r="P280" s="39"/>
      <c r="T280" s="51"/>
      <c r="U280" s="39"/>
      <c r="V280" s="39"/>
      <c r="W280" s="39"/>
      <c r="X280" s="39"/>
    </row>
    <row r="281" spans="9:24" x14ac:dyDescent="0.2">
      <c r="I281" s="9"/>
      <c r="P281" s="39"/>
      <c r="T281" s="51"/>
      <c r="U281" s="39"/>
      <c r="V281" s="39"/>
      <c r="W281" s="39"/>
      <c r="X281" s="39"/>
    </row>
    <row r="282" spans="9:24" x14ac:dyDescent="0.2">
      <c r="I282" s="9"/>
      <c r="P282" s="39"/>
      <c r="T282" s="51"/>
      <c r="U282" s="39"/>
      <c r="V282" s="39"/>
      <c r="W282" s="39"/>
      <c r="X282" s="39"/>
    </row>
    <row r="283" spans="9:24" x14ac:dyDescent="0.2">
      <c r="I283" s="9"/>
      <c r="P283" s="39"/>
      <c r="T283" s="51"/>
      <c r="U283" s="39"/>
      <c r="V283" s="39"/>
      <c r="W283" s="39"/>
      <c r="X283" s="39"/>
    </row>
    <row r="284" spans="9:24" x14ac:dyDescent="0.2">
      <c r="I284" s="9"/>
      <c r="P284" s="39"/>
      <c r="T284" s="51"/>
      <c r="U284" s="39"/>
      <c r="V284" s="39"/>
      <c r="W284" s="39"/>
      <c r="X284" s="39"/>
    </row>
    <row r="285" spans="9:24" x14ac:dyDescent="0.2">
      <c r="I285" s="9"/>
      <c r="P285" s="39"/>
      <c r="T285" s="51"/>
      <c r="U285" s="39"/>
      <c r="V285" s="39"/>
      <c r="W285" s="39"/>
      <c r="X285" s="39"/>
    </row>
    <row r="286" spans="9:24" x14ac:dyDescent="0.2">
      <c r="I286" s="9"/>
      <c r="P286" s="39"/>
      <c r="T286" s="50"/>
      <c r="U286" s="39"/>
      <c r="V286" s="39"/>
      <c r="W286" s="39"/>
      <c r="X286" s="39"/>
    </row>
    <row r="287" spans="9:24" x14ac:dyDescent="0.2">
      <c r="I287" s="9"/>
      <c r="P287" s="39"/>
      <c r="T287" s="50"/>
      <c r="U287" s="39"/>
      <c r="V287" s="39"/>
      <c r="W287" s="39"/>
      <c r="X287" s="39"/>
    </row>
    <row r="288" spans="9:24" x14ac:dyDescent="0.2">
      <c r="I288" s="9"/>
      <c r="P288" s="39"/>
      <c r="T288" s="50"/>
      <c r="U288" s="39"/>
      <c r="V288" s="39"/>
      <c r="W288" s="39"/>
      <c r="X288" s="39"/>
    </row>
    <row r="289" spans="9:24" x14ac:dyDescent="0.2">
      <c r="I289" s="9"/>
      <c r="P289" s="39"/>
      <c r="T289" s="50"/>
      <c r="U289" s="39"/>
      <c r="V289" s="39"/>
      <c r="W289" s="39"/>
      <c r="X289" s="39"/>
    </row>
    <row r="290" spans="9:24" x14ac:dyDescent="0.2">
      <c r="I290" s="9"/>
      <c r="P290" s="39"/>
      <c r="T290" s="50"/>
      <c r="U290" s="39"/>
      <c r="V290" s="39"/>
      <c r="W290" s="39"/>
      <c r="X290" s="39"/>
    </row>
    <row r="291" spans="9:24" x14ac:dyDescent="0.2">
      <c r="I291" s="9"/>
      <c r="P291" s="39"/>
      <c r="T291" s="50"/>
      <c r="U291" s="39"/>
      <c r="V291" s="39"/>
      <c r="W291" s="39"/>
      <c r="X291" s="39"/>
    </row>
    <row r="292" spans="9:24" x14ac:dyDescent="0.2">
      <c r="I292" s="9"/>
      <c r="P292" s="39"/>
      <c r="T292" s="50"/>
      <c r="U292" s="39"/>
      <c r="V292" s="39"/>
      <c r="W292" s="39"/>
      <c r="X292" s="39"/>
    </row>
    <row r="293" spans="9:24" x14ac:dyDescent="0.2">
      <c r="I293" s="9"/>
      <c r="P293" s="39"/>
      <c r="T293" s="50"/>
      <c r="U293" s="39"/>
      <c r="V293" s="39"/>
      <c r="W293" s="39"/>
      <c r="X293" s="39"/>
    </row>
    <row r="294" spans="9:24" x14ac:dyDescent="0.2">
      <c r="I294" s="9"/>
      <c r="P294" s="39"/>
      <c r="T294" s="50"/>
      <c r="U294" s="39"/>
      <c r="V294" s="39"/>
      <c r="W294" s="39"/>
      <c r="X294" s="39"/>
    </row>
    <row r="295" spans="9:24" x14ac:dyDescent="0.2">
      <c r="I295" s="9"/>
      <c r="P295" s="39"/>
      <c r="T295" s="50"/>
      <c r="U295" s="39"/>
      <c r="V295" s="39"/>
      <c r="W295" s="39"/>
      <c r="X295" s="39"/>
    </row>
    <row r="296" spans="9:24" x14ac:dyDescent="0.2">
      <c r="I296" s="9"/>
      <c r="P296" s="39"/>
      <c r="T296" s="50"/>
      <c r="U296" s="39"/>
      <c r="V296" s="39"/>
      <c r="W296" s="39"/>
      <c r="X296" s="39"/>
    </row>
    <row r="297" spans="9:24" x14ac:dyDescent="0.2">
      <c r="I297" s="9"/>
      <c r="P297" s="39"/>
      <c r="T297" s="50"/>
      <c r="U297" s="39"/>
      <c r="V297" s="39"/>
      <c r="W297" s="39"/>
      <c r="X297" s="39"/>
    </row>
    <row r="298" spans="9:24" x14ac:dyDescent="0.2">
      <c r="I298" s="9"/>
      <c r="P298" s="39"/>
      <c r="T298" s="50"/>
      <c r="U298" s="39"/>
      <c r="V298" s="39"/>
      <c r="W298" s="39"/>
      <c r="X298" s="39"/>
    </row>
    <row r="299" spans="9:24" x14ac:dyDescent="0.2">
      <c r="I299" s="9"/>
      <c r="P299" s="39"/>
      <c r="T299" s="50"/>
      <c r="U299" s="39"/>
      <c r="V299" s="39"/>
      <c r="W299" s="39"/>
      <c r="X299" s="39"/>
    </row>
    <row r="300" spans="9:24" x14ac:dyDescent="0.2">
      <c r="I300" s="9"/>
      <c r="P300" s="39"/>
      <c r="T300" s="50"/>
      <c r="U300" s="39"/>
      <c r="V300" s="39"/>
      <c r="W300" s="39"/>
      <c r="X300" s="39"/>
    </row>
    <row r="301" spans="9:24" x14ac:dyDescent="0.2">
      <c r="I301" s="9"/>
      <c r="P301" s="39"/>
      <c r="T301" s="50"/>
      <c r="U301" s="39"/>
      <c r="V301" s="39"/>
      <c r="W301" s="39"/>
      <c r="X301" s="39"/>
    </row>
    <row r="302" spans="9:24" x14ac:dyDescent="0.2">
      <c r="I302" s="9"/>
      <c r="P302" s="39"/>
      <c r="T302" s="50"/>
      <c r="U302" s="39"/>
      <c r="V302" s="39"/>
      <c r="W302" s="39"/>
      <c r="X302" s="39"/>
    </row>
    <row r="303" spans="9:24" x14ac:dyDescent="0.2">
      <c r="I303" s="9"/>
      <c r="P303" s="39"/>
      <c r="T303" s="50"/>
      <c r="U303" s="39"/>
      <c r="V303" s="39"/>
      <c r="W303" s="39"/>
      <c r="X303" s="39"/>
    </row>
    <row r="304" spans="9:24" x14ac:dyDescent="0.2">
      <c r="I304" s="9"/>
      <c r="P304" s="39"/>
      <c r="T304" s="50"/>
      <c r="U304" s="39"/>
      <c r="V304" s="39"/>
      <c r="W304" s="39"/>
      <c r="X304" s="39"/>
    </row>
    <row r="305" spans="9:24" x14ac:dyDescent="0.2">
      <c r="I305" s="9"/>
      <c r="P305" s="39"/>
      <c r="T305" s="50"/>
      <c r="U305" s="39"/>
      <c r="V305" s="39"/>
      <c r="W305" s="39"/>
      <c r="X305" s="39"/>
    </row>
    <row r="306" spans="9:24" x14ac:dyDescent="0.2">
      <c r="I306" s="9"/>
      <c r="P306" s="39"/>
      <c r="T306" s="50"/>
      <c r="U306" s="39"/>
      <c r="V306" s="39"/>
      <c r="W306" s="39"/>
      <c r="X306" s="39"/>
    </row>
    <row r="307" spans="9:24" x14ac:dyDescent="0.2">
      <c r="I307" s="9"/>
      <c r="P307" s="39"/>
      <c r="T307" s="50"/>
      <c r="U307" s="39"/>
      <c r="V307" s="39"/>
      <c r="W307" s="39"/>
      <c r="X307" s="39"/>
    </row>
    <row r="308" spans="9:24" x14ac:dyDescent="0.2">
      <c r="I308" s="9"/>
      <c r="P308" s="39"/>
      <c r="T308" s="50"/>
      <c r="U308" s="39"/>
      <c r="V308" s="39"/>
      <c r="W308" s="39"/>
      <c r="X308" s="39"/>
    </row>
    <row r="309" spans="9:24" x14ac:dyDescent="0.2">
      <c r="I309" s="9"/>
      <c r="P309" s="39"/>
      <c r="T309" s="50"/>
      <c r="U309" s="39"/>
      <c r="V309" s="39"/>
      <c r="W309" s="39"/>
      <c r="X309" s="39"/>
    </row>
    <row r="310" spans="9:24" x14ac:dyDescent="0.2">
      <c r="I310" s="9"/>
      <c r="P310" s="39"/>
      <c r="T310" s="50"/>
      <c r="U310" s="39"/>
      <c r="V310" s="39"/>
      <c r="W310" s="39"/>
      <c r="X310" s="39"/>
    </row>
    <row r="311" spans="9:24" x14ac:dyDescent="0.2">
      <c r="I311" s="9"/>
      <c r="P311" s="39"/>
      <c r="T311" s="50"/>
      <c r="U311" s="39"/>
      <c r="V311" s="39"/>
      <c r="W311" s="39"/>
      <c r="X311" s="39"/>
    </row>
    <row r="312" spans="9:24" x14ac:dyDescent="0.2">
      <c r="I312" s="9"/>
      <c r="P312" s="39"/>
      <c r="T312" s="50"/>
      <c r="U312" s="39"/>
      <c r="V312" s="39"/>
      <c r="W312" s="39"/>
      <c r="X312" s="39"/>
    </row>
    <row r="313" spans="9:24" x14ac:dyDescent="0.2">
      <c r="I313" s="9"/>
      <c r="P313" s="39"/>
      <c r="T313" s="50"/>
      <c r="U313" s="39"/>
      <c r="V313" s="39"/>
      <c r="W313" s="39"/>
      <c r="X313" s="39"/>
    </row>
    <row r="314" spans="9:24" x14ac:dyDescent="0.2">
      <c r="I314" s="9"/>
      <c r="P314" s="39"/>
      <c r="T314" s="50"/>
      <c r="U314" s="39"/>
      <c r="V314" s="39"/>
      <c r="W314" s="39"/>
      <c r="X314" s="39"/>
    </row>
    <row r="315" spans="9:24" x14ac:dyDescent="0.2">
      <c r="I315" s="9"/>
      <c r="P315" s="39"/>
      <c r="T315" s="50"/>
      <c r="U315" s="39"/>
      <c r="V315" s="39"/>
      <c r="W315" s="39"/>
      <c r="X315" s="39"/>
    </row>
    <row r="316" spans="9:24" x14ac:dyDescent="0.2">
      <c r="I316" s="9"/>
      <c r="P316" s="39"/>
      <c r="T316" s="50"/>
      <c r="U316" s="39"/>
      <c r="V316" s="39"/>
      <c r="W316" s="39"/>
      <c r="X316" s="39"/>
    </row>
    <row r="317" spans="9:24" x14ac:dyDescent="0.2">
      <c r="I317" s="9"/>
      <c r="P317" s="39"/>
      <c r="T317" s="50"/>
      <c r="U317" s="39"/>
      <c r="V317" s="39"/>
      <c r="W317" s="39"/>
      <c r="X317" s="39"/>
    </row>
    <row r="318" spans="9:24" x14ac:dyDescent="0.2">
      <c r="I318" s="9"/>
      <c r="P318" s="39"/>
      <c r="T318" s="50"/>
      <c r="U318" s="39"/>
      <c r="V318" s="39"/>
      <c r="W318" s="39"/>
      <c r="X318" s="39"/>
    </row>
    <row r="319" spans="9:24" x14ac:dyDescent="0.2">
      <c r="I319" s="9"/>
      <c r="P319" s="39"/>
      <c r="T319" s="50"/>
      <c r="U319" s="39"/>
      <c r="V319" s="39"/>
      <c r="W319" s="39"/>
      <c r="X319" s="39"/>
    </row>
    <row r="320" spans="9:24" x14ac:dyDescent="0.2">
      <c r="I320" s="9"/>
      <c r="P320" s="39"/>
      <c r="T320" s="50"/>
      <c r="U320" s="39"/>
      <c r="V320" s="39"/>
      <c r="W320" s="39"/>
      <c r="X320" s="39"/>
    </row>
    <row r="321" spans="9:24" x14ac:dyDescent="0.2">
      <c r="I321" s="9"/>
      <c r="P321" s="39"/>
      <c r="T321" s="50"/>
      <c r="U321" s="39"/>
      <c r="V321" s="39"/>
      <c r="W321" s="39"/>
      <c r="X321" s="39"/>
    </row>
    <row r="322" spans="9:24" x14ac:dyDescent="0.2">
      <c r="I322" s="9"/>
      <c r="P322" s="39"/>
      <c r="T322" s="50"/>
      <c r="U322" s="39"/>
      <c r="V322" s="39"/>
      <c r="W322" s="39"/>
      <c r="X322" s="39"/>
    </row>
    <row r="323" spans="9:24" x14ac:dyDescent="0.2">
      <c r="I323" s="9"/>
      <c r="P323" s="39"/>
      <c r="T323" s="50"/>
      <c r="U323" s="39"/>
      <c r="V323" s="39"/>
      <c r="W323" s="39"/>
      <c r="X323" s="39"/>
    </row>
    <row r="324" spans="9:24" x14ac:dyDescent="0.2">
      <c r="I324" s="9"/>
      <c r="P324" s="39"/>
      <c r="T324" s="50"/>
      <c r="U324" s="39"/>
      <c r="V324" s="39"/>
      <c r="W324" s="39"/>
      <c r="X324" s="39"/>
    </row>
    <row r="325" spans="9:24" x14ac:dyDescent="0.2">
      <c r="I325" s="9"/>
      <c r="P325" s="39"/>
      <c r="T325" s="50"/>
      <c r="U325" s="39"/>
      <c r="V325" s="39"/>
      <c r="W325" s="39"/>
      <c r="X325" s="39"/>
    </row>
    <row r="326" spans="9:24" x14ac:dyDescent="0.2">
      <c r="I326" s="9"/>
      <c r="P326" s="39"/>
      <c r="T326" s="50"/>
      <c r="U326" s="39"/>
      <c r="V326" s="39"/>
      <c r="W326" s="39"/>
      <c r="X326" s="39"/>
    </row>
    <row r="327" spans="9:24" x14ac:dyDescent="0.2">
      <c r="I327" s="9"/>
      <c r="P327" s="39"/>
      <c r="T327" s="50"/>
      <c r="U327" s="39"/>
      <c r="V327" s="39"/>
      <c r="W327" s="39"/>
      <c r="X327" s="39"/>
    </row>
    <row r="328" spans="9:24" x14ac:dyDescent="0.2">
      <c r="I328" s="9"/>
      <c r="P328" s="39"/>
      <c r="T328" s="50"/>
      <c r="U328" s="39"/>
      <c r="V328" s="39"/>
      <c r="W328" s="39"/>
      <c r="X328" s="39"/>
    </row>
    <row r="329" spans="9:24" x14ac:dyDescent="0.2">
      <c r="I329" s="9"/>
      <c r="P329" s="39"/>
      <c r="T329" s="50"/>
      <c r="U329" s="39"/>
      <c r="V329" s="39"/>
      <c r="W329" s="39"/>
      <c r="X329" s="39"/>
    </row>
    <row r="330" spans="9:24" x14ac:dyDescent="0.2">
      <c r="I330" s="9"/>
      <c r="P330" s="39"/>
      <c r="T330" s="50"/>
      <c r="U330" s="39"/>
      <c r="V330" s="39"/>
      <c r="W330" s="39"/>
      <c r="X330" s="39"/>
    </row>
    <row r="331" spans="9:24" x14ac:dyDescent="0.2">
      <c r="I331" s="9"/>
      <c r="P331" s="39"/>
      <c r="T331" s="50"/>
      <c r="U331" s="39"/>
      <c r="V331" s="39"/>
      <c r="W331" s="39"/>
      <c r="X331" s="39"/>
    </row>
    <row r="332" spans="9:24" x14ac:dyDescent="0.2">
      <c r="I332" s="9"/>
      <c r="P332" s="39"/>
      <c r="T332" s="50"/>
      <c r="U332" s="39"/>
      <c r="V332" s="39"/>
      <c r="W332" s="39"/>
      <c r="X332" s="39"/>
    </row>
    <row r="333" spans="9:24" x14ac:dyDescent="0.2">
      <c r="I333" s="9"/>
      <c r="P333" s="39"/>
      <c r="T333" s="50"/>
      <c r="U333" s="39"/>
      <c r="V333" s="39"/>
      <c r="W333" s="39"/>
      <c r="X333" s="39"/>
    </row>
    <row r="334" spans="9:24" x14ac:dyDescent="0.2">
      <c r="I334" s="9"/>
      <c r="P334" s="39"/>
      <c r="T334" s="50"/>
      <c r="U334" s="39"/>
      <c r="V334" s="39"/>
      <c r="W334" s="39"/>
      <c r="X334" s="39"/>
    </row>
    <row r="335" spans="9:24" x14ac:dyDescent="0.2">
      <c r="I335" s="9"/>
      <c r="P335" s="39"/>
      <c r="T335" s="50"/>
      <c r="U335" s="39"/>
      <c r="V335" s="39"/>
      <c r="W335" s="39"/>
      <c r="X335" s="39"/>
    </row>
    <row r="336" spans="9:24" x14ac:dyDescent="0.2">
      <c r="I336" s="9"/>
      <c r="P336" s="39"/>
      <c r="T336" s="50"/>
      <c r="U336" s="39"/>
      <c r="V336" s="39"/>
      <c r="W336" s="39"/>
      <c r="X336" s="39"/>
    </row>
    <row r="337" spans="9:24" x14ac:dyDescent="0.2">
      <c r="I337" s="9"/>
      <c r="P337" s="39"/>
      <c r="T337" s="50"/>
      <c r="U337" s="39"/>
      <c r="V337" s="39"/>
      <c r="W337" s="39"/>
      <c r="X337" s="39"/>
    </row>
    <row r="338" spans="9:24" x14ac:dyDescent="0.2">
      <c r="I338" s="9"/>
      <c r="P338" s="39"/>
      <c r="T338" s="50"/>
      <c r="U338" s="39"/>
      <c r="V338" s="39"/>
      <c r="W338" s="39"/>
      <c r="X338" s="39"/>
    </row>
    <row r="339" spans="9:24" x14ac:dyDescent="0.2">
      <c r="I339" s="9"/>
      <c r="P339" s="39"/>
      <c r="T339" s="50"/>
      <c r="U339" s="39"/>
      <c r="V339" s="39"/>
      <c r="W339" s="39"/>
      <c r="X339" s="39"/>
    </row>
    <row r="340" spans="9:24" x14ac:dyDescent="0.2">
      <c r="I340" s="9"/>
      <c r="P340" s="39"/>
      <c r="T340" s="50"/>
      <c r="U340" s="39"/>
      <c r="V340" s="39"/>
      <c r="W340" s="39"/>
      <c r="X340" s="39"/>
    </row>
    <row r="341" spans="9:24" x14ac:dyDescent="0.2">
      <c r="I341" s="9"/>
      <c r="P341" s="39"/>
      <c r="T341" s="50"/>
      <c r="U341" s="39"/>
      <c r="V341" s="39"/>
      <c r="W341" s="39"/>
      <c r="X341" s="39"/>
    </row>
    <row r="342" spans="9:24" x14ac:dyDescent="0.2">
      <c r="I342" s="9"/>
      <c r="P342" s="39"/>
      <c r="T342" s="50"/>
      <c r="U342" s="39"/>
      <c r="V342" s="39"/>
      <c r="W342" s="39"/>
      <c r="X342" s="39"/>
    </row>
    <row r="343" spans="9:24" x14ac:dyDescent="0.2">
      <c r="I343" s="9"/>
      <c r="P343" s="39"/>
      <c r="T343" s="50"/>
      <c r="U343" s="39"/>
      <c r="V343" s="39"/>
      <c r="W343" s="39"/>
      <c r="X343" s="39"/>
    </row>
    <row r="344" spans="9:24" x14ac:dyDescent="0.2">
      <c r="I344" s="9"/>
      <c r="P344" s="39"/>
      <c r="T344" s="50"/>
      <c r="U344" s="39"/>
      <c r="V344" s="39"/>
      <c r="W344" s="39"/>
      <c r="X344" s="39"/>
    </row>
    <row r="345" spans="9:24" x14ac:dyDescent="0.2">
      <c r="I345" s="9"/>
      <c r="P345" s="39"/>
      <c r="T345" s="50"/>
      <c r="U345" s="39"/>
      <c r="V345" s="39"/>
      <c r="W345" s="39"/>
      <c r="X345" s="39"/>
    </row>
    <row r="346" spans="9:24" x14ac:dyDescent="0.2">
      <c r="I346" s="9"/>
      <c r="P346" s="39"/>
      <c r="T346" s="50"/>
      <c r="U346" s="39"/>
      <c r="V346" s="39"/>
      <c r="W346" s="39"/>
      <c r="X346" s="39"/>
    </row>
    <row r="347" spans="9:24" x14ac:dyDescent="0.2">
      <c r="I347" s="9"/>
      <c r="P347" s="39"/>
      <c r="T347" s="50"/>
      <c r="U347" s="39"/>
      <c r="V347" s="39"/>
      <c r="W347" s="39"/>
      <c r="X347" s="39"/>
    </row>
    <row r="348" spans="9:24" x14ac:dyDescent="0.2">
      <c r="I348" s="9"/>
      <c r="P348" s="39"/>
      <c r="T348" s="50"/>
      <c r="U348" s="39"/>
      <c r="V348" s="39"/>
      <c r="W348" s="39"/>
      <c r="X348" s="39"/>
    </row>
    <row r="349" spans="9:24" x14ac:dyDescent="0.2">
      <c r="I349" s="9"/>
      <c r="P349" s="39"/>
      <c r="T349" s="50"/>
      <c r="U349" s="39"/>
      <c r="V349" s="39"/>
      <c r="W349" s="39"/>
      <c r="X349" s="39"/>
    </row>
    <row r="350" spans="9:24" x14ac:dyDescent="0.2">
      <c r="I350" s="9"/>
      <c r="P350" s="39"/>
      <c r="T350" s="50"/>
      <c r="U350" s="39"/>
      <c r="V350" s="39"/>
      <c r="W350" s="39"/>
      <c r="X350" s="39"/>
    </row>
    <row r="351" spans="9:24" x14ac:dyDescent="0.2">
      <c r="I351" s="9"/>
      <c r="P351" s="39"/>
      <c r="T351" s="50"/>
      <c r="U351" s="39"/>
      <c r="V351" s="39"/>
      <c r="W351" s="39"/>
      <c r="X351" s="39"/>
    </row>
    <row r="352" spans="9:24" x14ac:dyDescent="0.2">
      <c r="I352" s="9"/>
      <c r="P352" s="39"/>
      <c r="T352" s="50"/>
      <c r="U352" s="39"/>
      <c r="V352" s="39"/>
      <c r="W352" s="39"/>
      <c r="X352" s="39"/>
    </row>
    <row r="353" spans="9:24" x14ac:dyDescent="0.2">
      <c r="I353" s="9"/>
      <c r="P353" s="39"/>
      <c r="T353" s="50"/>
      <c r="U353" s="39"/>
      <c r="V353" s="39"/>
      <c r="W353" s="39"/>
      <c r="X353" s="39"/>
    </row>
    <row r="354" spans="9:24" x14ac:dyDescent="0.2">
      <c r="I354" s="9"/>
      <c r="P354" s="39"/>
      <c r="T354" s="50"/>
      <c r="U354" s="39"/>
      <c r="V354" s="39"/>
      <c r="W354" s="39"/>
      <c r="X354" s="39"/>
    </row>
    <row r="355" spans="9:24" x14ac:dyDescent="0.2">
      <c r="I355" s="9"/>
      <c r="P355" s="39"/>
      <c r="T355" s="50"/>
      <c r="U355" s="39"/>
      <c r="V355" s="39"/>
      <c r="W355" s="39"/>
      <c r="X355" s="39"/>
    </row>
    <row r="356" spans="9:24" x14ac:dyDescent="0.2">
      <c r="I356" s="9"/>
      <c r="P356" s="39"/>
      <c r="T356" s="50"/>
      <c r="U356" s="39"/>
      <c r="V356" s="39"/>
      <c r="W356" s="39"/>
      <c r="X356" s="39"/>
    </row>
    <row r="357" spans="9:24" x14ac:dyDescent="0.2">
      <c r="I357" s="9"/>
      <c r="P357" s="39"/>
      <c r="T357" s="50"/>
      <c r="U357" s="39"/>
      <c r="V357" s="39"/>
      <c r="W357" s="39"/>
      <c r="X357" s="39"/>
    </row>
    <row r="358" spans="9:24" x14ac:dyDescent="0.2">
      <c r="I358" s="9"/>
      <c r="P358" s="39"/>
      <c r="T358" s="50"/>
      <c r="U358" s="39"/>
      <c r="V358" s="39"/>
      <c r="W358" s="39"/>
      <c r="X358" s="39"/>
    </row>
    <row r="359" spans="9:24" x14ac:dyDescent="0.2">
      <c r="I359" s="9"/>
      <c r="P359" s="39"/>
      <c r="T359" s="50"/>
      <c r="U359" s="39"/>
      <c r="V359" s="39"/>
      <c r="W359" s="39"/>
      <c r="X359" s="39"/>
    </row>
    <row r="360" spans="9:24" x14ac:dyDescent="0.2">
      <c r="I360" s="9"/>
      <c r="P360" s="39"/>
      <c r="T360" s="50"/>
      <c r="U360" s="39"/>
      <c r="V360" s="39"/>
      <c r="W360" s="39"/>
      <c r="X360" s="39"/>
    </row>
    <row r="361" spans="9:24" x14ac:dyDescent="0.2">
      <c r="I361" s="9"/>
      <c r="P361" s="39"/>
      <c r="T361" s="50"/>
      <c r="U361" s="39"/>
      <c r="V361" s="39"/>
      <c r="W361" s="39"/>
      <c r="X361" s="39"/>
    </row>
    <row r="362" spans="9:24" x14ac:dyDescent="0.2">
      <c r="I362" s="9"/>
      <c r="P362" s="39"/>
      <c r="T362" s="50"/>
      <c r="U362" s="39"/>
      <c r="V362" s="39"/>
      <c r="W362" s="39"/>
      <c r="X362" s="39"/>
    </row>
    <row r="363" spans="9:24" x14ac:dyDescent="0.2">
      <c r="I363" s="9"/>
      <c r="P363" s="39"/>
      <c r="T363" s="50"/>
      <c r="U363" s="39"/>
      <c r="V363" s="39"/>
      <c r="W363" s="39"/>
      <c r="X363" s="39"/>
    </row>
    <row r="364" spans="9:24" x14ac:dyDescent="0.2">
      <c r="I364" s="9"/>
      <c r="P364" s="39"/>
      <c r="T364" s="50"/>
      <c r="U364" s="39"/>
      <c r="V364" s="39"/>
      <c r="W364" s="39"/>
      <c r="X364" s="39"/>
    </row>
    <row r="365" spans="9:24" x14ac:dyDescent="0.2">
      <c r="I365" s="9"/>
      <c r="P365" s="39"/>
      <c r="T365" s="50"/>
      <c r="U365" s="39"/>
      <c r="V365" s="39"/>
      <c r="W365" s="39"/>
      <c r="X365" s="39"/>
    </row>
    <row r="366" spans="9:24" x14ac:dyDescent="0.2">
      <c r="I366" s="9"/>
      <c r="P366" s="39"/>
      <c r="T366" s="50"/>
      <c r="U366" s="39"/>
      <c r="V366" s="39"/>
      <c r="W366" s="39"/>
      <c r="X366" s="39"/>
    </row>
    <row r="367" spans="9:24" x14ac:dyDescent="0.2">
      <c r="I367" s="9"/>
      <c r="P367" s="39"/>
      <c r="T367" s="50"/>
      <c r="U367" s="39"/>
      <c r="V367" s="39"/>
      <c r="W367" s="39"/>
      <c r="X367" s="39"/>
    </row>
    <row r="368" spans="9:24" x14ac:dyDescent="0.2">
      <c r="I368" s="9"/>
      <c r="P368" s="39"/>
      <c r="T368" s="50"/>
      <c r="U368" s="39"/>
      <c r="V368" s="39"/>
      <c r="W368" s="39"/>
      <c r="X368" s="39"/>
    </row>
    <row r="369" spans="9:24" x14ac:dyDescent="0.2">
      <c r="I369" s="9"/>
      <c r="P369" s="39"/>
      <c r="T369" s="50"/>
      <c r="U369" s="39"/>
      <c r="V369" s="39"/>
      <c r="W369" s="39"/>
      <c r="X369" s="39"/>
    </row>
    <row r="370" spans="9:24" x14ac:dyDescent="0.2">
      <c r="I370" s="9"/>
      <c r="P370" s="39"/>
      <c r="T370" s="50"/>
      <c r="U370" s="39"/>
      <c r="V370" s="39"/>
      <c r="W370" s="39"/>
      <c r="X370" s="39"/>
    </row>
    <row r="371" spans="9:24" x14ac:dyDescent="0.2">
      <c r="I371" s="9"/>
      <c r="P371" s="39"/>
      <c r="T371" s="50"/>
      <c r="U371" s="39"/>
      <c r="V371" s="39"/>
      <c r="W371" s="39"/>
      <c r="X371" s="39"/>
    </row>
    <row r="372" spans="9:24" x14ac:dyDescent="0.2">
      <c r="I372" s="9"/>
      <c r="P372" s="39"/>
      <c r="T372" s="50"/>
      <c r="U372" s="39"/>
      <c r="V372" s="39"/>
      <c r="W372" s="39"/>
      <c r="X372" s="39"/>
    </row>
    <row r="373" spans="9:24" x14ac:dyDescent="0.2">
      <c r="I373" s="9"/>
      <c r="P373" s="39"/>
      <c r="T373" s="50"/>
      <c r="U373" s="39"/>
      <c r="V373" s="39"/>
      <c r="W373" s="39"/>
      <c r="X373" s="39"/>
    </row>
    <row r="374" spans="9:24" x14ac:dyDescent="0.2">
      <c r="I374" s="9"/>
      <c r="P374" s="39"/>
      <c r="T374" s="50"/>
      <c r="U374" s="39"/>
      <c r="V374" s="39"/>
      <c r="W374" s="39"/>
      <c r="X374" s="39"/>
    </row>
    <row r="375" spans="9:24" x14ac:dyDescent="0.2">
      <c r="I375" s="9"/>
      <c r="P375" s="39"/>
      <c r="T375" s="50"/>
      <c r="U375" s="39"/>
      <c r="V375" s="39"/>
      <c r="W375" s="39"/>
      <c r="X375" s="39"/>
    </row>
    <row r="376" spans="9:24" x14ac:dyDescent="0.2">
      <c r="I376" s="9"/>
      <c r="P376" s="39"/>
      <c r="T376" s="50"/>
      <c r="U376" s="39"/>
      <c r="V376" s="39"/>
      <c r="W376" s="39"/>
      <c r="X376" s="39"/>
    </row>
    <row r="377" spans="9:24" x14ac:dyDescent="0.2">
      <c r="I377" s="9"/>
      <c r="P377" s="39"/>
      <c r="T377" s="50"/>
      <c r="U377" s="39"/>
      <c r="V377" s="39"/>
      <c r="W377" s="39"/>
      <c r="X377" s="39"/>
    </row>
    <row r="378" spans="9:24" x14ac:dyDescent="0.2">
      <c r="I378" s="9"/>
      <c r="P378" s="39"/>
      <c r="T378" s="50"/>
      <c r="U378" s="39"/>
      <c r="V378" s="39"/>
      <c r="W378" s="39"/>
      <c r="X378" s="39"/>
    </row>
    <row r="379" spans="9:24" x14ac:dyDescent="0.2">
      <c r="I379" s="9"/>
      <c r="P379" s="39"/>
      <c r="T379" s="50"/>
      <c r="U379" s="39"/>
      <c r="V379" s="39"/>
      <c r="W379" s="39"/>
      <c r="X379" s="39"/>
    </row>
    <row r="380" spans="9:24" x14ac:dyDescent="0.2">
      <c r="I380" s="9"/>
      <c r="P380" s="39"/>
      <c r="T380" s="50"/>
      <c r="U380" s="39"/>
      <c r="V380" s="39"/>
      <c r="W380" s="39"/>
      <c r="X380" s="39"/>
    </row>
    <row r="381" spans="9:24" x14ac:dyDescent="0.2">
      <c r="I381" s="9"/>
      <c r="P381" s="39"/>
      <c r="T381" s="50"/>
      <c r="U381" s="39"/>
      <c r="V381" s="39"/>
      <c r="W381" s="39"/>
      <c r="X381" s="39"/>
    </row>
    <row r="382" spans="9:24" x14ac:dyDescent="0.2">
      <c r="I382" s="9"/>
      <c r="P382" s="39"/>
      <c r="T382" s="50"/>
      <c r="U382" s="39"/>
      <c r="V382" s="39"/>
      <c r="W382" s="39"/>
      <c r="X382" s="39"/>
    </row>
    <row r="383" spans="9:24" x14ac:dyDescent="0.2">
      <c r="I383" s="9"/>
      <c r="P383" s="39"/>
      <c r="T383" s="50"/>
      <c r="U383" s="39"/>
      <c r="V383" s="39"/>
      <c r="W383" s="39"/>
      <c r="X383" s="39"/>
    </row>
    <row r="384" spans="9:24" x14ac:dyDescent="0.2">
      <c r="I384" s="9"/>
      <c r="P384" s="39"/>
      <c r="T384" s="50"/>
      <c r="U384" s="39"/>
      <c r="V384" s="39"/>
      <c r="W384" s="39"/>
      <c r="X384" s="39"/>
    </row>
    <row r="385" spans="9:24" x14ac:dyDescent="0.2">
      <c r="I385" s="9"/>
      <c r="P385" s="39"/>
      <c r="T385" s="50"/>
      <c r="U385" s="39"/>
      <c r="V385" s="39"/>
      <c r="W385" s="39"/>
      <c r="X385" s="39"/>
    </row>
    <row r="386" spans="9:24" x14ac:dyDescent="0.2">
      <c r="I386" s="9"/>
      <c r="P386" s="39"/>
      <c r="T386" s="50"/>
      <c r="U386" s="39"/>
      <c r="V386" s="39"/>
      <c r="W386" s="39"/>
      <c r="X386" s="39"/>
    </row>
    <row r="387" spans="9:24" x14ac:dyDescent="0.2">
      <c r="I387" s="9"/>
      <c r="P387" s="39"/>
      <c r="T387" s="50"/>
      <c r="U387" s="39"/>
      <c r="V387" s="39"/>
      <c r="W387" s="39"/>
      <c r="X387" s="39"/>
    </row>
    <row r="388" spans="9:24" x14ac:dyDescent="0.2">
      <c r="I388" s="9"/>
      <c r="P388" s="39"/>
      <c r="T388" s="50"/>
      <c r="U388" s="39"/>
      <c r="V388" s="39"/>
      <c r="W388" s="39"/>
      <c r="X388" s="39"/>
    </row>
    <row r="389" spans="9:24" x14ac:dyDescent="0.2">
      <c r="I389" s="9"/>
      <c r="P389" s="39"/>
      <c r="T389" s="50"/>
      <c r="U389" s="39"/>
      <c r="V389" s="39"/>
      <c r="W389" s="39"/>
      <c r="X389" s="39"/>
    </row>
    <row r="390" spans="9:24" x14ac:dyDescent="0.2">
      <c r="I390" s="9"/>
      <c r="P390" s="39"/>
      <c r="T390" s="50"/>
      <c r="U390" s="39"/>
      <c r="V390" s="39"/>
      <c r="W390" s="39"/>
      <c r="X390" s="39"/>
    </row>
    <row r="391" spans="9:24" x14ac:dyDescent="0.2">
      <c r="I391" s="9"/>
      <c r="P391" s="39"/>
      <c r="T391" s="50"/>
      <c r="U391" s="39"/>
      <c r="V391" s="39"/>
      <c r="W391" s="39"/>
      <c r="X391" s="39"/>
    </row>
    <row r="392" spans="9:24" x14ac:dyDescent="0.2">
      <c r="I392" s="9"/>
      <c r="P392" s="39"/>
      <c r="T392" s="50"/>
      <c r="U392" s="39"/>
      <c r="V392" s="39"/>
      <c r="W392" s="39"/>
      <c r="X392" s="39"/>
    </row>
    <row r="393" spans="9:24" x14ac:dyDescent="0.2">
      <c r="I393" s="9"/>
      <c r="P393" s="39"/>
      <c r="T393" s="50"/>
      <c r="U393" s="39"/>
      <c r="V393" s="39"/>
      <c r="W393" s="39"/>
      <c r="X393" s="39"/>
    </row>
    <row r="394" spans="9:24" x14ac:dyDescent="0.2">
      <c r="I394" s="9"/>
      <c r="P394" s="39"/>
      <c r="T394" s="50"/>
      <c r="U394" s="39"/>
      <c r="V394" s="39"/>
      <c r="W394" s="39"/>
      <c r="X394" s="39"/>
    </row>
    <row r="395" spans="9:24" x14ac:dyDescent="0.2">
      <c r="I395" s="9"/>
      <c r="P395" s="39"/>
      <c r="T395" s="50"/>
      <c r="U395" s="39"/>
      <c r="V395" s="39"/>
      <c r="W395" s="39"/>
      <c r="X395" s="39"/>
    </row>
    <row r="396" spans="9:24" x14ac:dyDescent="0.2">
      <c r="I396" s="9"/>
      <c r="P396" s="39"/>
      <c r="T396" s="50"/>
      <c r="U396" s="39"/>
      <c r="V396" s="39"/>
      <c r="W396" s="39"/>
      <c r="X396" s="39"/>
    </row>
    <row r="397" spans="9:24" x14ac:dyDescent="0.2">
      <c r="I397" s="9"/>
      <c r="P397" s="39"/>
      <c r="T397" s="50"/>
      <c r="U397" s="39"/>
      <c r="V397" s="39"/>
      <c r="W397" s="39"/>
      <c r="X397" s="39"/>
    </row>
    <row r="398" spans="9:24" x14ac:dyDescent="0.2">
      <c r="I398" s="9"/>
      <c r="P398" s="39"/>
      <c r="T398" s="50"/>
      <c r="U398" s="39"/>
      <c r="V398" s="39"/>
      <c r="W398" s="39"/>
      <c r="X398" s="39"/>
    </row>
    <row r="399" spans="9:24" x14ac:dyDescent="0.2">
      <c r="I399" s="9"/>
      <c r="P399" s="39"/>
      <c r="T399" s="50"/>
      <c r="U399" s="39"/>
      <c r="V399" s="39"/>
      <c r="W399" s="39"/>
      <c r="X399" s="39"/>
    </row>
    <row r="400" spans="9:24" x14ac:dyDescent="0.2">
      <c r="I400" s="9"/>
      <c r="P400" s="39"/>
      <c r="T400" s="50"/>
      <c r="U400" s="39"/>
      <c r="V400" s="39"/>
      <c r="W400" s="39"/>
      <c r="X400" s="39"/>
    </row>
    <row r="401" spans="9:24" x14ac:dyDescent="0.2">
      <c r="I401" s="9"/>
      <c r="P401" s="39"/>
      <c r="T401" s="50"/>
      <c r="U401" s="39"/>
      <c r="V401" s="39"/>
      <c r="W401" s="39"/>
      <c r="X401" s="39"/>
    </row>
    <row r="402" spans="9:24" x14ac:dyDescent="0.2">
      <c r="I402" s="9"/>
      <c r="P402" s="39"/>
      <c r="T402" s="50"/>
      <c r="U402" s="39"/>
      <c r="V402" s="39"/>
      <c r="W402" s="39"/>
      <c r="X402" s="39"/>
    </row>
    <row r="403" spans="9:24" x14ac:dyDescent="0.2">
      <c r="I403" s="9"/>
      <c r="P403" s="39"/>
      <c r="T403" s="50"/>
      <c r="U403" s="39"/>
      <c r="V403" s="39"/>
      <c r="W403" s="39"/>
      <c r="X403" s="39"/>
    </row>
    <row r="404" spans="9:24" x14ac:dyDescent="0.2">
      <c r="I404" s="9"/>
      <c r="P404" s="39"/>
      <c r="T404" s="50"/>
      <c r="U404" s="39"/>
      <c r="V404" s="39"/>
      <c r="W404" s="39"/>
      <c r="X404" s="39"/>
    </row>
    <row r="405" spans="9:24" x14ac:dyDescent="0.2">
      <c r="I405" s="9"/>
      <c r="P405" s="39"/>
      <c r="T405" s="50"/>
      <c r="U405" s="39"/>
      <c r="V405" s="39"/>
      <c r="W405" s="39"/>
      <c r="X405" s="39"/>
    </row>
    <row r="406" spans="9:24" x14ac:dyDescent="0.2">
      <c r="I406" s="9"/>
      <c r="P406" s="39"/>
      <c r="T406" s="50"/>
      <c r="U406" s="39"/>
      <c r="V406" s="39"/>
      <c r="W406" s="39"/>
      <c r="X406" s="39"/>
    </row>
    <row r="407" spans="9:24" x14ac:dyDescent="0.2">
      <c r="I407" s="9"/>
      <c r="P407" s="39"/>
      <c r="T407" s="50"/>
      <c r="U407" s="39"/>
      <c r="V407" s="39"/>
      <c r="W407" s="39"/>
      <c r="X407" s="39"/>
    </row>
    <row r="408" spans="9:24" x14ac:dyDescent="0.2">
      <c r="I408" s="9"/>
      <c r="P408" s="39"/>
      <c r="T408" s="50"/>
      <c r="U408" s="39"/>
      <c r="V408" s="39"/>
      <c r="W408" s="39"/>
      <c r="X408" s="39"/>
    </row>
    <row r="409" spans="9:24" x14ac:dyDescent="0.2">
      <c r="I409" s="9"/>
      <c r="P409" s="39"/>
      <c r="T409" s="50"/>
      <c r="U409" s="39"/>
      <c r="V409" s="39"/>
      <c r="W409" s="39"/>
      <c r="X409" s="39"/>
    </row>
    <row r="410" spans="9:24" x14ac:dyDescent="0.2">
      <c r="I410" s="9"/>
      <c r="P410" s="39"/>
      <c r="T410" s="50"/>
      <c r="U410" s="39"/>
      <c r="V410" s="39"/>
      <c r="W410" s="39"/>
      <c r="X410" s="39"/>
    </row>
    <row r="411" spans="9:24" x14ac:dyDescent="0.2">
      <c r="I411" s="9"/>
      <c r="P411" s="39"/>
      <c r="T411" s="50"/>
      <c r="U411" s="39"/>
      <c r="V411" s="39"/>
      <c r="W411" s="39"/>
      <c r="X411" s="39"/>
    </row>
    <row r="412" spans="9:24" x14ac:dyDescent="0.2">
      <c r="I412" s="9"/>
      <c r="P412" s="39"/>
      <c r="T412" s="50"/>
      <c r="U412" s="39"/>
      <c r="V412" s="39"/>
      <c r="W412" s="39"/>
      <c r="X412" s="39"/>
    </row>
    <row r="413" spans="9:24" x14ac:dyDescent="0.2">
      <c r="I413" s="9"/>
      <c r="P413" s="39"/>
      <c r="T413" s="50"/>
      <c r="U413" s="39"/>
      <c r="V413" s="39"/>
      <c r="W413" s="39"/>
      <c r="X413" s="39"/>
    </row>
    <row r="414" spans="9:24" x14ac:dyDescent="0.2">
      <c r="I414" s="9"/>
      <c r="P414" s="39"/>
      <c r="T414" s="50"/>
      <c r="U414" s="39"/>
      <c r="V414" s="39"/>
      <c r="W414" s="39"/>
      <c r="X414" s="39"/>
    </row>
    <row r="415" spans="9:24" x14ac:dyDescent="0.2">
      <c r="I415" s="9"/>
      <c r="P415" s="39"/>
      <c r="T415" s="50"/>
      <c r="U415" s="39"/>
      <c r="V415" s="39"/>
      <c r="W415" s="39"/>
      <c r="X415" s="39"/>
    </row>
    <row r="416" spans="9:24" x14ac:dyDescent="0.2">
      <c r="I416" s="9"/>
      <c r="P416" s="39"/>
      <c r="T416" s="50"/>
      <c r="U416" s="39"/>
      <c r="V416" s="39"/>
      <c r="W416" s="39"/>
      <c r="X416" s="39"/>
    </row>
    <row r="417" spans="9:24" x14ac:dyDescent="0.2">
      <c r="I417" s="9"/>
      <c r="P417" s="39"/>
      <c r="T417" s="50"/>
      <c r="U417" s="39"/>
      <c r="V417" s="39"/>
      <c r="W417" s="39"/>
      <c r="X417" s="39"/>
    </row>
    <row r="418" spans="9:24" x14ac:dyDescent="0.2">
      <c r="I418" s="9"/>
      <c r="P418" s="39"/>
      <c r="T418" s="50"/>
      <c r="U418" s="39"/>
      <c r="V418" s="39"/>
      <c r="W418" s="39"/>
      <c r="X418" s="39"/>
    </row>
    <row r="419" spans="9:24" x14ac:dyDescent="0.2">
      <c r="I419" s="9"/>
      <c r="P419" s="39"/>
      <c r="T419" s="50"/>
      <c r="U419" s="39"/>
      <c r="V419" s="39"/>
      <c r="W419" s="39"/>
      <c r="X419" s="39"/>
    </row>
    <row r="420" spans="9:24" x14ac:dyDescent="0.2">
      <c r="I420" s="9"/>
      <c r="P420" s="39"/>
      <c r="T420" s="50"/>
      <c r="U420" s="39"/>
      <c r="V420" s="39"/>
      <c r="W420" s="39"/>
      <c r="X420" s="39"/>
    </row>
    <row r="421" spans="9:24" x14ac:dyDescent="0.2">
      <c r="I421" s="9"/>
      <c r="P421" s="39"/>
      <c r="T421" s="50"/>
      <c r="U421" s="39"/>
      <c r="V421" s="39"/>
      <c r="W421" s="39"/>
      <c r="X421" s="39"/>
    </row>
    <row r="422" spans="9:24" x14ac:dyDescent="0.2">
      <c r="I422" s="9"/>
      <c r="P422" s="39"/>
      <c r="T422" s="50"/>
      <c r="U422" s="39"/>
      <c r="V422" s="39"/>
      <c r="W422" s="39"/>
      <c r="X422" s="39"/>
    </row>
    <row r="423" spans="9:24" x14ac:dyDescent="0.2">
      <c r="I423" s="9"/>
      <c r="P423" s="39"/>
      <c r="T423" s="50"/>
      <c r="U423" s="39"/>
      <c r="V423" s="39"/>
      <c r="W423" s="39"/>
      <c r="X423" s="39"/>
    </row>
    <row r="424" spans="9:24" x14ac:dyDescent="0.2">
      <c r="I424" s="9"/>
      <c r="P424" s="39"/>
      <c r="T424" s="50"/>
      <c r="U424" s="39"/>
      <c r="V424" s="39"/>
      <c r="W424" s="39"/>
      <c r="X424" s="39"/>
    </row>
    <row r="425" spans="9:24" x14ac:dyDescent="0.2">
      <c r="I425" s="9"/>
      <c r="P425" s="39"/>
      <c r="T425" s="50"/>
      <c r="U425" s="39"/>
      <c r="V425" s="39"/>
      <c r="W425" s="39"/>
      <c r="X425" s="39"/>
    </row>
    <row r="426" spans="9:24" x14ac:dyDescent="0.2">
      <c r="I426" s="9"/>
      <c r="P426" s="39"/>
      <c r="T426" s="50"/>
      <c r="U426" s="39"/>
      <c r="V426" s="39"/>
      <c r="W426" s="39"/>
      <c r="X426" s="39"/>
    </row>
    <row r="427" spans="9:24" x14ac:dyDescent="0.2">
      <c r="I427" s="9"/>
      <c r="P427" s="39"/>
      <c r="T427" s="50"/>
      <c r="U427" s="39"/>
      <c r="V427" s="39"/>
      <c r="W427" s="39"/>
      <c r="X427" s="39"/>
    </row>
    <row r="428" spans="9:24" x14ac:dyDescent="0.2">
      <c r="I428" s="9"/>
      <c r="P428" s="39"/>
      <c r="T428" s="50"/>
      <c r="U428" s="39"/>
      <c r="V428" s="39"/>
      <c r="W428" s="39"/>
      <c r="X428" s="39"/>
    </row>
    <row r="429" spans="9:24" x14ac:dyDescent="0.2">
      <c r="I429" s="9"/>
      <c r="P429" s="39"/>
      <c r="T429" s="50"/>
      <c r="U429" s="39"/>
      <c r="V429" s="39"/>
      <c r="W429" s="39"/>
      <c r="X429" s="39"/>
    </row>
    <row r="430" spans="9:24" x14ac:dyDescent="0.2">
      <c r="I430" s="9"/>
      <c r="P430" s="39"/>
      <c r="T430" s="50"/>
      <c r="U430" s="39"/>
      <c r="V430" s="39"/>
      <c r="W430" s="39"/>
      <c r="X430" s="39"/>
    </row>
    <row r="431" spans="9:24" x14ac:dyDescent="0.2">
      <c r="I431" s="9"/>
      <c r="P431" s="39"/>
      <c r="T431" s="50"/>
      <c r="U431" s="39"/>
      <c r="V431" s="39"/>
      <c r="W431" s="39"/>
      <c r="X431" s="39"/>
    </row>
    <row r="432" spans="9:24" x14ac:dyDescent="0.2">
      <c r="I432" s="9"/>
      <c r="P432" s="39"/>
      <c r="T432" s="50"/>
      <c r="U432" s="39"/>
      <c r="V432" s="39"/>
      <c r="W432" s="39"/>
      <c r="X432" s="39"/>
    </row>
    <row r="433" spans="9:24" x14ac:dyDescent="0.2">
      <c r="I433" s="9"/>
      <c r="P433" s="39"/>
      <c r="T433" s="50"/>
      <c r="U433" s="39"/>
      <c r="V433" s="39"/>
      <c r="W433" s="39"/>
      <c r="X433" s="39"/>
    </row>
    <row r="434" spans="9:24" x14ac:dyDescent="0.2">
      <c r="I434" s="9"/>
      <c r="P434" s="39"/>
      <c r="T434" s="50"/>
      <c r="U434" s="39"/>
      <c r="V434" s="39"/>
      <c r="W434" s="39"/>
      <c r="X434" s="39"/>
    </row>
    <row r="435" spans="9:24" x14ac:dyDescent="0.2">
      <c r="I435" s="9"/>
      <c r="P435" s="39"/>
      <c r="T435" s="50"/>
      <c r="U435" s="39"/>
      <c r="V435" s="39"/>
      <c r="W435" s="39"/>
      <c r="X435" s="39"/>
    </row>
    <row r="436" spans="9:24" x14ac:dyDescent="0.2">
      <c r="I436" s="9"/>
      <c r="P436" s="39"/>
      <c r="T436" s="50"/>
      <c r="U436" s="39"/>
      <c r="V436" s="39"/>
      <c r="W436" s="39"/>
      <c r="X436" s="39"/>
    </row>
    <row r="437" spans="9:24" x14ac:dyDescent="0.2">
      <c r="I437" s="9"/>
      <c r="P437" s="39"/>
      <c r="T437" s="50"/>
      <c r="U437" s="39"/>
      <c r="V437" s="39"/>
      <c r="W437" s="39"/>
      <c r="X437" s="39"/>
    </row>
    <row r="438" spans="9:24" x14ac:dyDescent="0.2">
      <c r="I438" s="9"/>
      <c r="P438" s="39"/>
      <c r="T438" s="50"/>
      <c r="U438" s="39"/>
      <c r="V438" s="39"/>
      <c r="W438" s="39"/>
      <c r="X438" s="39"/>
    </row>
    <row r="439" spans="9:24" x14ac:dyDescent="0.2">
      <c r="I439" s="9"/>
      <c r="P439" s="39"/>
      <c r="T439" s="50"/>
      <c r="U439" s="39"/>
      <c r="V439" s="39"/>
      <c r="W439" s="39"/>
      <c r="X439" s="39"/>
    </row>
    <row r="440" spans="9:24" x14ac:dyDescent="0.2">
      <c r="I440" s="9"/>
      <c r="P440" s="39"/>
      <c r="T440" s="50"/>
      <c r="U440" s="39"/>
      <c r="V440" s="39"/>
      <c r="W440" s="39"/>
      <c r="X440" s="39"/>
    </row>
    <row r="441" spans="9:24" x14ac:dyDescent="0.2">
      <c r="I441" s="9"/>
      <c r="P441" s="39"/>
      <c r="T441" s="50"/>
      <c r="U441" s="39"/>
      <c r="V441" s="39"/>
      <c r="W441" s="39"/>
      <c r="X441" s="39"/>
    </row>
    <row r="442" spans="9:24" x14ac:dyDescent="0.2">
      <c r="I442" s="9"/>
      <c r="P442" s="39"/>
      <c r="T442" s="50"/>
      <c r="U442" s="39"/>
      <c r="V442" s="39"/>
      <c r="W442" s="39"/>
      <c r="X442" s="39"/>
    </row>
    <row r="443" spans="9:24" x14ac:dyDescent="0.2">
      <c r="I443" s="9"/>
      <c r="P443" s="39"/>
      <c r="T443" s="50"/>
      <c r="U443" s="39"/>
      <c r="V443" s="39"/>
      <c r="W443" s="39"/>
      <c r="X443" s="39"/>
    </row>
    <row r="444" spans="9:24" x14ac:dyDescent="0.2">
      <c r="I444" s="9"/>
      <c r="P444" s="39"/>
      <c r="T444" s="50"/>
      <c r="U444" s="39"/>
      <c r="V444" s="39"/>
      <c r="W444" s="39"/>
      <c r="X444" s="39"/>
    </row>
    <row r="445" spans="9:24" x14ac:dyDescent="0.2">
      <c r="I445" s="9"/>
      <c r="P445" s="39"/>
      <c r="T445" s="50"/>
      <c r="U445" s="39"/>
      <c r="V445" s="39"/>
      <c r="W445" s="39"/>
      <c r="X445" s="39"/>
    </row>
    <row r="446" spans="9:24" x14ac:dyDescent="0.2">
      <c r="I446" s="9"/>
      <c r="P446" s="39"/>
      <c r="T446" s="50"/>
      <c r="U446" s="39"/>
      <c r="V446" s="39"/>
      <c r="W446" s="39"/>
      <c r="X446" s="39"/>
    </row>
    <row r="447" spans="9:24" x14ac:dyDescent="0.2">
      <c r="I447" s="9"/>
      <c r="P447" s="39"/>
      <c r="T447" s="50"/>
      <c r="U447" s="39"/>
      <c r="V447" s="39"/>
      <c r="W447" s="39"/>
      <c r="X447" s="39"/>
    </row>
    <row r="448" spans="9:24" x14ac:dyDescent="0.2">
      <c r="I448" s="9"/>
      <c r="P448" s="39"/>
      <c r="T448" s="50"/>
      <c r="U448" s="39"/>
      <c r="V448" s="39"/>
      <c r="W448" s="39"/>
      <c r="X448" s="39"/>
    </row>
    <row r="449" spans="9:24" x14ac:dyDescent="0.2">
      <c r="I449" s="9"/>
      <c r="P449" s="39"/>
      <c r="T449" s="50"/>
      <c r="U449" s="39"/>
      <c r="V449" s="39"/>
      <c r="W449" s="39"/>
      <c r="X449" s="39"/>
    </row>
    <row r="450" spans="9:24" x14ac:dyDescent="0.2">
      <c r="I450" s="9"/>
      <c r="P450" s="39"/>
      <c r="T450" s="50"/>
      <c r="U450" s="39"/>
      <c r="V450" s="39"/>
      <c r="W450" s="39"/>
      <c r="X450" s="39"/>
    </row>
    <row r="451" spans="9:24" x14ac:dyDescent="0.2">
      <c r="I451" s="9"/>
      <c r="P451" s="39"/>
      <c r="T451" s="50"/>
      <c r="U451" s="39"/>
      <c r="V451" s="39"/>
      <c r="W451" s="39"/>
      <c r="X451" s="39"/>
    </row>
    <row r="452" spans="9:24" x14ac:dyDescent="0.2">
      <c r="I452" s="9"/>
      <c r="P452" s="39"/>
      <c r="T452" s="50"/>
      <c r="U452" s="39"/>
      <c r="V452" s="39"/>
      <c r="W452" s="39"/>
      <c r="X452" s="39"/>
    </row>
    <row r="453" spans="9:24" x14ac:dyDescent="0.2">
      <c r="I453" s="9"/>
      <c r="P453" s="39"/>
      <c r="T453" s="50"/>
      <c r="U453" s="39"/>
      <c r="V453" s="39"/>
      <c r="W453" s="39"/>
      <c r="X453" s="39"/>
    </row>
    <row r="454" spans="9:24" x14ac:dyDescent="0.2">
      <c r="I454" s="9"/>
      <c r="P454" s="39"/>
      <c r="T454" s="50"/>
      <c r="U454" s="39"/>
      <c r="V454" s="39"/>
      <c r="W454" s="39"/>
      <c r="X454" s="39"/>
    </row>
    <row r="455" spans="9:24" x14ac:dyDescent="0.2">
      <c r="I455" s="9"/>
      <c r="P455" s="39"/>
      <c r="T455" s="50"/>
      <c r="U455" s="39"/>
      <c r="V455" s="39"/>
      <c r="W455" s="39"/>
      <c r="X455" s="39"/>
    </row>
    <row r="456" spans="9:24" x14ac:dyDescent="0.2">
      <c r="I456" s="9"/>
      <c r="P456" s="39"/>
      <c r="T456" s="50"/>
      <c r="U456" s="39"/>
      <c r="V456" s="39"/>
      <c r="W456" s="39"/>
      <c r="X456" s="39"/>
    </row>
    <row r="457" spans="9:24" x14ac:dyDescent="0.2">
      <c r="I457" s="9"/>
      <c r="P457" s="39"/>
      <c r="T457" s="50"/>
      <c r="U457" s="39"/>
      <c r="V457" s="39"/>
      <c r="W457" s="39"/>
      <c r="X457" s="39"/>
    </row>
    <row r="458" spans="9:24" x14ac:dyDescent="0.2">
      <c r="I458" s="9"/>
      <c r="P458" s="39"/>
      <c r="T458" s="50"/>
      <c r="U458" s="39"/>
      <c r="V458" s="39"/>
      <c r="W458" s="39"/>
      <c r="X458" s="39"/>
    </row>
    <row r="459" spans="9:24" x14ac:dyDescent="0.2">
      <c r="I459" s="9"/>
      <c r="P459" s="39"/>
      <c r="T459" s="50"/>
      <c r="U459" s="39"/>
      <c r="V459" s="39"/>
      <c r="W459" s="39"/>
      <c r="X459" s="39"/>
    </row>
    <row r="460" spans="9:24" x14ac:dyDescent="0.2">
      <c r="I460" s="9"/>
      <c r="P460" s="39"/>
      <c r="T460" s="50"/>
      <c r="U460" s="39"/>
      <c r="V460" s="39"/>
      <c r="W460" s="39"/>
      <c r="X460" s="39"/>
    </row>
    <row r="461" spans="9:24" x14ac:dyDescent="0.2">
      <c r="I461" s="9"/>
      <c r="P461" s="39"/>
      <c r="T461" s="50"/>
      <c r="U461" s="39"/>
      <c r="V461" s="39"/>
      <c r="W461" s="39"/>
      <c r="X461" s="39"/>
    </row>
    <row r="462" spans="9:24" x14ac:dyDescent="0.2">
      <c r="I462" s="9"/>
      <c r="P462" s="39"/>
      <c r="T462" s="50"/>
      <c r="U462" s="39"/>
      <c r="V462" s="39"/>
      <c r="W462" s="39"/>
      <c r="X462" s="39"/>
    </row>
    <row r="463" spans="9:24" x14ac:dyDescent="0.2">
      <c r="I463" s="9"/>
      <c r="P463" s="39"/>
      <c r="T463" s="50"/>
      <c r="U463" s="39"/>
      <c r="V463" s="39"/>
      <c r="W463" s="39"/>
      <c r="X463" s="39"/>
    </row>
    <row r="464" spans="9:24" x14ac:dyDescent="0.2">
      <c r="I464" s="9"/>
      <c r="P464" s="39"/>
      <c r="T464" s="50"/>
      <c r="U464" s="39"/>
      <c r="V464" s="39"/>
      <c r="W464" s="39"/>
      <c r="X464" s="39"/>
    </row>
    <row r="465" spans="9:24" x14ac:dyDescent="0.2">
      <c r="I465" s="9"/>
      <c r="P465" s="39"/>
      <c r="T465" s="50"/>
      <c r="U465" s="39"/>
      <c r="V465" s="39"/>
      <c r="W465" s="39"/>
      <c r="X465" s="39"/>
    </row>
    <row r="466" spans="9:24" x14ac:dyDescent="0.2">
      <c r="I466" s="9"/>
      <c r="P466" s="39"/>
      <c r="T466" s="50"/>
      <c r="U466" s="39"/>
      <c r="V466" s="39"/>
      <c r="W466" s="39"/>
      <c r="X466" s="39"/>
    </row>
    <row r="467" spans="9:24" x14ac:dyDescent="0.2">
      <c r="I467" s="9"/>
      <c r="P467" s="39"/>
      <c r="T467" s="50"/>
      <c r="U467" s="39"/>
      <c r="V467" s="39"/>
      <c r="W467" s="39"/>
      <c r="X467" s="39"/>
    </row>
    <row r="468" spans="9:24" x14ac:dyDescent="0.2">
      <c r="I468" s="9"/>
      <c r="P468" s="39"/>
      <c r="T468" s="50"/>
      <c r="U468" s="39"/>
      <c r="V468" s="39"/>
      <c r="W468" s="39"/>
      <c r="X468" s="39"/>
    </row>
    <row r="469" spans="9:24" x14ac:dyDescent="0.2">
      <c r="I469" s="9"/>
      <c r="P469" s="39"/>
      <c r="T469" s="50"/>
      <c r="U469" s="39"/>
      <c r="V469" s="39"/>
      <c r="W469" s="39"/>
      <c r="X469" s="39"/>
    </row>
    <row r="470" spans="9:24" x14ac:dyDescent="0.2">
      <c r="I470" s="9"/>
      <c r="P470" s="39"/>
      <c r="T470" s="50"/>
      <c r="U470" s="39"/>
      <c r="V470" s="39"/>
      <c r="W470" s="39"/>
      <c r="X470" s="39"/>
    </row>
    <row r="471" spans="9:24" x14ac:dyDescent="0.2">
      <c r="I471" s="9"/>
      <c r="P471" s="39"/>
      <c r="T471" s="50"/>
      <c r="U471" s="39"/>
      <c r="V471" s="39"/>
      <c r="W471" s="39"/>
      <c r="X471" s="39"/>
    </row>
    <row r="472" spans="9:24" x14ac:dyDescent="0.2">
      <c r="I472" s="9"/>
      <c r="P472" s="39"/>
      <c r="T472" s="50"/>
      <c r="U472" s="39"/>
      <c r="V472" s="39"/>
      <c r="W472" s="39"/>
      <c r="X472" s="39"/>
    </row>
    <row r="473" spans="9:24" x14ac:dyDescent="0.2">
      <c r="I473" s="9"/>
      <c r="P473" s="39"/>
      <c r="T473" s="50"/>
      <c r="U473" s="39"/>
      <c r="V473" s="39"/>
      <c r="W473" s="39"/>
      <c r="X473" s="39"/>
    </row>
    <row r="474" spans="9:24" x14ac:dyDescent="0.2">
      <c r="I474" s="9"/>
      <c r="P474" s="39"/>
      <c r="T474" s="50"/>
      <c r="U474" s="39"/>
      <c r="V474" s="39"/>
      <c r="W474" s="39"/>
      <c r="X474" s="39"/>
    </row>
    <row r="475" spans="9:24" x14ac:dyDescent="0.2">
      <c r="I475" s="9"/>
      <c r="P475" s="39"/>
      <c r="T475" s="50"/>
      <c r="U475" s="39"/>
      <c r="V475" s="39"/>
      <c r="W475" s="39"/>
      <c r="X475" s="39"/>
    </row>
    <row r="476" spans="9:24" x14ac:dyDescent="0.2">
      <c r="I476" s="9"/>
      <c r="P476" s="39"/>
      <c r="T476" s="50"/>
      <c r="U476" s="39"/>
      <c r="V476" s="39"/>
      <c r="W476" s="39"/>
      <c r="X476" s="39"/>
    </row>
    <row r="477" spans="9:24" x14ac:dyDescent="0.2">
      <c r="I477" s="9"/>
      <c r="P477" s="39"/>
      <c r="T477" s="50"/>
      <c r="U477" s="39"/>
      <c r="V477" s="39"/>
      <c r="W477" s="39"/>
      <c r="X477" s="39"/>
    </row>
    <row r="478" spans="9:24" x14ac:dyDescent="0.2">
      <c r="I478" s="9"/>
      <c r="P478" s="39"/>
      <c r="T478" s="50"/>
      <c r="U478" s="39"/>
      <c r="V478" s="39"/>
      <c r="W478" s="39"/>
      <c r="X478" s="39"/>
    </row>
    <row r="479" spans="9:24" x14ac:dyDescent="0.2">
      <c r="I479" s="9"/>
      <c r="P479" s="39"/>
      <c r="T479" s="50"/>
      <c r="U479" s="39"/>
      <c r="V479" s="39"/>
      <c r="W479" s="39"/>
      <c r="X479" s="39"/>
    </row>
    <row r="480" spans="9:24" x14ac:dyDescent="0.2">
      <c r="I480" s="9"/>
      <c r="P480" s="39"/>
      <c r="T480" s="50"/>
      <c r="U480" s="39"/>
      <c r="V480" s="39"/>
      <c r="W480" s="39"/>
      <c r="X480" s="39"/>
    </row>
    <row r="481" spans="9:24" x14ac:dyDescent="0.2">
      <c r="I481" s="9"/>
      <c r="P481" s="39"/>
      <c r="T481" s="50"/>
      <c r="U481" s="39"/>
      <c r="V481" s="39"/>
      <c r="W481" s="39"/>
      <c r="X481" s="39"/>
    </row>
    <row r="482" spans="9:24" x14ac:dyDescent="0.2">
      <c r="I482" s="9"/>
      <c r="P482" s="39"/>
      <c r="T482" s="50"/>
      <c r="U482" s="39"/>
      <c r="V482" s="39"/>
      <c r="W482" s="39"/>
      <c r="X482" s="39"/>
    </row>
    <row r="483" spans="9:24" x14ac:dyDescent="0.2">
      <c r="I483" s="9"/>
      <c r="P483" s="39"/>
      <c r="T483" s="50"/>
      <c r="U483" s="39"/>
      <c r="V483" s="39"/>
      <c r="W483" s="39"/>
      <c r="X483" s="39"/>
    </row>
    <row r="484" spans="9:24" x14ac:dyDescent="0.2">
      <c r="I484" s="9"/>
      <c r="P484" s="39"/>
      <c r="T484" s="50"/>
      <c r="U484" s="39"/>
      <c r="V484" s="39"/>
      <c r="W484" s="39"/>
      <c r="X484" s="39"/>
    </row>
    <row r="485" spans="9:24" x14ac:dyDescent="0.2">
      <c r="I485" s="9"/>
      <c r="P485" s="39"/>
      <c r="T485" s="50"/>
      <c r="U485" s="39"/>
      <c r="V485" s="39"/>
      <c r="W485" s="39"/>
      <c r="X485" s="39"/>
    </row>
    <row r="486" spans="9:24" x14ac:dyDescent="0.2">
      <c r="I486" s="9"/>
      <c r="P486" s="39"/>
      <c r="T486" s="50"/>
      <c r="U486" s="39"/>
      <c r="V486" s="39"/>
      <c r="W486" s="39"/>
      <c r="X486" s="39"/>
    </row>
    <row r="487" spans="9:24" x14ac:dyDescent="0.2">
      <c r="I487" s="9"/>
      <c r="P487" s="39"/>
      <c r="T487" s="50"/>
      <c r="U487" s="39"/>
      <c r="V487" s="39"/>
      <c r="W487" s="39"/>
      <c r="X487" s="39"/>
    </row>
    <row r="488" spans="9:24" x14ac:dyDescent="0.2">
      <c r="I488" s="9"/>
      <c r="P488" s="39"/>
      <c r="T488" s="50"/>
      <c r="U488" s="39"/>
      <c r="V488" s="39"/>
      <c r="W488" s="39"/>
      <c r="X488" s="39"/>
    </row>
    <row r="489" spans="9:24" x14ac:dyDescent="0.2">
      <c r="I489" s="9"/>
      <c r="P489" s="39"/>
      <c r="T489" s="50"/>
      <c r="U489" s="39"/>
      <c r="V489" s="39"/>
      <c r="W489" s="39"/>
      <c r="X489" s="39"/>
    </row>
    <row r="490" spans="9:24" x14ac:dyDescent="0.2">
      <c r="I490" s="9"/>
      <c r="P490" s="39"/>
      <c r="T490" s="50"/>
      <c r="U490" s="39"/>
      <c r="V490" s="39"/>
      <c r="W490" s="39"/>
      <c r="X490" s="39"/>
    </row>
    <row r="491" spans="9:24" x14ac:dyDescent="0.2">
      <c r="I491" s="9"/>
      <c r="P491" s="39"/>
      <c r="T491" s="50"/>
      <c r="U491" s="39"/>
      <c r="V491" s="39"/>
      <c r="W491" s="39"/>
      <c r="X491" s="39"/>
    </row>
    <row r="492" spans="9:24" x14ac:dyDescent="0.2">
      <c r="I492" s="9"/>
      <c r="P492" s="39"/>
      <c r="T492" s="50"/>
      <c r="U492" s="39"/>
      <c r="V492" s="39"/>
      <c r="W492" s="39"/>
      <c r="X492" s="39"/>
    </row>
    <row r="493" spans="9:24" x14ac:dyDescent="0.2">
      <c r="I493" s="9"/>
      <c r="P493" s="39"/>
      <c r="T493" s="50"/>
      <c r="U493" s="39"/>
      <c r="V493" s="39"/>
      <c r="W493" s="39"/>
      <c r="X493" s="39"/>
    </row>
    <row r="494" spans="9:24" x14ac:dyDescent="0.2">
      <c r="I494" s="9"/>
      <c r="P494" s="39"/>
      <c r="T494" s="50"/>
      <c r="U494" s="39"/>
      <c r="V494" s="39"/>
      <c r="W494" s="39"/>
      <c r="X494" s="39"/>
    </row>
    <row r="495" spans="9:24" x14ac:dyDescent="0.2">
      <c r="I495" s="9"/>
      <c r="P495" s="39"/>
      <c r="T495" s="50"/>
      <c r="U495" s="39"/>
      <c r="V495" s="39"/>
      <c r="W495" s="39"/>
      <c r="X495" s="39"/>
    </row>
    <row r="496" spans="9:24" x14ac:dyDescent="0.2">
      <c r="I496" s="9"/>
      <c r="P496" s="39"/>
      <c r="T496" s="50"/>
      <c r="U496" s="39"/>
      <c r="V496" s="39"/>
      <c r="W496" s="39"/>
      <c r="X496" s="39"/>
    </row>
    <row r="497" spans="9:24" x14ac:dyDescent="0.2">
      <c r="I497" s="9"/>
      <c r="P497" s="39"/>
      <c r="T497" s="50"/>
      <c r="U497" s="39"/>
      <c r="V497" s="39"/>
      <c r="W497" s="39"/>
      <c r="X497" s="39"/>
    </row>
    <row r="498" spans="9:24" x14ac:dyDescent="0.2">
      <c r="I498" s="9"/>
      <c r="P498" s="39"/>
      <c r="T498" s="50"/>
      <c r="U498" s="39"/>
      <c r="V498" s="39"/>
      <c r="W498" s="39"/>
      <c r="X498" s="39"/>
    </row>
    <row r="499" spans="9:24" x14ac:dyDescent="0.2">
      <c r="I499" s="9"/>
      <c r="P499" s="39"/>
      <c r="T499" s="50"/>
      <c r="U499" s="39"/>
      <c r="V499" s="39"/>
      <c r="W499" s="39"/>
      <c r="X499" s="39"/>
    </row>
    <row r="500" spans="9:24" x14ac:dyDescent="0.2">
      <c r="I500" s="9"/>
      <c r="P500" s="39"/>
      <c r="T500" s="50"/>
      <c r="U500" s="39"/>
      <c r="V500" s="39"/>
      <c r="W500" s="39"/>
      <c r="X500" s="39"/>
    </row>
    <row r="501" spans="9:24" x14ac:dyDescent="0.2">
      <c r="I501" s="9"/>
      <c r="P501" s="39"/>
      <c r="T501" s="50"/>
      <c r="U501" s="39"/>
      <c r="V501" s="39"/>
      <c r="W501" s="39"/>
      <c r="X501" s="39"/>
    </row>
    <row r="502" spans="9:24" x14ac:dyDescent="0.2">
      <c r="I502" s="9"/>
      <c r="P502" s="39"/>
      <c r="T502" s="50"/>
      <c r="U502" s="39"/>
      <c r="V502" s="39"/>
      <c r="W502" s="39"/>
      <c r="X502" s="39"/>
    </row>
    <row r="503" spans="9:24" x14ac:dyDescent="0.2">
      <c r="I503" s="9"/>
      <c r="P503" s="39"/>
      <c r="T503" s="50"/>
      <c r="U503" s="39"/>
      <c r="V503" s="39"/>
      <c r="W503" s="39"/>
      <c r="X503" s="39"/>
    </row>
    <row r="504" spans="9:24" x14ac:dyDescent="0.2">
      <c r="I504" s="9"/>
      <c r="P504" s="39"/>
      <c r="T504" s="50"/>
      <c r="U504" s="39"/>
      <c r="V504" s="39"/>
      <c r="W504" s="39"/>
      <c r="X504" s="39"/>
    </row>
    <row r="505" spans="9:24" x14ac:dyDescent="0.2">
      <c r="I505" s="9"/>
      <c r="P505" s="39"/>
      <c r="T505" s="50"/>
      <c r="U505" s="39"/>
      <c r="V505" s="39"/>
      <c r="W505" s="39"/>
      <c r="X505" s="39"/>
    </row>
    <row r="506" spans="9:24" x14ac:dyDescent="0.2">
      <c r="I506" s="9"/>
      <c r="P506" s="39"/>
      <c r="T506" s="50"/>
      <c r="U506" s="39"/>
      <c r="V506" s="39"/>
      <c r="W506" s="39"/>
      <c r="X506" s="39"/>
    </row>
    <row r="507" spans="9:24" x14ac:dyDescent="0.2">
      <c r="I507" s="9"/>
      <c r="P507" s="39"/>
      <c r="T507" s="50"/>
      <c r="U507" s="39"/>
      <c r="V507" s="39"/>
      <c r="W507" s="39"/>
      <c r="X507" s="39"/>
    </row>
    <row r="508" spans="9:24" x14ac:dyDescent="0.2">
      <c r="I508" s="9"/>
      <c r="P508" s="39"/>
      <c r="T508" s="50"/>
      <c r="U508" s="39"/>
      <c r="V508" s="39"/>
      <c r="W508" s="39"/>
      <c r="X508" s="39"/>
    </row>
    <row r="509" spans="9:24" x14ac:dyDescent="0.2">
      <c r="I509" s="9"/>
      <c r="P509" s="39"/>
      <c r="T509" s="50"/>
      <c r="U509" s="39"/>
      <c r="V509" s="39"/>
      <c r="W509" s="39"/>
      <c r="X509" s="39"/>
    </row>
    <row r="510" spans="9:24" x14ac:dyDescent="0.2">
      <c r="I510" s="9"/>
      <c r="P510" s="39"/>
      <c r="T510" s="50"/>
      <c r="U510" s="39"/>
      <c r="V510" s="39"/>
      <c r="W510" s="39"/>
      <c r="X510" s="39"/>
    </row>
    <row r="511" spans="9:24" x14ac:dyDescent="0.2">
      <c r="I511" s="9"/>
      <c r="P511" s="39"/>
      <c r="T511" s="50"/>
      <c r="U511" s="39"/>
      <c r="V511" s="39"/>
      <c r="W511" s="39"/>
      <c r="X511" s="39"/>
    </row>
    <row r="512" spans="9:24" x14ac:dyDescent="0.2">
      <c r="I512" s="9"/>
      <c r="P512" s="39"/>
      <c r="T512" s="50"/>
      <c r="U512" s="39"/>
      <c r="V512" s="39"/>
      <c r="W512" s="39"/>
      <c r="X512" s="39"/>
    </row>
    <row r="513" spans="9:24" x14ac:dyDescent="0.2">
      <c r="I513" s="9"/>
      <c r="P513" s="39"/>
      <c r="T513" s="50"/>
      <c r="U513" s="39"/>
      <c r="V513" s="39"/>
      <c r="W513" s="39"/>
      <c r="X513" s="39"/>
    </row>
    <row r="514" spans="9:24" x14ac:dyDescent="0.2">
      <c r="I514" s="9"/>
      <c r="P514" s="39"/>
      <c r="T514" s="50"/>
      <c r="U514" s="39"/>
      <c r="V514" s="39"/>
      <c r="W514" s="39"/>
      <c r="X514" s="39"/>
    </row>
    <row r="515" spans="9:24" x14ac:dyDescent="0.2">
      <c r="I515" s="9"/>
      <c r="P515" s="39"/>
      <c r="T515" s="50"/>
      <c r="U515" s="39"/>
      <c r="V515" s="39"/>
      <c r="W515" s="39"/>
      <c r="X515" s="39"/>
    </row>
    <row r="516" spans="9:24" x14ac:dyDescent="0.2">
      <c r="I516" s="9"/>
      <c r="P516" s="39"/>
      <c r="T516" s="50"/>
      <c r="U516" s="39"/>
      <c r="V516" s="39"/>
      <c r="W516" s="39"/>
      <c r="X516" s="39"/>
    </row>
    <row r="517" spans="9:24" x14ac:dyDescent="0.2">
      <c r="I517" s="9"/>
      <c r="P517" s="39"/>
      <c r="T517" s="50"/>
      <c r="U517" s="39"/>
      <c r="V517" s="39"/>
      <c r="W517" s="39"/>
      <c r="X517" s="39"/>
    </row>
    <row r="518" spans="9:24" x14ac:dyDescent="0.2">
      <c r="I518" s="9"/>
      <c r="P518" s="39"/>
      <c r="T518" s="50"/>
      <c r="U518" s="39"/>
      <c r="V518" s="39"/>
      <c r="W518" s="39"/>
      <c r="X518" s="39"/>
    </row>
    <row r="519" spans="9:24" x14ac:dyDescent="0.2">
      <c r="I519" s="9"/>
      <c r="P519" s="39"/>
      <c r="T519" s="50"/>
      <c r="U519" s="39"/>
      <c r="V519" s="39"/>
      <c r="W519" s="39"/>
      <c r="X519" s="39"/>
    </row>
    <row r="520" spans="9:24" x14ac:dyDescent="0.2">
      <c r="I520" s="9"/>
      <c r="P520" s="39"/>
      <c r="T520" s="50"/>
      <c r="U520" s="39"/>
      <c r="V520" s="39"/>
      <c r="W520" s="39"/>
      <c r="X520" s="39"/>
    </row>
    <row r="521" spans="9:24" x14ac:dyDescent="0.2">
      <c r="I521" s="9"/>
      <c r="P521" s="39"/>
      <c r="T521" s="50"/>
      <c r="U521" s="39"/>
      <c r="V521" s="39"/>
      <c r="W521" s="39"/>
      <c r="X521" s="39"/>
    </row>
    <row r="522" spans="9:24" x14ac:dyDescent="0.2">
      <c r="I522" s="9"/>
      <c r="P522" s="39"/>
      <c r="T522" s="50"/>
      <c r="U522" s="39"/>
      <c r="V522" s="39"/>
      <c r="W522" s="39"/>
      <c r="X522" s="39"/>
    </row>
    <row r="523" spans="9:24" x14ac:dyDescent="0.2">
      <c r="I523" s="9"/>
      <c r="P523" s="39"/>
      <c r="T523" s="50"/>
      <c r="U523" s="39"/>
      <c r="V523" s="39"/>
      <c r="W523" s="39"/>
      <c r="X523" s="39"/>
    </row>
    <row r="524" spans="9:24" x14ac:dyDescent="0.2">
      <c r="I524" s="9"/>
      <c r="P524" s="39"/>
      <c r="T524" s="50"/>
      <c r="U524" s="39"/>
      <c r="V524" s="39"/>
      <c r="W524" s="39"/>
      <c r="X524" s="39"/>
    </row>
    <row r="525" spans="9:24" x14ac:dyDescent="0.2">
      <c r="I525" s="9"/>
      <c r="P525" s="39"/>
      <c r="T525" s="50"/>
      <c r="U525" s="39"/>
      <c r="V525" s="39"/>
      <c r="W525" s="39"/>
      <c r="X525" s="39"/>
    </row>
    <row r="526" spans="9:24" x14ac:dyDescent="0.2">
      <c r="I526" s="9"/>
      <c r="P526" s="39"/>
      <c r="T526" s="50"/>
      <c r="U526" s="39"/>
      <c r="V526" s="39"/>
      <c r="W526" s="39"/>
      <c r="X526" s="39"/>
    </row>
    <row r="527" spans="9:24" x14ac:dyDescent="0.2">
      <c r="I527" s="9"/>
      <c r="P527" s="39"/>
      <c r="T527" s="50"/>
      <c r="U527" s="39"/>
      <c r="V527" s="39"/>
      <c r="W527" s="39"/>
      <c r="X527" s="39"/>
    </row>
    <row r="528" spans="9:24" x14ac:dyDescent="0.2">
      <c r="I528" s="9"/>
      <c r="P528" s="39"/>
      <c r="T528" s="50"/>
      <c r="U528" s="39"/>
      <c r="V528" s="39"/>
      <c r="W528" s="39"/>
      <c r="X528" s="39"/>
    </row>
    <row r="529" spans="9:24" x14ac:dyDescent="0.2">
      <c r="I529" s="9"/>
      <c r="P529" s="39"/>
      <c r="T529" s="50"/>
      <c r="U529" s="39"/>
      <c r="V529" s="39"/>
      <c r="W529" s="39"/>
      <c r="X529" s="39"/>
    </row>
    <row r="530" spans="9:24" x14ac:dyDescent="0.2">
      <c r="I530" s="9"/>
      <c r="P530" s="39"/>
      <c r="T530" s="50"/>
      <c r="U530" s="39"/>
      <c r="V530" s="39"/>
      <c r="W530" s="39"/>
      <c r="X530" s="39"/>
    </row>
    <row r="531" spans="9:24" x14ac:dyDescent="0.2">
      <c r="I531" s="9"/>
      <c r="P531" s="39"/>
      <c r="T531" s="50"/>
      <c r="U531" s="39"/>
      <c r="V531" s="39"/>
      <c r="W531" s="39"/>
      <c r="X531" s="39"/>
    </row>
    <row r="532" spans="9:24" x14ac:dyDescent="0.2">
      <c r="I532" s="9"/>
      <c r="P532" s="39"/>
      <c r="T532" s="50"/>
      <c r="U532" s="39"/>
      <c r="V532" s="39"/>
      <c r="W532" s="39"/>
      <c r="X532" s="39"/>
    </row>
    <row r="533" spans="9:24" x14ac:dyDescent="0.2">
      <c r="I533" s="9"/>
      <c r="P533" s="39"/>
      <c r="T533" s="50"/>
      <c r="U533" s="39"/>
      <c r="V533" s="39"/>
      <c r="W533" s="39"/>
      <c r="X533" s="39"/>
    </row>
    <row r="534" spans="9:24" x14ac:dyDescent="0.2">
      <c r="I534" s="9"/>
      <c r="P534" s="39"/>
      <c r="T534" s="50"/>
      <c r="U534" s="39"/>
      <c r="V534" s="39"/>
      <c r="W534" s="39"/>
      <c r="X534" s="39"/>
    </row>
    <row r="535" spans="9:24" x14ac:dyDescent="0.2">
      <c r="I535" s="9"/>
      <c r="P535" s="39"/>
      <c r="T535" s="50"/>
      <c r="U535" s="39"/>
      <c r="V535" s="39"/>
      <c r="W535" s="39"/>
      <c r="X535" s="39"/>
    </row>
    <row r="536" spans="9:24" x14ac:dyDescent="0.2">
      <c r="I536" s="9"/>
      <c r="P536" s="39"/>
      <c r="T536" s="50"/>
      <c r="U536" s="39"/>
      <c r="V536" s="39"/>
      <c r="W536" s="39"/>
      <c r="X536" s="39"/>
    </row>
    <row r="537" spans="9:24" x14ac:dyDescent="0.2">
      <c r="I537" s="9"/>
      <c r="P537" s="39"/>
      <c r="T537" s="50"/>
      <c r="U537" s="39"/>
      <c r="V537" s="39"/>
      <c r="W537" s="39"/>
      <c r="X537" s="39"/>
    </row>
    <row r="538" spans="9:24" x14ac:dyDescent="0.2">
      <c r="I538" s="9"/>
      <c r="P538" s="39"/>
      <c r="T538" s="50"/>
      <c r="U538" s="39"/>
      <c r="V538" s="39"/>
      <c r="W538" s="39"/>
      <c r="X538" s="39"/>
    </row>
    <row r="539" spans="9:24" x14ac:dyDescent="0.2">
      <c r="I539" s="9"/>
      <c r="P539" s="39"/>
      <c r="T539" s="50"/>
      <c r="U539" s="39"/>
      <c r="V539" s="39"/>
      <c r="W539" s="39"/>
      <c r="X539" s="39"/>
    </row>
    <row r="540" spans="9:24" x14ac:dyDescent="0.2">
      <c r="I540" s="9"/>
      <c r="P540" s="39"/>
      <c r="T540" s="50"/>
      <c r="U540" s="39"/>
      <c r="V540" s="39"/>
      <c r="W540" s="39"/>
      <c r="X540" s="39"/>
    </row>
    <row r="541" spans="9:24" x14ac:dyDescent="0.2">
      <c r="I541" s="9"/>
      <c r="P541" s="39"/>
      <c r="T541" s="50"/>
      <c r="U541" s="39"/>
      <c r="V541" s="39"/>
      <c r="W541" s="39"/>
      <c r="X541" s="39"/>
    </row>
    <row r="542" spans="9:24" x14ac:dyDescent="0.2">
      <c r="I542" s="9"/>
      <c r="P542" s="39"/>
      <c r="T542" s="50"/>
      <c r="U542" s="39"/>
      <c r="V542" s="39"/>
      <c r="W542" s="39"/>
      <c r="X542" s="39"/>
    </row>
    <row r="543" spans="9:24" x14ac:dyDescent="0.2">
      <c r="I543" s="9"/>
      <c r="P543" s="39"/>
      <c r="T543" s="50"/>
      <c r="U543" s="39"/>
      <c r="V543" s="39"/>
      <c r="W543" s="39"/>
      <c r="X543" s="39"/>
    </row>
    <row r="544" spans="9:24" x14ac:dyDescent="0.2">
      <c r="I544" s="9"/>
      <c r="P544" s="39"/>
      <c r="T544" s="50"/>
      <c r="U544" s="39"/>
      <c r="V544" s="39"/>
      <c r="W544" s="39"/>
      <c r="X544" s="39"/>
    </row>
    <row r="545" spans="9:24" x14ac:dyDescent="0.2">
      <c r="I545" s="9"/>
      <c r="P545" s="39"/>
      <c r="T545" s="50"/>
      <c r="U545" s="39"/>
      <c r="V545" s="39"/>
      <c r="W545" s="39"/>
      <c r="X545" s="39"/>
    </row>
    <row r="546" spans="9:24" x14ac:dyDescent="0.2">
      <c r="I546" s="9"/>
      <c r="P546" s="39"/>
      <c r="T546" s="50"/>
      <c r="U546" s="39"/>
      <c r="V546" s="39"/>
      <c r="W546" s="39"/>
      <c r="X546" s="39"/>
    </row>
    <row r="547" spans="9:24" x14ac:dyDescent="0.2">
      <c r="I547" s="9"/>
      <c r="P547" s="39"/>
      <c r="T547" s="50"/>
      <c r="U547" s="39"/>
      <c r="V547" s="39"/>
      <c r="W547" s="39"/>
      <c r="X547" s="39"/>
    </row>
    <row r="548" spans="9:24" x14ac:dyDescent="0.2">
      <c r="I548" s="9"/>
      <c r="P548" s="39"/>
      <c r="T548" s="50"/>
      <c r="U548" s="39"/>
      <c r="V548" s="39"/>
      <c r="W548" s="39"/>
      <c r="X548" s="39"/>
    </row>
    <row r="549" spans="9:24" x14ac:dyDescent="0.2">
      <c r="I549" s="9"/>
      <c r="P549" s="39"/>
      <c r="T549" s="50"/>
      <c r="U549" s="39"/>
      <c r="V549" s="39"/>
      <c r="W549" s="39"/>
      <c r="X549" s="39"/>
    </row>
    <row r="550" spans="9:24" x14ac:dyDescent="0.2">
      <c r="I550" s="9"/>
      <c r="P550" s="39"/>
      <c r="T550" s="50"/>
      <c r="U550" s="39"/>
      <c r="V550" s="39"/>
      <c r="W550" s="39"/>
      <c r="X550" s="39"/>
    </row>
    <row r="551" spans="9:24" x14ac:dyDescent="0.2">
      <c r="I551" s="9"/>
      <c r="P551" s="39"/>
      <c r="T551" s="50"/>
      <c r="U551" s="39"/>
      <c r="V551" s="39"/>
      <c r="W551" s="39"/>
      <c r="X551" s="39"/>
    </row>
    <row r="552" spans="9:24" x14ac:dyDescent="0.2">
      <c r="I552" s="9"/>
      <c r="P552" s="39"/>
      <c r="T552" s="50"/>
      <c r="U552" s="39"/>
      <c r="V552" s="39"/>
      <c r="W552" s="39"/>
      <c r="X552" s="39"/>
    </row>
    <row r="553" spans="9:24" x14ac:dyDescent="0.2">
      <c r="I553" s="9"/>
      <c r="P553" s="39"/>
      <c r="T553" s="50"/>
      <c r="U553" s="39"/>
      <c r="V553" s="39"/>
      <c r="W553" s="39"/>
      <c r="X553" s="39"/>
    </row>
    <row r="554" spans="9:24" x14ac:dyDescent="0.2">
      <c r="I554" s="9"/>
      <c r="P554" s="39"/>
      <c r="T554" s="50"/>
      <c r="U554" s="39"/>
      <c r="V554" s="39"/>
      <c r="W554" s="39"/>
      <c r="X554" s="39"/>
    </row>
    <row r="555" spans="9:24" x14ac:dyDescent="0.2">
      <c r="I555" s="9"/>
      <c r="P555" s="39"/>
      <c r="T555" s="50"/>
      <c r="U555" s="39"/>
      <c r="V555" s="39"/>
      <c r="W555" s="39"/>
      <c r="X555" s="39"/>
    </row>
    <row r="556" spans="9:24" x14ac:dyDescent="0.2">
      <c r="I556" s="9"/>
      <c r="P556" s="39"/>
      <c r="T556" s="50"/>
      <c r="U556" s="39"/>
      <c r="V556" s="39"/>
      <c r="W556" s="39"/>
      <c r="X556" s="39"/>
    </row>
    <row r="557" spans="9:24" x14ac:dyDescent="0.2">
      <c r="I557" s="9"/>
      <c r="P557" s="39"/>
      <c r="T557" s="50"/>
      <c r="U557" s="39"/>
      <c r="V557" s="39"/>
      <c r="W557" s="39"/>
      <c r="X557" s="39"/>
    </row>
    <row r="558" spans="9:24" x14ac:dyDescent="0.2">
      <c r="I558" s="9"/>
      <c r="P558" s="39"/>
      <c r="T558" s="50"/>
      <c r="U558" s="39"/>
      <c r="V558" s="39"/>
      <c r="W558" s="39"/>
      <c r="X558" s="39"/>
    </row>
    <row r="559" spans="9:24" x14ac:dyDescent="0.2">
      <c r="I559" s="9"/>
      <c r="P559" s="39"/>
      <c r="T559" s="50"/>
      <c r="U559" s="39"/>
      <c r="V559" s="39"/>
      <c r="W559" s="39"/>
      <c r="X559" s="39"/>
    </row>
    <row r="560" spans="9:24" x14ac:dyDescent="0.2">
      <c r="I560" s="9"/>
      <c r="P560" s="39"/>
      <c r="T560" s="50"/>
      <c r="U560" s="39"/>
      <c r="V560" s="39"/>
      <c r="W560" s="39"/>
      <c r="X560" s="39"/>
    </row>
    <row r="561" spans="9:24" x14ac:dyDescent="0.2">
      <c r="I561" s="9"/>
      <c r="P561" s="39"/>
      <c r="T561" s="50"/>
      <c r="U561" s="39"/>
      <c r="V561" s="39"/>
      <c r="W561" s="39"/>
      <c r="X561" s="39"/>
    </row>
    <row r="562" spans="9:24" x14ac:dyDescent="0.2">
      <c r="I562" s="9"/>
      <c r="P562" s="39"/>
      <c r="T562" s="50"/>
      <c r="U562" s="39"/>
      <c r="V562" s="39"/>
      <c r="W562" s="39"/>
      <c r="X562" s="39"/>
    </row>
    <row r="563" spans="9:24" x14ac:dyDescent="0.2">
      <c r="I563" s="9"/>
      <c r="P563" s="39"/>
      <c r="T563" s="50"/>
      <c r="U563" s="39"/>
      <c r="V563" s="39"/>
      <c r="W563" s="39"/>
      <c r="X563" s="39"/>
    </row>
    <row r="564" spans="9:24" x14ac:dyDescent="0.2">
      <c r="I564" s="9"/>
      <c r="P564" s="39"/>
      <c r="T564" s="50"/>
      <c r="U564" s="39"/>
      <c r="V564" s="39"/>
      <c r="W564" s="39"/>
      <c r="X564" s="39"/>
    </row>
    <row r="565" spans="9:24" x14ac:dyDescent="0.2">
      <c r="I565" s="9"/>
      <c r="P565" s="39"/>
      <c r="T565" s="50"/>
      <c r="U565" s="39"/>
      <c r="V565" s="39"/>
      <c r="W565" s="39"/>
      <c r="X565" s="39"/>
    </row>
    <row r="566" spans="9:24" x14ac:dyDescent="0.2">
      <c r="I566" s="9"/>
      <c r="P566" s="39"/>
      <c r="T566" s="50"/>
      <c r="U566" s="39"/>
      <c r="V566" s="39"/>
      <c r="W566" s="39"/>
      <c r="X566" s="39"/>
    </row>
    <row r="567" spans="9:24" x14ac:dyDescent="0.2">
      <c r="I567" s="9"/>
      <c r="P567" s="39"/>
      <c r="T567" s="50"/>
      <c r="U567" s="39"/>
      <c r="V567" s="39"/>
      <c r="W567" s="39"/>
      <c r="X567" s="39"/>
    </row>
    <row r="568" spans="9:24" x14ac:dyDescent="0.2">
      <c r="I568" s="9"/>
      <c r="P568" s="39"/>
      <c r="T568" s="50"/>
      <c r="U568" s="39"/>
      <c r="V568" s="39"/>
      <c r="W568" s="39"/>
      <c r="X568" s="39"/>
    </row>
    <row r="569" spans="9:24" x14ac:dyDescent="0.2">
      <c r="I569" s="9"/>
      <c r="P569" s="39"/>
      <c r="T569" s="50"/>
      <c r="U569" s="39"/>
      <c r="V569" s="39"/>
      <c r="W569" s="39"/>
      <c r="X569" s="39"/>
    </row>
    <row r="570" spans="9:24" x14ac:dyDescent="0.2">
      <c r="I570" s="9"/>
      <c r="P570" s="39"/>
      <c r="T570" s="50"/>
      <c r="U570" s="39"/>
      <c r="V570" s="39"/>
      <c r="W570" s="39"/>
      <c r="X570" s="39"/>
    </row>
    <row r="571" spans="9:24" x14ac:dyDescent="0.2">
      <c r="I571" s="9"/>
      <c r="P571" s="39"/>
      <c r="T571" s="50"/>
      <c r="U571" s="39"/>
      <c r="V571" s="39"/>
      <c r="W571" s="39"/>
      <c r="X571" s="39"/>
    </row>
    <row r="572" spans="9:24" x14ac:dyDescent="0.2">
      <c r="I572" s="9"/>
      <c r="P572" s="39"/>
      <c r="T572" s="50"/>
      <c r="U572" s="39"/>
      <c r="V572" s="39"/>
      <c r="W572" s="39"/>
      <c r="X572" s="39"/>
    </row>
    <row r="573" spans="9:24" x14ac:dyDescent="0.2">
      <c r="I573" s="9"/>
      <c r="P573" s="39"/>
      <c r="T573" s="50"/>
      <c r="U573" s="39"/>
      <c r="V573" s="39"/>
      <c r="W573" s="39"/>
      <c r="X573" s="39"/>
    </row>
    <row r="574" spans="9:24" x14ac:dyDescent="0.2">
      <c r="I574" s="9"/>
      <c r="P574" s="39"/>
      <c r="T574" s="50"/>
      <c r="U574" s="39"/>
      <c r="V574" s="39"/>
      <c r="W574" s="39"/>
      <c r="X574" s="39"/>
    </row>
    <row r="575" spans="9:24" x14ac:dyDescent="0.2">
      <c r="I575" s="9"/>
      <c r="P575" s="39"/>
      <c r="T575" s="50"/>
      <c r="U575" s="39"/>
      <c r="V575" s="39"/>
      <c r="W575" s="39"/>
      <c r="X575" s="39"/>
    </row>
    <row r="576" spans="9:24" x14ac:dyDescent="0.2">
      <c r="I576" s="9"/>
      <c r="P576" s="39"/>
      <c r="T576" s="50"/>
      <c r="U576" s="39"/>
      <c r="V576" s="39"/>
      <c r="W576" s="39"/>
      <c r="X576" s="39"/>
    </row>
    <row r="577" spans="9:24" x14ac:dyDescent="0.2">
      <c r="I577" s="9"/>
      <c r="P577" s="39"/>
      <c r="T577" s="50"/>
      <c r="U577" s="39"/>
      <c r="V577" s="39"/>
      <c r="W577" s="39"/>
      <c r="X577" s="39"/>
    </row>
    <row r="578" spans="9:24" x14ac:dyDescent="0.2">
      <c r="I578" s="9"/>
      <c r="P578" s="39"/>
      <c r="T578" s="50"/>
      <c r="U578" s="39"/>
      <c r="V578" s="39"/>
      <c r="W578" s="39"/>
      <c r="X578" s="39"/>
    </row>
    <row r="579" spans="9:24" x14ac:dyDescent="0.2">
      <c r="I579" s="9"/>
      <c r="P579" s="39"/>
      <c r="T579" s="50"/>
      <c r="U579" s="39"/>
      <c r="V579" s="39"/>
      <c r="W579" s="39"/>
      <c r="X579" s="39"/>
    </row>
    <row r="580" spans="9:24" x14ac:dyDescent="0.2">
      <c r="I580" s="9"/>
      <c r="P580" s="39"/>
      <c r="T580" s="50"/>
      <c r="U580" s="39"/>
      <c r="V580" s="39"/>
      <c r="W580" s="39"/>
      <c r="X580" s="39"/>
    </row>
    <row r="581" spans="9:24" x14ac:dyDescent="0.2">
      <c r="I581" s="9"/>
      <c r="P581" s="39"/>
      <c r="T581" s="50"/>
      <c r="U581" s="39"/>
      <c r="V581" s="39"/>
      <c r="W581" s="39"/>
      <c r="X581" s="39"/>
    </row>
    <row r="582" spans="9:24" x14ac:dyDescent="0.2">
      <c r="I582" s="9"/>
      <c r="P582" s="39"/>
      <c r="T582" s="50"/>
      <c r="U582" s="39"/>
      <c r="V582" s="39"/>
      <c r="W582" s="39"/>
      <c r="X582" s="39"/>
    </row>
    <row r="583" spans="9:24" x14ac:dyDescent="0.2">
      <c r="I583" s="9"/>
      <c r="P583" s="39"/>
      <c r="T583" s="50"/>
      <c r="U583" s="39"/>
      <c r="V583" s="39"/>
      <c r="W583" s="39"/>
      <c r="X583" s="39"/>
    </row>
    <row r="584" spans="9:24" x14ac:dyDescent="0.2">
      <c r="I584" s="9"/>
      <c r="P584" s="39"/>
      <c r="T584" s="50"/>
      <c r="U584" s="39"/>
      <c r="V584" s="39"/>
      <c r="W584" s="39"/>
      <c r="X584" s="39"/>
    </row>
    <row r="585" spans="9:24" x14ac:dyDescent="0.2">
      <c r="I585" s="9"/>
      <c r="P585" s="39"/>
      <c r="T585" s="50"/>
      <c r="U585" s="39"/>
      <c r="V585" s="39"/>
      <c r="W585" s="39"/>
      <c r="X585" s="39"/>
    </row>
    <row r="586" spans="9:24" x14ac:dyDescent="0.2">
      <c r="I586" s="9"/>
      <c r="P586" s="39"/>
      <c r="T586" s="50"/>
      <c r="U586" s="39"/>
      <c r="V586" s="39"/>
      <c r="W586" s="39"/>
      <c r="X586" s="39"/>
    </row>
    <row r="587" spans="9:24" x14ac:dyDescent="0.2">
      <c r="I587" s="9"/>
      <c r="P587" s="39"/>
      <c r="T587" s="50"/>
      <c r="U587" s="39"/>
      <c r="V587" s="39"/>
      <c r="W587" s="39"/>
      <c r="X587" s="39"/>
    </row>
    <row r="588" spans="9:24" x14ac:dyDescent="0.2">
      <c r="I588" s="9"/>
      <c r="P588" s="39"/>
      <c r="T588" s="50"/>
      <c r="U588" s="39"/>
      <c r="V588" s="39"/>
      <c r="W588" s="39"/>
      <c r="X588" s="39"/>
    </row>
    <row r="589" spans="9:24" x14ac:dyDescent="0.2">
      <c r="I589" s="9"/>
      <c r="P589" s="39"/>
      <c r="T589" s="50"/>
      <c r="U589" s="39"/>
      <c r="V589" s="39"/>
      <c r="W589" s="39"/>
      <c r="X589" s="39"/>
    </row>
    <row r="590" spans="9:24" x14ac:dyDescent="0.2">
      <c r="I590" s="9"/>
      <c r="P590" s="39"/>
      <c r="T590" s="50"/>
      <c r="U590" s="39"/>
      <c r="V590" s="39"/>
      <c r="W590" s="39"/>
      <c r="X590" s="39"/>
    </row>
    <row r="591" spans="9:24" x14ac:dyDescent="0.2">
      <c r="I591" s="9"/>
      <c r="P591" s="39"/>
      <c r="T591" s="50"/>
      <c r="U591" s="39"/>
      <c r="V591" s="39"/>
      <c r="W591" s="39"/>
      <c r="X591" s="39"/>
    </row>
    <row r="592" spans="9:24" x14ac:dyDescent="0.2">
      <c r="I592" s="9"/>
      <c r="P592" s="39"/>
      <c r="T592" s="50"/>
      <c r="U592" s="39"/>
      <c r="V592" s="39"/>
      <c r="W592" s="39"/>
      <c r="X592" s="39"/>
    </row>
    <row r="593" spans="9:24" x14ac:dyDescent="0.2">
      <c r="I593" s="9"/>
      <c r="P593" s="39"/>
      <c r="T593" s="50"/>
      <c r="U593" s="39"/>
      <c r="V593" s="39"/>
      <c r="W593" s="39"/>
      <c r="X593" s="39"/>
    </row>
    <row r="594" spans="9:24" x14ac:dyDescent="0.2">
      <c r="I594" s="9"/>
      <c r="P594" s="39"/>
      <c r="T594" s="50"/>
      <c r="U594" s="39"/>
      <c r="V594" s="39"/>
      <c r="W594" s="39"/>
      <c r="X594" s="39"/>
    </row>
    <row r="595" spans="9:24" x14ac:dyDescent="0.2">
      <c r="I595" s="9"/>
      <c r="P595" s="39"/>
      <c r="T595" s="50"/>
      <c r="U595" s="39"/>
      <c r="V595" s="39"/>
      <c r="W595" s="39"/>
      <c r="X595" s="39"/>
    </row>
    <row r="596" spans="9:24" x14ac:dyDescent="0.2">
      <c r="I596" s="9"/>
      <c r="P596" s="39"/>
      <c r="T596" s="50"/>
      <c r="U596" s="39"/>
      <c r="V596" s="39"/>
      <c r="W596" s="39"/>
      <c r="X596" s="39"/>
    </row>
    <row r="597" spans="9:24" x14ac:dyDescent="0.2">
      <c r="I597" s="9"/>
      <c r="P597" s="39"/>
      <c r="T597" s="50"/>
      <c r="U597" s="39"/>
      <c r="V597" s="39"/>
      <c r="W597" s="39"/>
      <c r="X597" s="39"/>
    </row>
    <row r="598" spans="9:24" x14ac:dyDescent="0.2">
      <c r="I598" s="9"/>
      <c r="P598" s="39"/>
      <c r="T598" s="50"/>
      <c r="U598" s="39"/>
      <c r="V598" s="39"/>
      <c r="W598" s="39"/>
      <c r="X598" s="39"/>
    </row>
    <row r="599" spans="9:24" x14ac:dyDescent="0.2">
      <c r="I599" s="9"/>
      <c r="P599" s="39"/>
      <c r="T599" s="50"/>
      <c r="U599" s="39"/>
      <c r="V599" s="39"/>
      <c r="W599" s="39"/>
      <c r="X599" s="39"/>
    </row>
    <row r="600" spans="9:24" x14ac:dyDescent="0.2">
      <c r="I600" s="9"/>
      <c r="P600" s="39"/>
      <c r="T600" s="50"/>
      <c r="U600" s="39"/>
      <c r="V600" s="39"/>
      <c r="W600" s="39"/>
      <c r="X600" s="39"/>
    </row>
    <row r="601" spans="9:24" x14ac:dyDescent="0.2">
      <c r="I601" s="9"/>
      <c r="P601" s="39"/>
      <c r="T601" s="50"/>
      <c r="U601" s="39"/>
      <c r="V601" s="39"/>
      <c r="W601" s="39"/>
      <c r="X601" s="39"/>
    </row>
    <row r="602" spans="9:24" x14ac:dyDescent="0.2">
      <c r="I602" s="9"/>
      <c r="P602" s="39"/>
      <c r="T602" s="50"/>
      <c r="U602" s="39"/>
      <c r="V602" s="39"/>
      <c r="W602" s="39"/>
      <c r="X602" s="39"/>
    </row>
    <row r="603" spans="9:24" x14ac:dyDescent="0.2">
      <c r="I603" s="9"/>
      <c r="P603" s="39"/>
      <c r="T603" s="50"/>
      <c r="U603" s="39"/>
      <c r="V603" s="39"/>
      <c r="W603" s="39"/>
      <c r="X603" s="39"/>
    </row>
    <row r="604" spans="9:24" x14ac:dyDescent="0.2">
      <c r="I604" s="9"/>
      <c r="P604" s="39"/>
      <c r="T604" s="50"/>
      <c r="U604" s="39"/>
      <c r="V604" s="39"/>
      <c r="W604" s="39"/>
      <c r="X604" s="39"/>
    </row>
    <row r="605" spans="9:24" x14ac:dyDescent="0.2">
      <c r="I605" s="9"/>
      <c r="P605" s="39"/>
      <c r="T605" s="50"/>
      <c r="U605" s="39"/>
      <c r="V605" s="39"/>
      <c r="W605" s="39"/>
      <c r="X605" s="39"/>
    </row>
    <row r="606" spans="9:24" x14ac:dyDescent="0.2">
      <c r="I606" s="9"/>
      <c r="P606" s="39"/>
      <c r="T606" s="50"/>
      <c r="U606" s="39"/>
      <c r="V606" s="39"/>
      <c r="W606" s="39"/>
      <c r="X606" s="39"/>
    </row>
    <row r="607" spans="9:24" x14ac:dyDescent="0.2">
      <c r="I607" s="9"/>
      <c r="P607" s="39"/>
      <c r="T607" s="50"/>
      <c r="U607" s="39"/>
      <c r="V607" s="39"/>
      <c r="W607" s="39"/>
      <c r="X607" s="39"/>
    </row>
    <row r="608" spans="9:24" x14ac:dyDescent="0.2">
      <c r="I608" s="9"/>
      <c r="P608" s="39"/>
      <c r="T608" s="50"/>
      <c r="U608" s="39"/>
      <c r="V608" s="39"/>
      <c r="W608" s="39"/>
      <c r="X608" s="39"/>
    </row>
    <row r="609" spans="9:24" x14ac:dyDescent="0.2">
      <c r="I609" s="9"/>
      <c r="P609" s="39"/>
      <c r="T609" s="50"/>
      <c r="U609" s="39"/>
      <c r="V609" s="39"/>
      <c r="W609" s="39"/>
      <c r="X609" s="39"/>
    </row>
    <row r="610" spans="9:24" x14ac:dyDescent="0.2">
      <c r="I610" s="9"/>
      <c r="P610" s="39"/>
      <c r="T610" s="50"/>
      <c r="U610" s="39"/>
      <c r="V610" s="39"/>
      <c r="W610" s="39"/>
      <c r="X610" s="39"/>
    </row>
    <row r="611" spans="9:24" x14ac:dyDescent="0.2">
      <c r="I611" s="9"/>
      <c r="P611" s="39"/>
      <c r="T611" s="50"/>
      <c r="U611" s="39"/>
      <c r="V611" s="39"/>
      <c r="W611" s="39"/>
      <c r="X611" s="39"/>
    </row>
    <row r="612" spans="9:24" x14ac:dyDescent="0.2">
      <c r="I612" s="9"/>
      <c r="P612" s="39"/>
      <c r="T612" s="50"/>
      <c r="U612" s="39"/>
      <c r="V612" s="39"/>
      <c r="W612" s="39"/>
      <c r="X612" s="39"/>
    </row>
    <row r="613" spans="9:24" x14ac:dyDescent="0.2">
      <c r="I613" s="9"/>
      <c r="P613" s="39"/>
      <c r="T613" s="50"/>
      <c r="U613" s="39"/>
      <c r="V613" s="39"/>
      <c r="W613" s="39"/>
      <c r="X613" s="39"/>
    </row>
    <row r="614" spans="9:24" x14ac:dyDescent="0.2">
      <c r="I614" s="9"/>
      <c r="P614" s="39"/>
      <c r="T614" s="50"/>
      <c r="U614" s="39"/>
      <c r="V614" s="39"/>
      <c r="W614" s="39"/>
      <c r="X614" s="39"/>
    </row>
    <row r="615" spans="9:24" x14ac:dyDescent="0.2">
      <c r="I615" s="9"/>
      <c r="P615" s="39"/>
      <c r="T615" s="50"/>
      <c r="U615" s="39"/>
      <c r="V615" s="39"/>
      <c r="W615" s="39"/>
      <c r="X615" s="39"/>
    </row>
    <row r="616" spans="9:24" x14ac:dyDescent="0.2">
      <c r="I616" s="9"/>
      <c r="P616" s="39"/>
      <c r="T616" s="50"/>
      <c r="U616" s="39"/>
      <c r="V616" s="39"/>
      <c r="W616" s="39"/>
      <c r="X616" s="39"/>
    </row>
    <row r="617" spans="9:24" x14ac:dyDescent="0.2">
      <c r="I617" s="9"/>
      <c r="P617" s="39"/>
      <c r="T617" s="50"/>
      <c r="U617" s="39"/>
      <c r="V617" s="39"/>
      <c r="W617" s="39"/>
      <c r="X617" s="39"/>
    </row>
    <row r="618" spans="9:24" x14ac:dyDescent="0.2">
      <c r="I618" s="9"/>
      <c r="P618" s="39"/>
      <c r="T618" s="50"/>
      <c r="U618" s="39"/>
      <c r="V618" s="39"/>
      <c r="W618" s="39"/>
      <c r="X618" s="39"/>
    </row>
    <row r="619" spans="9:24" x14ac:dyDescent="0.2">
      <c r="I619" s="9"/>
      <c r="P619" s="39"/>
      <c r="T619" s="50"/>
      <c r="U619" s="39"/>
      <c r="V619" s="39"/>
      <c r="W619" s="39"/>
      <c r="X619" s="39"/>
    </row>
    <row r="620" spans="9:24" x14ac:dyDescent="0.2">
      <c r="I620" s="9"/>
      <c r="P620" s="39"/>
      <c r="T620" s="50"/>
      <c r="U620" s="39"/>
      <c r="V620" s="39"/>
      <c r="W620" s="39"/>
      <c r="X620" s="39"/>
    </row>
    <row r="621" spans="9:24" x14ac:dyDescent="0.2">
      <c r="I621" s="9"/>
      <c r="P621" s="39"/>
      <c r="T621" s="50"/>
      <c r="U621" s="39"/>
      <c r="V621" s="39"/>
      <c r="W621" s="39"/>
      <c r="X621" s="39"/>
    </row>
    <row r="622" spans="9:24" x14ac:dyDescent="0.2">
      <c r="I622" s="9"/>
      <c r="P622" s="39"/>
      <c r="T622" s="50"/>
      <c r="U622" s="39"/>
      <c r="V622" s="39"/>
      <c r="W622" s="39"/>
      <c r="X622" s="39"/>
    </row>
    <row r="623" spans="9:24" x14ac:dyDescent="0.2">
      <c r="I623" s="9"/>
      <c r="P623" s="39"/>
      <c r="T623" s="50"/>
      <c r="U623" s="39"/>
      <c r="V623" s="39"/>
      <c r="W623" s="39"/>
      <c r="X623" s="39"/>
    </row>
    <row r="624" spans="9:24" x14ac:dyDescent="0.2">
      <c r="I624" s="9"/>
      <c r="P624" s="39"/>
      <c r="T624" s="50"/>
      <c r="U624" s="39"/>
      <c r="V624" s="39"/>
      <c r="W624" s="39"/>
      <c r="X624" s="39"/>
    </row>
    <row r="625" spans="9:24" x14ac:dyDescent="0.2">
      <c r="I625" s="9"/>
      <c r="P625" s="39"/>
      <c r="T625" s="50"/>
      <c r="U625" s="39"/>
      <c r="V625" s="39"/>
      <c r="W625" s="39"/>
      <c r="X625" s="39"/>
    </row>
    <row r="626" spans="9:24" x14ac:dyDescent="0.2">
      <c r="I626" s="9"/>
      <c r="P626" s="39"/>
      <c r="T626" s="50"/>
      <c r="U626" s="39"/>
      <c r="V626" s="39"/>
      <c r="W626" s="39"/>
      <c r="X626" s="39"/>
    </row>
    <row r="627" spans="9:24" x14ac:dyDescent="0.2">
      <c r="I627" s="9"/>
      <c r="P627" s="39"/>
      <c r="T627" s="50"/>
      <c r="U627" s="39"/>
      <c r="V627" s="39"/>
      <c r="W627" s="39"/>
      <c r="X627" s="39"/>
    </row>
    <row r="628" spans="9:24" x14ac:dyDescent="0.2">
      <c r="I628" s="9"/>
      <c r="P628" s="39"/>
      <c r="T628" s="50"/>
      <c r="U628" s="39"/>
      <c r="V628" s="39"/>
      <c r="W628" s="39"/>
      <c r="X628" s="39"/>
    </row>
    <row r="629" spans="9:24" x14ac:dyDescent="0.2">
      <c r="I629" s="9"/>
      <c r="P629" s="39"/>
      <c r="T629" s="50"/>
      <c r="U629" s="39"/>
      <c r="V629" s="39"/>
      <c r="W629" s="39"/>
      <c r="X629" s="39"/>
    </row>
    <row r="630" spans="9:24" x14ac:dyDescent="0.2">
      <c r="I630" s="9"/>
      <c r="P630" s="39"/>
      <c r="T630" s="50"/>
      <c r="U630" s="39"/>
      <c r="V630" s="39"/>
      <c r="W630" s="39"/>
      <c r="X630" s="39"/>
    </row>
    <row r="631" spans="9:24" x14ac:dyDescent="0.2">
      <c r="I631" s="9"/>
      <c r="P631" s="39"/>
      <c r="T631" s="50"/>
      <c r="U631" s="39"/>
      <c r="V631" s="39"/>
      <c r="W631" s="39"/>
      <c r="X631" s="39"/>
    </row>
    <row r="632" spans="9:24" x14ac:dyDescent="0.2">
      <c r="I632" s="9"/>
      <c r="P632" s="39"/>
      <c r="T632" s="50"/>
      <c r="U632" s="39"/>
      <c r="V632" s="39"/>
      <c r="W632" s="39"/>
      <c r="X632" s="39"/>
    </row>
    <row r="633" spans="9:24" x14ac:dyDescent="0.2">
      <c r="I633" s="9"/>
      <c r="P633" s="39"/>
      <c r="T633" s="50"/>
      <c r="U633" s="39"/>
      <c r="V633" s="39"/>
      <c r="W633" s="39"/>
      <c r="X633" s="39"/>
    </row>
    <row r="634" spans="9:24" x14ac:dyDescent="0.2">
      <c r="I634" s="9"/>
      <c r="P634" s="39"/>
      <c r="T634" s="50"/>
      <c r="U634" s="39"/>
      <c r="V634" s="39"/>
      <c r="W634" s="39"/>
      <c r="X634" s="39"/>
    </row>
    <row r="635" spans="9:24" x14ac:dyDescent="0.2">
      <c r="I635" s="9"/>
      <c r="P635" s="39"/>
      <c r="T635" s="50"/>
      <c r="U635" s="39"/>
      <c r="V635" s="39"/>
      <c r="W635" s="39"/>
      <c r="X635" s="39"/>
    </row>
    <row r="636" spans="9:24" x14ac:dyDescent="0.2">
      <c r="I636" s="9"/>
      <c r="P636" s="39"/>
      <c r="T636" s="50"/>
      <c r="U636" s="39"/>
      <c r="V636" s="39"/>
      <c r="W636" s="39"/>
      <c r="X636" s="39"/>
    </row>
    <row r="637" spans="9:24" x14ac:dyDescent="0.2">
      <c r="I637" s="9"/>
      <c r="P637" s="39"/>
      <c r="T637" s="50"/>
      <c r="U637" s="39"/>
      <c r="V637" s="39"/>
      <c r="W637" s="39"/>
      <c r="X637" s="39"/>
    </row>
    <row r="638" spans="9:24" x14ac:dyDescent="0.2">
      <c r="I638" s="9"/>
      <c r="P638" s="39"/>
      <c r="T638" s="50"/>
      <c r="U638" s="39"/>
      <c r="V638" s="39"/>
      <c r="W638" s="39"/>
      <c r="X638" s="39"/>
    </row>
    <row r="639" spans="9:24" x14ac:dyDescent="0.2">
      <c r="I639" s="9"/>
      <c r="P639" s="39"/>
      <c r="T639" s="50"/>
      <c r="U639" s="39"/>
      <c r="V639" s="39"/>
      <c r="W639" s="39"/>
      <c r="X639" s="39"/>
    </row>
    <row r="640" spans="9:24" x14ac:dyDescent="0.2">
      <c r="I640" s="9"/>
      <c r="P640" s="39"/>
      <c r="T640" s="50"/>
      <c r="U640" s="39"/>
      <c r="V640" s="39"/>
      <c r="W640" s="39"/>
      <c r="X640" s="39"/>
    </row>
    <row r="641" spans="9:24" x14ac:dyDescent="0.2">
      <c r="I641" s="9"/>
      <c r="P641" s="39"/>
      <c r="T641" s="50"/>
      <c r="U641" s="39"/>
      <c r="V641" s="39"/>
      <c r="W641" s="39"/>
      <c r="X641" s="39"/>
    </row>
    <row r="642" spans="9:24" x14ac:dyDescent="0.2">
      <c r="I642" s="9"/>
      <c r="P642" s="39"/>
      <c r="T642" s="50"/>
      <c r="U642" s="39"/>
      <c r="V642" s="39"/>
      <c r="W642" s="39"/>
      <c r="X642" s="39"/>
    </row>
    <row r="643" spans="9:24" x14ac:dyDescent="0.2">
      <c r="I643" s="9"/>
      <c r="P643" s="39"/>
      <c r="T643" s="50"/>
      <c r="U643" s="39"/>
      <c r="V643" s="39"/>
      <c r="W643" s="39"/>
      <c r="X643" s="39"/>
    </row>
    <row r="644" spans="9:24" x14ac:dyDescent="0.2">
      <c r="I644" s="9"/>
      <c r="P644" s="39"/>
      <c r="T644" s="50"/>
      <c r="U644" s="39"/>
      <c r="V644" s="39"/>
      <c r="W644" s="39"/>
      <c r="X644" s="39"/>
    </row>
    <row r="645" spans="9:24" x14ac:dyDescent="0.2">
      <c r="I645" s="9"/>
      <c r="P645" s="39"/>
      <c r="T645" s="50"/>
      <c r="U645" s="39"/>
      <c r="V645" s="39"/>
      <c r="W645" s="39"/>
      <c r="X645" s="39"/>
    </row>
    <row r="646" spans="9:24" x14ac:dyDescent="0.2">
      <c r="I646" s="9"/>
      <c r="P646" s="39"/>
      <c r="T646" s="50"/>
      <c r="U646" s="39"/>
      <c r="V646" s="39"/>
      <c r="W646" s="39"/>
      <c r="X646" s="39"/>
    </row>
    <row r="647" spans="9:24" x14ac:dyDescent="0.2">
      <c r="I647" s="9"/>
      <c r="P647" s="39"/>
      <c r="T647" s="50"/>
      <c r="U647" s="39"/>
      <c r="V647" s="39"/>
      <c r="W647" s="39"/>
      <c r="X647" s="39"/>
    </row>
    <row r="648" spans="9:24" x14ac:dyDescent="0.2">
      <c r="I648" s="9"/>
      <c r="P648" s="39"/>
      <c r="T648" s="50"/>
      <c r="U648" s="39"/>
      <c r="V648" s="39"/>
      <c r="W648" s="39"/>
      <c r="X648" s="39"/>
    </row>
    <row r="649" spans="9:24" x14ac:dyDescent="0.2">
      <c r="I649" s="9"/>
      <c r="P649" s="39"/>
      <c r="T649" s="50"/>
      <c r="U649" s="39"/>
      <c r="V649" s="39"/>
      <c r="W649" s="39"/>
      <c r="X649" s="39"/>
    </row>
    <row r="650" spans="9:24" x14ac:dyDescent="0.2">
      <c r="I650" s="9"/>
      <c r="P650" s="39"/>
      <c r="T650" s="50"/>
      <c r="U650" s="39"/>
      <c r="V650" s="39"/>
      <c r="W650" s="39"/>
      <c r="X650" s="39"/>
    </row>
    <row r="651" spans="9:24" x14ac:dyDescent="0.2">
      <c r="I651" s="9"/>
      <c r="P651" s="39"/>
      <c r="T651" s="50"/>
      <c r="U651" s="39"/>
      <c r="V651" s="39"/>
      <c r="W651" s="39"/>
      <c r="X651" s="39"/>
    </row>
    <row r="652" spans="9:24" x14ac:dyDescent="0.2">
      <c r="I652" s="9"/>
      <c r="P652" s="39"/>
      <c r="T652" s="50"/>
      <c r="U652" s="39"/>
      <c r="V652" s="39"/>
      <c r="W652" s="39"/>
      <c r="X652" s="39"/>
    </row>
    <row r="653" spans="9:24" x14ac:dyDescent="0.2">
      <c r="I653" s="9"/>
      <c r="P653" s="39"/>
      <c r="T653" s="50"/>
      <c r="U653" s="39"/>
      <c r="V653" s="39"/>
      <c r="W653" s="39"/>
      <c r="X653" s="39"/>
    </row>
    <row r="654" spans="9:24" x14ac:dyDescent="0.2">
      <c r="I654" s="9"/>
      <c r="P654" s="39"/>
      <c r="T654" s="50"/>
      <c r="U654" s="39"/>
      <c r="V654" s="39"/>
      <c r="W654" s="39"/>
      <c r="X654" s="39"/>
    </row>
    <row r="655" spans="9:24" x14ac:dyDescent="0.2">
      <c r="I655" s="9"/>
      <c r="P655" s="39"/>
      <c r="T655" s="50"/>
      <c r="U655" s="39"/>
      <c r="V655" s="39"/>
      <c r="W655" s="39"/>
      <c r="X655" s="39"/>
    </row>
    <row r="656" spans="9:24" x14ac:dyDescent="0.2">
      <c r="I656" s="9"/>
      <c r="P656" s="39"/>
      <c r="T656" s="50"/>
      <c r="U656" s="39"/>
      <c r="V656" s="39"/>
      <c r="W656" s="39"/>
      <c r="X656" s="39"/>
    </row>
    <row r="657" spans="9:24" x14ac:dyDescent="0.2">
      <c r="I657" s="9"/>
      <c r="P657" s="39"/>
      <c r="T657" s="50"/>
      <c r="U657" s="39"/>
      <c r="V657" s="39"/>
      <c r="W657" s="39"/>
      <c r="X657" s="39"/>
    </row>
    <row r="658" spans="9:24" x14ac:dyDescent="0.2">
      <c r="I658" s="9"/>
      <c r="P658" s="39"/>
      <c r="T658" s="50"/>
      <c r="U658" s="39"/>
      <c r="V658" s="39"/>
      <c r="W658" s="39"/>
      <c r="X658" s="39"/>
    </row>
    <row r="659" spans="9:24" x14ac:dyDescent="0.2">
      <c r="I659" s="9"/>
      <c r="P659" s="39"/>
      <c r="T659" s="50"/>
      <c r="U659" s="39"/>
      <c r="V659" s="39"/>
      <c r="W659" s="39"/>
      <c r="X659" s="39"/>
    </row>
    <row r="660" spans="9:24" x14ac:dyDescent="0.2">
      <c r="I660" s="9"/>
      <c r="P660" s="39"/>
      <c r="T660" s="50"/>
      <c r="U660" s="39"/>
      <c r="V660" s="39"/>
      <c r="W660" s="39"/>
      <c r="X660" s="39"/>
    </row>
    <row r="661" spans="9:24" x14ac:dyDescent="0.2">
      <c r="I661" s="9"/>
      <c r="P661" s="39"/>
      <c r="T661" s="50"/>
      <c r="U661" s="39"/>
      <c r="V661" s="39"/>
      <c r="W661" s="39"/>
      <c r="X661" s="39"/>
    </row>
    <row r="662" spans="9:24" x14ac:dyDescent="0.2">
      <c r="I662" s="9"/>
      <c r="P662" s="39"/>
      <c r="T662" s="50"/>
      <c r="U662" s="39"/>
      <c r="V662" s="39"/>
      <c r="W662" s="39"/>
      <c r="X662" s="39"/>
    </row>
    <row r="663" spans="9:24" x14ac:dyDescent="0.2">
      <c r="I663" s="9"/>
      <c r="P663" s="39"/>
      <c r="T663" s="50"/>
      <c r="U663" s="39"/>
      <c r="V663" s="39"/>
      <c r="W663" s="39"/>
      <c r="X663" s="39"/>
    </row>
    <row r="664" spans="9:24" x14ac:dyDescent="0.2">
      <c r="I664" s="9"/>
      <c r="P664" s="39"/>
      <c r="T664" s="50"/>
      <c r="U664" s="39"/>
      <c r="V664" s="39"/>
      <c r="W664" s="39"/>
      <c r="X664" s="39"/>
    </row>
    <row r="665" spans="9:24" x14ac:dyDescent="0.2">
      <c r="I665" s="9"/>
      <c r="P665" s="39"/>
      <c r="T665" s="50"/>
      <c r="U665" s="39"/>
      <c r="V665" s="39"/>
      <c r="W665" s="39"/>
      <c r="X665" s="39"/>
    </row>
    <row r="666" spans="9:24" x14ac:dyDescent="0.2">
      <c r="I666" s="9"/>
      <c r="P666" s="39"/>
      <c r="T666" s="50"/>
      <c r="U666" s="39"/>
      <c r="V666" s="39"/>
      <c r="W666" s="39"/>
      <c r="X666" s="39"/>
    </row>
    <row r="667" spans="9:24" x14ac:dyDescent="0.2">
      <c r="I667" s="9"/>
      <c r="P667" s="39"/>
      <c r="T667" s="50"/>
      <c r="U667" s="39"/>
      <c r="V667" s="39"/>
      <c r="W667" s="39"/>
      <c r="X667" s="39"/>
    </row>
    <row r="668" spans="9:24" x14ac:dyDescent="0.2">
      <c r="I668" s="9"/>
      <c r="P668" s="39"/>
      <c r="T668" s="50"/>
      <c r="U668" s="39"/>
      <c r="V668" s="39"/>
      <c r="W668" s="39"/>
      <c r="X668" s="39"/>
    </row>
    <row r="669" spans="9:24" x14ac:dyDescent="0.2">
      <c r="I669" s="9"/>
      <c r="P669" s="39"/>
      <c r="T669" s="50"/>
      <c r="U669" s="39"/>
      <c r="V669" s="39"/>
      <c r="W669" s="39"/>
      <c r="X669" s="39"/>
    </row>
    <row r="670" spans="9:24" x14ac:dyDescent="0.2">
      <c r="I670" s="9"/>
      <c r="P670" s="39"/>
      <c r="T670" s="50"/>
      <c r="U670" s="39"/>
      <c r="V670" s="39"/>
      <c r="W670" s="39"/>
      <c r="X670" s="39"/>
    </row>
    <row r="671" spans="9:24" x14ac:dyDescent="0.2">
      <c r="I671" s="9"/>
      <c r="P671" s="39"/>
      <c r="T671" s="50"/>
      <c r="U671" s="39"/>
      <c r="V671" s="39"/>
      <c r="W671" s="39"/>
      <c r="X671" s="39"/>
    </row>
    <row r="672" spans="9:24" x14ac:dyDescent="0.2">
      <c r="I672" s="9"/>
      <c r="P672" s="39"/>
      <c r="T672" s="50"/>
      <c r="U672" s="39"/>
      <c r="V672" s="39"/>
      <c r="W672" s="39"/>
      <c r="X672" s="39"/>
    </row>
    <row r="673" spans="9:24" x14ac:dyDescent="0.2">
      <c r="I673" s="9"/>
      <c r="P673" s="39"/>
      <c r="T673" s="50"/>
      <c r="U673" s="39"/>
      <c r="V673" s="39"/>
      <c r="W673" s="39"/>
      <c r="X673" s="39"/>
    </row>
    <row r="674" spans="9:24" x14ac:dyDescent="0.2">
      <c r="I674" s="9"/>
      <c r="P674" s="39"/>
      <c r="T674" s="50"/>
      <c r="U674" s="39"/>
      <c r="V674" s="39"/>
      <c r="W674" s="39"/>
      <c r="X674" s="39"/>
    </row>
    <row r="675" spans="9:24" x14ac:dyDescent="0.2">
      <c r="I675" s="9"/>
      <c r="P675" s="39"/>
      <c r="T675" s="50"/>
      <c r="U675" s="39"/>
      <c r="V675" s="39"/>
      <c r="W675" s="39"/>
      <c r="X675" s="39"/>
    </row>
    <row r="676" spans="9:24" x14ac:dyDescent="0.2">
      <c r="I676" s="9"/>
      <c r="P676" s="39"/>
      <c r="T676" s="50"/>
      <c r="U676" s="39"/>
      <c r="V676" s="39"/>
      <c r="W676" s="39"/>
      <c r="X676" s="39"/>
    </row>
    <row r="677" spans="9:24" x14ac:dyDescent="0.2">
      <c r="I677" s="9"/>
      <c r="P677" s="39"/>
      <c r="T677" s="50"/>
      <c r="U677" s="39"/>
      <c r="V677" s="39"/>
      <c r="W677" s="39"/>
      <c r="X677" s="39"/>
    </row>
    <row r="678" spans="9:24" x14ac:dyDescent="0.2">
      <c r="I678" s="9"/>
      <c r="P678" s="39"/>
      <c r="T678" s="50"/>
      <c r="U678" s="39"/>
      <c r="V678" s="39"/>
      <c r="W678" s="39"/>
      <c r="X678" s="39"/>
    </row>
    <row r="679" spans="9:24" x14ac:dyDescent="0.2">
      <c r="I679" s="9"/>
      <c r="P679" s="39"/>
      <c r="T679" s="50"/>
      <c r="U679" s="39"/>
      <c r="V679" s="39"/>
      <c r="W679" s="39"/>
      <c r="X679" s="39"/>
    </row>
    <row r="680" spans="9:24" x14ac:dyDescent="0.2">
      <c r="I680" s="9"/>
      <c r="P680" s="39"/>
      <c r="T680" s="50"/>
      <c r="U680" s="39"/>
      <c r="V680" s="39"/>
      <c r="W680" s="39"/>
      <c r="X680" s="39"/>
    </row>
    <row r="681" spans="9:24" x14ac:dyDescent="0.2">
      <c r="I681" s="9"/>
      <c r="P681" s="39"/>
      <c r="T681" s="50"/>
      <c r="U681" s="39"/>
      <c r="V681" s="39"/>
      <c r="W681" s="39"/>
      <c r="X681" s="39"/>
    </row>
    <row r="682" spans="9:24" x14ac:dyDescent="0.2">
      <c r="I682" s="9"/>
      <c r="P682" s="39"/>
      <c r="T682" s="50"/>
      <c r="U682" s="39"/>
      <c r="V682" s="39"/>
      <c r="W682" s="39"/>
      <c r="X682" s="39"/>
    </row>
    <row r="683" spans="9:24" x14ac:dyDescent="0.2">
      <c r="I683" s="9"/>
      <c r="P683" s="39"/>
      <c r="T683" s="50"/>
      <c r="U683" s="39"/>
      <c r="V683" s="39"/>
      <c r="W683" s="39"/>
      <c r="X683" s="39"/>
    </row>
    <row r="684" spans="9:24" x14ac:dyDescent="0.2">
      <c r="I684" s="9"/>
      <c r="P684" s="39"/>
      <c r="T684" s="50"/>
      <c r="U684" s="39"/>
      <c r="V684" s="39"/>
      <c r="W684" s="39"/>
      <c r="X684" s="39"/>
    </row>
    <row r="685" spans="9:24" x14ac:dyDescent="0.2">
      <c r="I685" s="9"/>
      <c r="P685" s="39"/>
      <c r="T685" s="50"/>
      <c r="U685" s="39"/>
      <c r="V685" s="39"/>
      <c r="W685" s="39"/>
      <c r="X685" s="39"/>
    </row>
    <row r="686" spans="9:24" x14ac:dyDescent="0.2">
      <c r="I686" s="9"/>
      <c r="P686" s="39"/>
      <c r="T686" s="50"/>
      <c r="U686" s="39"/>
      <c r="V686" s="39"/>
      <c r="W686" s="39"/>
      <c r="X686" s="39"/>
    </row>
    <row r="687" spans="9:24" x14ac:dyDescent="0.2">
      <c r="I687" s="9"/>
      <c r="P687" s="39"/>
      <c r="T687" s="50"/>
      <c r="U687" s="39"/>
      <c r="V687" s="39"/>
      <c r="W687" s="39"/>
      <c r="X687" s="39"/>
    </row>
    <row r="688" spans="9:24" x14ac:dyDescent="0.2">
      <c r="I688" s="9"/>
      <c r="P688" s="39"/>
      <c r="T688" s="50"/>
      <c r="U688" s="39"/>
      <c r="V688" s="39"/>
      <c r="W688" s="39"/>
      <c r="X688" s="39"/>
    </row>
    <row r="689" spans="9:24" x14ac:dyDescent="0.2">
      <c r="I689" s="9"/>
      <c r="P689" s="39"/>
      <c r="T689" s="50"/>
      <c r="U689" s="39"/>
      <c r="V689" s="39"/>
      <c r="W689" s="39"/>
      <c r="X689" s="39"/>
    </row>
    <row r="690" spans="9:24" x14ac:dyDescent="0.2">
      <c r="I690" s="9"/>
      <c r="P690" s="39"/>
      <c r="T690" s="50"/>
      <c r="U690" s="39"/>
      <c r="V690" s="39"/>
      <c r="W690" s="39"/>
      <c r="X690" s="39"/>
    </row>
    <row r="691" spans="9:24" x14ac:dyDescent="0.2">
      <c r="I691" s="9"/>
      <c r="P691" s="39"/>
      <c r="T691" s="50"/>
      <c r="U691" s="39"/>
      <c r="V691" s="39"/>
      <c r="W691" s="39"/>
      <c r="X691" s="39"/>
    </row>
    <row r="692" spans="9:24" x14ac:dyDescent="0.2">
      <c r="I692" s="9"/>
      <c r="P692" s="39"/>
      <c r="T692" s="50"/>
      <c r="U692" s="39"/>
      <c r="V692" s="39"/>
      <c r="W692" s="39"/>
      <c r="X692" s="39"/>
    </row>
    <row r="693" spans="9:24" x14ac:dyDescent="0.2">
      <c r="I693" s="9"/>
      <c r="P693" s="39"/>
      <c r="T693" s="50"/>
      <c r="U693" s="39"/>
      <c r="V693" s="39"/>
      <c r="W693" s="39"/>
      <c r="X693" s="39"/>
    </row>
    <row r="694" spans="9:24" x14ac:dyDescent="0.2">
      <c r="I694" s="9"/>
      <c r="P694" s="39"/>
      <c r="T694" s="50"/>
      <c r="U694" s="39"/>
      <c r="V694" s="39"/>
      <c r="W694" s="39"/>
      <c r="X694" s="39"/>
    </row>
    <row r="695" spans="9:24" x14ac:dyDescent="0.2">
      <c r="I695" s="9"/>
      <c r="P695" s="39"/>
      <c r="T695" s="50"/>
      <c r="U695" s="39"/>
      <c r="V695" s="39"/>
      <c r="W695" s="39"/>
      <c r="X695" s="39"/>
    </row>
    <row r="696" spans="9:24" x14ac:dyDescent="0.2">
      <c r="I696" s="9"/>
      <c r="P696" s="39"/>
      <c r="T696" s="50"/>
      <c r="U696" s="39"/>
      <c r="V696" s="39"/>
      <c r="W696" s="39"/>
      <c r="X696" s="39"/>
    </row>
    <row r="697" spans="9:24" x14ac:dyDescent="0.2">
      <c r="I697" s="9"/>
      <c r="P697" s="39"/>
      <c r="T697" s="50"/>
      <c r="U697" s="39"/>
      <c r="V697" s="39"/>
      <c r="W697" s="39"/>
      <c r="X697" s="39"/>
    </row>
    <row r="698" spans="9:24" x14ac:dyDescent="0.2">
      <c r="I698" s="9"/>
      <c r="P698" s="39"/>
      <c r="T698" s="50"/>
      <c r="U698" s="39"/>
      <c r="V698" s="39"/>
      <c r="W698" s="39"/>
      <c r="X698" s="39"/>
    </row>
    <row r="699" spans="9:24" x14ac:dyDescent="0.2">
      <c r="I699" s="9"/>
      <c r="P699" s="39"/>
      <c r="T699" s="50"/>
      <c r="U699" s="39"/>
      <c r="V699" s="39"/>
      <c r="W699" s="39"/>
      <c r="X699" s="39"/>
    </row>
    <row r="700" spans="9:24" x14ac:dyDescent="0.2">
      <c r="I700" s="9"/>
      <c r="P700" s="39"/>
      <c r="T700" s="50"/>
      <c r="U700" s="39"/>
      <c r="V700" s="39"/>
      <c r="W700" s="39"/>
      <c r="X700" s="39"/>
    </row>
    <row r="701" spans="9:24" x14ac:dyDescent="0.2">
      <c r="I701" s="9"/>
      <c r="P701" s="39"/>
      <c r="T701" s="50"/>
      <c r="U701" s="39"/>
      <c r="V701" s="39"/>
      <c r="W701" s="39"/>
      <c r="X701" s="39"/>
    </row>
    <row r="702" spans="9:24" x14ac:dyDescent="0.2">
      <c r="I702" s="9"/>
      <c r="P702" s="39"/>
      <c r="T702" s="50"/>
      <c r="U702" s="39"/>
      <c r="V702" s="39"/>
      <c r="W702" s="39"/>
      <c r="X702" s="39"/>
    </row>
    <row r="703" spans="9:24" x14ac:dyDescent="0.2">
      <c r="I703" s="9"/>
      <c r="P703" s="39"/>
      <c r="T703" s="50"/>
      <c r="U703" s="39"/>
      <c r="V703" s="39"/>
      <c r="W703" s="39"/>
      <c r="X703" s="39"/>
    </row>
    <row r="704" spans="9:24" x14ac:dyDescent="0.2">
      <c r="I704" s="9"/>
      <c r="P704" s="39"/>
      <c r="T704" s="50"/>
      <c r="U704" s="39"/>
      <c r="V704" s="39"/>
      <c r="W704" s="39"/>
      <c r="X704" s="39"/>
    </row>
    <row r="705" spans="9:24" x14ac:dyDescent="0.2">
      <c r="I705" s="9"/>
      <c r="P705" s="39"/>
      <c r="T705" s="50"/>
      <c r="U705" s="39"/>
      <c r="V705" s="39"/>
      <c r="W705" s="39"/>
      <c r="X705" s="39"/>
    </row>
    <row r="706" spans="9:24" x14ac:dyDescent="0.2">
      <c r="I706" s="9"/>
      <c r="P706" s="39"/>
      <c r="T706" s="50"/>
      <c r="U706" s="39"/>
      <c r="V706" s="39"/>
      <c r="W706" s="39"/>
      <c r="X706" s="39"/>
    </row>
    <row r="707" spans="9:24" x14ac:dyDescent="0.2">
      <c r="I707" s="9"/>
      <c r="P707" s="39"/>
      <c r="T707" s="50"/>
      <c r="U707" s="39"/>
      <c r="V707" s="39"/>
      <c r="W707" s="39"/>
      <c r="X707" s="39"/>
    </row>
    <row r="708" spans="9:24" x14ac:dyDescent="0.2">
      <c r="I708" s="9"/>
      <c r="P708" s="39"/>
      <c r="T708" s="50"/>
      <c r="U708" s="39"/>
      <c r="V708" s="39"/>
      <c r="W708" s="39"/>
      <c r="X708" s="39"/>
    </row>
    <row r="709" spans="9:24" x14ac:dyDescent="0.2">
      <c r="I709" s="9"/>
      <c r="P709" s="39"/>
      <c r="T709" s="50"/>
      <c r="U709" s="39"/>
      <c r="V709" s="39"/>
      <c r="W709" s="39"/>
      <c r="X709" s="39"/>
    </row>
    <row r="710" spans="9:24" x14ac:dyDescent="0.2">
      <c r="I710" s="9"/>
      <c r="P710" s="39"/>
      <c r="T710" s="50"/>
      <c r="U710" s="39"/>
      <c r="V710" s="39"/>
      <c r="W710" s="39"/>
      <c r="X710" s="39"/>
    </row>
    <row r="711" spans="9:24" x14ac:dyDescent="0.2">
      <c r="I711" s="9"/>
      <c r="P711" s="39"/>
      <c r="T711" s="50"/>
      <c r="U711" s="39"/>
      <c r="V711" s="39"/>
      <c r="W711" s="39"/>
      <c r="X711" s="39"/>
    </row>
    <row r="712" spans="9:24" x14ac:dyDescent="0.2">
      <c r="I712" s="9"/>
      <c r="T712" s="50"/>
    </row>
    <row r="713" spans="9:24" x14ac:dyDescent="0.2">
      <c r="I713" s="9"/>
      <c r="T713" s="50"/>
    </row>
    <row r="714" spans="9:24" x14ac:dyDescent="0.2">
      <c r="I714" s="9"/>
      <c r="T714" s="50"/>
    </row>
    <row r="715" spans="9:24" x14ac:dyDescent="0.2">
      <c r="I715" s="9"/>
      <c r="T715" s="50"/>
    </row>
    <row r="716" spans="9:24" x14ac:dyDescent="0.2">
      <c r="I716" s="9"/>
      <c r="T716" s="50"/>
    </row>
    <row r="717" spans="9:24" x14ac:dyDescent="0.2">
      <c r="I717" s="9"/>
      <c r="T717" s="50"/>
    </row>
    <row r="718" spans="9:24" x14ac:dyDescent="0.2">
      <c r="I718" s="9"/>
      <c r="T718" s="50"/>
    </row>
    <row r="719" spans="9:24" x14ac:dyDescent="0.2">
      <c r="I719" s="9"/>
      <c r="T719" s="50"/>
    </row>
    <row r="720" spans="9:24" x14ac:dyDescent="0.2">
      <c r="I720" s="9"/>
      <c r="T720" s="50"/>
    </row>
    <row r="721" spans="9:20" x14ac:dyDescent="0.2">
      <c r="I721" s="9"/>
      <c r="T721" s="50"/>
    </row>
    <row r="722" spans="9:20" x14ac:dyDescent="0.2">
      <c r="I722" s="9"/>
      <c r="T722" s="50"/>
    </row>
    <row r="723" spans="9:20" x14ac:dyDescent="0.2">
      <c r="I723" s="9"/>
      <c r="T723" s="50"/>
    </row>
    <row r="724" spans="9:20" x14ac:dyDescent="0.2">
      <c r="I724" s="9"/>
      <c r="T724" s="50"/>
    </row>
    <row r="725" spans="9:20" x14ac:dyDescent="0.2">
      <c r="I725" s="9"/>
      <c r="T725" s="50"/>
    </row>
    <row r="726" spans="9:20" x14ac:dyDescent="0.2">
      <c r="I726" s="9"/>
      <c r="T726" s="50"/>
    </row>
    <row r="727" spans="9:20" x14ac:dyDescent="0.2">
      <c r="I727" s="9"/>
      <c r="T727" s="50"/>
    </row>
    <row r="728" spans="9:20" x14ac:dyDescent="0.2">
      <c r="I728" s="9"/>
      <c r="T728" s="50"/>
    </row>
    <row r="729" spans="9:20" x14ac:dyDescent="0.2">
      <c r="I729" s="9"/>
      <c r="T729" s="50"/>
    </row>
    <row r="730" spans="9:20" x14ac:dyDescent="0.2">
      <c r="I730" s="9"/>
      <c r="T730" s="50"/>
    </row>
    <row r="731" spans="9:20" x14ac:dyDescent="0.2">
      <c r="I731" s="9"/>
      <c r="T731" s="50"/>
    </row>
    <row r="732" spans="9:20" x14ac:dyDescent="0.2">
      <c r="I732" s="9"/>
      <c r="T732" s="50"/>
    </row>
    <row r="733" spans="9:20" x14ac:dyDescent="0.2">
      <c r="I733" s="9"/>
      <c r="T733" s="50"/>
    </row>
    <row r="734" spans="9:20" x14ac:dyDescent="0.2">
      <c r="I734" s="9"/>
      <c r="T734" s="50"/>
    </row>
    <row r="735" spans="9:20" x14ac:dyDescent="0.2">
      <c r="I735" s="9"/>
      <c r="T735" s="50"/>
    </row>
    <row r="736" spans="9:20" x14ac:dyDescent="0.2">
      <c r="I736" s="9"/>
      <c r="T736" s="50"/>
    </row>
    <row r="737" spans="9:20" x14ac:dyDescent="0.2">
      <c r="I737" s="9"/>
      <c r="T737" s="50"/>
    </row>
    <row r="738" spans="9:20" x14ac:dyDescent="0.2">
      <c r="I738" s="9"/>
      <c r="T738" s="50"/>
    </row>
    <row r="739" spans="9:20" x14ac:dyDescent="0.2">
      <c r="I739" s="9"/>
      <c r="T739" s="50"/>
    </row>
    <row r="740" spans="9:20" x14ac:dyDescent="0.2">
      <c r="I740" s="9"/>
      <c r="T740" s="50"/>
    </row>
    <row r="741" spans="9:20" x14ac:dyDescent="0.2">
      <c r="I741" s="9"/>
      <c r="T741" s="50"/>
    </row>
    <row r="742" spans="9:20" x14ac:dyDescent="0.2">
      <c r="I742" s="9"/>
      <c r="T742" s="50"/>
    </row>
    <row r="743" spans="9:20" x14ac:dyDescent="0.2">
      <c r="I743" s="9"/>
      <c r="T743" s="50"/>
    </row>
    <row r="744" spans="9:20" x14ac:dyDescent="0.2">
      <c r="I744" s="9"/>
      <c r="T744" s="50"/>
    </row>
    <row r="745" spans="9:20" x14ac:dyDescent="0.2">
      <c r="I745" s="9"/>
      <c r="T745" s="50"/>
    </row>
    <row r="746" spans="9:20" x14ac:dyDescent="0.2">
      <c r="I746" s="9"/>
      <c r="T746" s="50"/>
    </row>
    <row r="747" spans="9:20" x14ac:dyDescent="0.2">
      <c r="I747" s="9"/>
      <c r="T747" s="50"/>
    </row>
    <row r="748" spans="9:20" x14ac:dyDescent="0.2">
      <c r="I748" s="9"/>
      <c r="T748" s="50"/>
    </row>
    <row r="749" spans="9:20" x14ac:dyDescent="0.2">
      <c r="I749" s="9"/>
      <c r="T749" s="50"/>
    </row>
    <row r="750" spans="9:20" x14ac:dyDescent="0.2">
      <c r="I750" s="9"/>
      <c r="T750" s="50"/>
    </row>
    <row r="751" spans="9:20" x14ac:dyDescent="0.2">
      <c r="I751" s="9"/>
      <c r="T751" s="50"/>
    </row>
    <row r="752" spans="9:20" x14ac:dyDescent="0.2">
      <c r="I752" s="9"/>
      <c r="T752" s="50"/>
    </row>
    <row r="753" spans="9:20" x14ac:dyDescent="0.2">
      <c r="I753" s="9"/>
      <c r="T753" s="50"/>
    </row>
    <row r="754" spans="9:20" x14ac:dyDescent="0.2">
      <c r="I754" s="9"/>
      <c r="T754" s="50"/>
    </row>
    <row r="755" spans="9:20" x14ac:dyDescent="0.2">
      <c r="I755" s="9"/>
      <c r="T755" s="50"/>
    </row>
    <row r="756" spans="9:20" x14ac:dyDescent="0.2">
      <c r="I756" s="9"/>
      <c r="T756" s="50"/>
    </row>
    <row r="757" spans="9:20" x14ac:dyDescent="0.2">
      <c r="I757" s="9"/>
      <c r="T757" s="50"/>
    </row>
    <row r="758" spans="9:20" x14ac:dyDescent="0.2">
      <c r="I758" s="9"/>
      <c r="T758" s="50"/>
    </row>
    <row r="759" spans="9:20" x14ac:dyDescent="0.2">
      <c r="I759" s="9"/>
      <c r="T759" s="50"/>
    </row>
    <row r="760" spans="9:20" x14ac:dyDescent="0.2">
      <c r="I760" s="9"/>
      <c r="T760" s="50"/>
    </row>
    <row r="761" spans="9:20" x14ac:dyDescent="0.2">
      <c r="I761" s="9"/>
      <c r="T761" s="50"/>
    </row>
    <row r="762" spans="9:20" x14ac:dyDescent="0.2">
      <c r="I762" s="9"/>
      <c r="T762" s="50"/>
    </row>
    <row r="763" spans="9:20" x14ac:dyDescent="0.2">
      <c r="I763" s="9"/>
      <c r="T763" s="50"/>
    </row>
    <row r="764" spans="9:20" x14ac:dyDescent="0.2">
      <c r="I764" s="9"/>
      <c r="T764" s="50"/>
    </row>
    <row r="765" spans="9:20" x14ac:dyDescent="0.2">
      <c r="I765" s="9"/>
      <c r="T765" s="50"/>
    </row>
    <row r="766" spans="9:20" x14ac:dyDescent="0.2">
      <c r="I766" s="9"/>
      <c r="T766" s="50"/>
    </row>
    <row r="767" spans="9:20" x14ac:dyDescent="0.2">
      <c r="I767" s="9"/>
      <c r="T767" s="50"/>
    </row>
    <row r="768" spans="9:20" x14ac:dyDescent="0.2">
      <c r="I768" s="9"/>
      <c r="T768" s="50"/>
    </row>
    <row r="769" spans="9:20" x14ac:dyDescent="0.2">
      <c r="I769" s="9"/>
      <c r="T769" s="50"/>
    </row>
    <row r="770" spans="9:20" x14ac:dyDescent="0.2">
      <c r="I770" s="9"/>
      <c r="T770" s="50"/>
    </row>
    <row r="771" spans="9:20" x14ac:dyDescent="0.2">
      <c r="I771" s="9"/>
      <c r="T771" s="50"/>
    </row>
    <row r="772" spans="9:20" x14ac:dyDescent="0.2">
      <c r="I772" s="9"/>
      <c r="T772" s="50"/>
    </row>
    <row r="773" spans="9:20" x14ac:dyDescent="0.2">
      <c r="I773" s="9"/>
      <c r="T773" s="50"/>
    </row>
    <row r="774" spans="9:20" x14ac:dyDescent="0.2">
      <c r="I774" s="9"/>
      <c r="T774" s="50"/>
    </row>
    <row r="775" spans="9:20" x14ac:dyDescent="0.2">
      <c r="I775" s="9"/>
      <c r="T775" s="50"/>
    </row>
    <row r="776" spans="9:20" x14ac:dyDescent="0.2">
      <c r="I776" s="9"/>
      <c r="T776" s="50"/>
    </row>
    <row r="777" spans="9:20" x14ac:dyDescent="0.2">
      <c r="I777" s="9"/>
      <c r="T777" s="50"/>
    </row>
    <row r="778" spans="9:20" x14ac:dyDescent="0.2">
      <c r="I778" s="9"/>
      <c r="T778" s="50"/>
    </row>
    <row r="779" spans="9:20" x14ac:dyDescent="0.2">
      <c r="I779" s="9"/>
      <c r="T779" s="50"/>
    </row>
    <row r="780" spans="9:20" x14ac:dyDescent="0.2">
      <c r="I780" s="9"/>
      <c r="T780" s="50"/>
    </row>
    <row r="781" spans="9:20" x14ac:dyDescent="0.2">
      <c r="I781" s="9"/>
      <c r="T781" s="50"/>
    </row>
    <row r="782" spans="9:20" x14ac:dyDescent="0.2">
      <c r="I782" s="9"/>
      <c r="T782" s="50"/>
    </row>
    <row r="783" spans="9:20" x14ac:dyDescent="0.2">
      <c r="I783" s="9"/>
      <c r="T783" s="50"/>
    </row>
    <row r="784" spans="9:20" x14ac:dyDescent="0.2">
      <c r="I784" s="9"/>
      <c r="T784" s="50"/>
    </row>
    <row r="785" spans="9:20" x14ac:dyDescent="0.2">
      <c r="I785" s="9"/>
      <c r="T785" s="50"/>
    </row>
    <row r="786" spans="9:20" x14ac:dyDescent="0.2">
      <c r="I786" s="9"/>
      <c r="T786" s="50"/>
    </row>
    <row r="787" spans="9:20" x14ac:dyDescent="0.2">
      <c r="I787" s="9"/>
      <c r="T787" s="50"/>
    </row>
    <row r="788" spans="9:20" x14ac:dyDescent="0.2">
      <c r="I788" s="9"/>
      <c r="T788" s="50"/>
    </row>
    <row r="789" spans="9:20" x14ac:dyDescent="0.2">
      <c r="I789" s="9"/>
      <c r="T789" s="50"/>
    </row>
    <row r="790" spans="9:20" x14ac:dyDescent="0.2">
      <c r="I790" s="9"/>
      <c r="T790" s="50"/>
    </row>
    <row r="791" spans="9:20" x14ac:dyDescent="0.2">
      <c r="I791" s="9"/>
      <c r="T791" s="50"/>
    </row>
    <row r="792" spans="9:20" x14ac:dyDescent="0.2">
      <c r="I792" s="9"/>
      <c r="T792" s="50"/>
    </row>
    <row r="793" spans="9:20" x14ac:dyDescent="0.2">
      <c r="I793" s="9"/>
      <c r="T793" s="50"/>
    </row>
    <row r="794" spans="9:20" x14ac:dyDescent="0.2">
      <c r="I794" s="9"/>
      <c r="T794" s="50"/>
    </row>
    <row r="795" spans="9:20" x14ac:dyDescent="0.2">
      <c r="I795" s="9"/>
      <c r="T795" s="50"/>
    </row>
    <row r="796" spans="9:20" x14ac:dyDescent="0.2">
      <c r="I796" s="9"/>
      <c r="T796" s="50"/>
    </row>
    <row r="797" spans="9:20" x14ac:dyDescent="0.2">
      <c r="I797" s="9"/>
      <c r="T797" s="50"/>
    </row>
    <row r="798" spans="9:20" x14ac:dyDescent="0.2">
      <c r="I798" s="9"/>
      <c r="T798" s="50"/>
    </row>
    <row r="799" spans="9:20" x14ac:dyDescent="0.2">
      <c r="I799" s="9"/>
      <c r="T799" s="50"/>
    </row>
    <row r="800" spans="9:20" x14ac:dyDescent="0.2">
      <c r="I800" s="9"/>
      <c r="T800" s="50"/>
    </row>
    <row r="801" spans="9:20" x14ac:dyDescent="0.2">
      <c r="I801" s="9"/>
      <c r="T801" s="50"/>
    </row>
    <row r="802" spans="9:20" x14ac:dyDescent="0.2">
      <c r="I802" s="9"/>
      <c r="T802" s="50"/>
    </row>
    <row r="803" spans="9:20" x14ac:dyDescent="0.2">
      <c r="I803" s="9"/>
      <c r="T803" s="50"/>
    </row>
    <row r="804" spans="9:20" x14ac:dyDescent="0.2">
      <c r="I804" s="9"/>
      <c r="T804" s="50"/>
    </row>
    <row r="805" spans="9:20" x14ac:dyDescent="0.2">
      <c r="I805" s="9"/>
      <c r="T805" s="50"/>
    </row>
    <row r="806" spans="9:20" x14ac:dyDescent="0.2">
      <c r="I806" s="9"/>
      <c r="T806" s="50"/>
    </row>
    <row r="807" spans="9:20" x14ac:dyDescent="0.2">
      <c r="I807" s="9"/>
      <c r="T807" s="50"/>
    </row>
    <row r="808" spans="9:20" x14ac:dyDescent="0.2">
      <c r="I808" s="9"/>
      <c r="T808" s="50"/>
    </row>
    <row r="809" spans="9:20" x14ac:dyDescent="0.2">
      <c r="I809" s="9"/>
      <c r="T809" s="50"/>
    </row>
    <row r="810" spans="9:20" x14ac:dyDescent="0.2">
      <c r="I810" s="9"/>
      <c r="T810" s="50"/>
    </row>
    <row r="811" spans="9:20" x14ac:dyDescent="0.2">
      <c r="I811" s="9"/>
      <c r="T811" s="50"/>
    </row>
    <row r="812" spans="9:20" x14ac:dyDescent="0.2">
      <c r="I812" s="9"/>
      <c r="T812" s="50"/>
    </row>
    <row r="813" spans="9:20" x14ac:dyDescent="0.2">
      <c r="I813" s="9"/>
      <c r="T813" s="50"/>
    </row>
    <row r="814" spans="9:20" x14ac:dyDescent="0.2">
      <c r="I814" s="9"/>
      <c r="T814" s="50"/>
    </row>
    <row r="815" spans="9:20" x14ac:dyDescent="0.2">
      <c r="I815" s="9"/>
      <c r="T815" s="50"/>
    </row>
    <row r="816" spans="9:20" x14ac:dyDescent="0.2">
      <c r="I816" s="9"/>
      <c r="T816" s="50"/>
    </row>
    <row r="817" spans="9:20" x14ac:dyDescent="0.2">
      <c r="I817" s="9"/>
      <c r="T817" s="50"/>
    </row>
    <row r="818" spans="9:20" x14ac:dyDescent="0.2">
      <c r="I818" s="9"/>
      <c r="T818" s="50"/>
    </row>
    <row r="819" spans="9:20" x14ac:dyDescent="0.2">
      <c r="I819" s="9"/>
      <c r="T819" s="50"/>
    </row>
    <row r="820" spans="9:20" x14ac:dyDescent="0.2">
      <c r="I820" s="9"/>
      <c r="T820" s="50"/>
    </row>
    <row r="821" spans="9:20" x14ac:dyDescent="0.2">
      <c r="I821" s="9"/>
      <c r="T821" s="50"/>
    </row>
    <row r="822" spans="9:20" x14ac:dyDescent="0.2">
      <c r="I822" s="9"/>
      <c r="T822" s="50"/>
    </row>
    <row r="823" spans="9:20" x14ac:dyDescent="0.2">
      <c r="I823" s="9"/>
      <c r="T823" s="50"/>
    </row>
    <row r="824" spans="9:20" x14ac:dyDescent="0.2">
      <c r="I824" s="9"/>
      <c r="T824" s="50"/>
    </row>
    <row r="825" spans="9:20" x14ac:dyDescent="0.2">
      <c r="I825" s="9"/>
      <c r="T825" s="50"/>
    </row>
    <row r="826" spans="9:20" x14ac:dyDescent="0.2">
      <c r="I826" s="9"/>
      <c r="T826" s="50"/>
    </row>
    <row r="827" spans="9:20" x14ac:dyDescent="0.2">
      <c r="I827" s="9"/>
      <c r="T827" s="50"/>
    </row>
    <row r="828" spans="9:20" x14ac:dyDescent="0.2">
      <c r="I828" s="9"/>
      <c r="T828" s="50"/>
    </row>
    <row r="829" spans="9:20" x14ac:dyDescent="0.2">
      <c r="I829" s="9"/>
      <c r="T829" s="50"/>
    </row>
    <row r="830" spans="9:20" x14ac:dyDescent="0.2">
      <c r="I830" s="9"/>
      <c r="T830" s="50"/>
    </row>
    <row r="831" spans="9:20" x14ac:dyDescent="0.2">
      <c r="I831" s="9"/>
      <c r="T831" s="50"/>
    </row>
    <row r="832" spans="9:20" x14ac:dyDescent="0.2">
      <c r="I832" s="9"/>
      <c r="T832" s="50"/>
    </row>
    <row r="833" spans="9:20" x14ac:dyDescent="0.2">
      <c r="I833" s="9"/>
      <c r="T833" s="50"/>
    </row>
    <row r="834" spans="9:20" x14ac:dyDescent="0.2">
      <c r="I834" s="9"/>
      <c r="T834" s="50"/>
    </row>
    <row r="835" spans="9:20" x14ac:dyDescent="0.2">
      <c r="I835" s="9"/>
      <c r="T835" s="50"/>
    </row>
    <row r="836" spans="9:20" x14ac:dyDescent="0.2">
      <c r="I836" s="9"/>
      <c r="T836" s="50"/>
    </row>
    <row r="837" spans="9:20" x14ac:dyDescent="0.2">
      <c r="I837" s="9"/>
      <c r="T837" s="50"/>
    </row>
    <row r="838" spans="9:20" x14ac:dyDescent="0.2">
      <c r="I838" s="9"/>
      <c r="T838" s="50"/>
    </row>
    <row r="839" spans="9:20" x14ac:dyDescent="0.2">
      <c r="I839" s="9"/>
      <c r="T839" s="50"/>
    </row>
    <row r="840" spans="9:20" x14ac:dyDescent="0.2">
      <c r="I840" s="9"/>
      <c r="T840" s="50"/>
    </row>
    <row r="841" spans="9:20" x14ac:dyDescent="0.2">
      <c r="I841" s="9"/>
      <c r="T841" s="50"/>
    </row>
    <row r="842" spans="9:20" x14ac:dyDescent="0.2">
      <c r="I842" s="9"/>
      <c r="T842" s="50"/>
    </row>
    <row r="843" spans="9:20" x14ac:dyDescent="0.2">
      <c r="I843" s="9"/>
      <c r="T843" s="50"/>
    </row>
    <row r="844" spans="9:20" x14ac:dyDescent="0.2">
      <c r="I844" s="9"/>
      <c r="T844" s="50"/>
    </row>
    <row r="845" spans="9:20" x14ac:dyDescent="0.2">
      <c r="I845" s="9"/>
      <c r="T845" s="50"/>
    </row>
    <row r="846" spans="9:20" x14ac:dyDescent="0.2">
      <c r="I846" s="9"/>
      <c r="T846" s="50"/>
    </row>
    <row r="847" spans="9:20" x14ac:dyDescent="0.2">
      <c r="I847" s="9"/>
      <c r="T847" s="50"/>
    </row>
    <row r="848" spans="9:20" x14ac:dyDescent="0.2">
      <c r="I848" s="9"/>
      <c r="T848" s="50"/>
    </row>
    <row r="849" spans="9:20" x14ac:dyDescent="0.2">
      <c r="I849" s="9"/>
      <c r="T849" s="50"/>
    </row>
    <row r="850" spans="9:20" x14ac:dyDescent="0.2">
      <c r="I850" s="9"/>
      <c r="T850" s="50"/>
    </row>
    <row r="851" spans="9:20" x14ac:dyDescent="0.2">
      <c r="I851" s="9"/>
      <c r="T851" s="50"/>
    </row>
    <row r="852" spans="9:20" x14ac:dyDescent="0.2">
      <c r="I852" s="9"/>
      <c r="T852" s="50"/>
    </row>
    <row r="853" spans="9:20" x14ac:dyDescent="0.2">
      <c r="I853" s="9"/>
      <c r="T853" s="50"/>
    </row>
    <row r="854" spans="9:20" x14ac:dyDescent="0.2">
      <c r="I854" s="9"/>
      <c r="T854" s="50"/>
    </row>
    <row r="855" spans="9:20" x14ac:dyDescent="0.2">
      <c r="I855" s="9"/>
      <c r="T855" s="50"/>
    </row>
    <row r="856" spans="9:20" x14ac:dyDescent="0.2">
      <c r="I856" s="9"/>
      <c r="T856" s="50"/>
    </row>
    <row r="857" spans="9:20" x14ac:dyDescent="0.2">
      <c r="I857" s="9"/>
      <c r="T857" s="50"/>
    </row>
    <row r="858" spans="9:20" x14ac:dyDescent="0.2">
      <c r="I858" s="9"/>
      <c r="T858" s="50"/>
    </row>
    <row r="859" spans="9:20" x14ac:dyDescent="0.2">
      <c r="I859" s="9"/>
      <c r="T859" s="50"/>
    </row>
    <row r="860" spans="9:20" x14ac:dyDescent="0.2">
      <c r="I860" s="9"/>
      <c r="T860" s="50"/>
    </row>
    <row r="861" spans="9:20" x14ac:dyDescent="0.2">
      <c r="I861" s="9"/>
      <c r="T861" s="50"/>
    </row>
    <row r="862" spans="9:20" x14ac:dyDescent="0.2">
      <c r="I862" s="9"/>
      <c r="T862" s="50"/>
    </row>
    <row r="863" spans="9:20" x14ac:dyDescent="0.2">
      <c r="I863" s="9"/>
      <c r="T863" s="50"/>
    </row>
    <row r="864" spans="9:20" x14ac:dyDescent="0.2">
      <c r="I864" s="9"/>
      <c r="T864" s="50"/>
    </row>
    <row r="865" spans="9:20" x14ac:dyDescent="0.2">
      <c r="I865" s="9"/>
      <c r="T865" s="50"/>
    </row>
    <row r="866" spans="9:20" x14ac:dyDescent="0.2">
      <c r="I866" s="9"/>
      <c r="T866" s="50"/>
    </row>
    <row r="867" spans="9:20" x14ac:dyDescent="0.2">
      <c r="I867" s="9"/>
      <c r="T867" s="50"/>
    </row>
    <row r="868" spans="9:20" x14ac:dyDescent="0.2">
      <c r="I868" s="9"/>
      <c r="T868" s="50"/>
    </row>
    <row r="869" spans="9:20" x14ac:dyDescent="0.2">
      <c r="I869" s="9"/>
      <c r="T869" s="50"/>
    </row>
    <row r="870" spans="9:20" x14ac:dyDescent="0.2">
      <c r="I870" s="9"/>
      <c r="T870" s="50"/>
    </row>
    <row r="871" spans="9:20" x14ac:dyDescent="0.2">
      <c r="I871" s="9"/>
      <c r="T871" s="50"/>
    </row>
    <row r="872" spans="9:20" x14ac:dyDescent="0.2">
      <c r="I872" s="9"/>
      <c r="T872" s="50"/>
    </row>
    <row r="873" spans="9:20" x14ac:dyDescent="0.2">
      <c r="I873" s="9"/>
      <c r="T873" s="50"/>
    </row>
    <row r="874" spans="9:20" x14ac:dyDescent="0.2">
      <c r="I874" s="9"/>
      <c r="T874" s="50"/>
    </row>
    <row r="875" spans="9:20" x14ac:dyDescent="0.2">
      <c r="I875" s="9"/>
      <c r="T875" s="50"/>
    </row>
    <row r="876" spans="9:20" x14ac:dyDescent="0.2">
      <c r="I876" s="9"/>
      <c r="T876" s="50"/>
    </row>
    <row r="877" spans="9:20" x14ac:dyDescent="0.2">
      <c r="I877" s="9"/>
      <c r="T877" s="50"/>
    </row>
    <row r="878" spans="9:20" x14ac:dyDescent="0.2">
      <c r="I878" s="9"/>
      <c r="T878" s="50"/>
    </row>
    <row r="879" spans="9:20" x14ac:dyDescent="0.2">
      <c r="I879" s="9"/>
      <c r="T879" s="50"/>
    </row>
    <row r="880" spans="9:20" x14ac:dyDescent="0.2">
      <c r="I880" s="9"/>
      <c r="T880" s="50"/>
    </row>
    <row r="881" spans="9:20" x14ac:dyDescent="0.2">
      <c r="I881" s="9"/>
      <c r="T881" s="50"/>
    </row>
    <row r="882" spans="9:20" x14ac:dyDescent="0.2">
      <c r="I882" s="9"/>
      <c r="T882" s="50"/>
    </row>
    <row r="883" spans="9:20" x14ac:dyDescent="0.2">
      <c r="I883" s="9"/>
      <c r="T883" s="50"/>
    </row>
    <row r="884" spans="9:20" x14ac:dyDescent="0.2">
      <c r="I884" s="9"/>
      <c r="T884" s="50"/>
    </row>
    <row r="885" spans="9:20" x14ac:dyDescent="0.2">
      <c r="I885" s="9"/>
      <c r="T885" s="50"/>
    </row>
    <row r="886" spans="9:20" x14ac:dyDescent="0.2">
      <c r="I886" s="9"/>
      <c r="T886" s="50"/>
    </row>
    <row r="887" spans="9:20" x14ac:dyDescent="0.2">
      <c r="I887" s="9"/>
      <c r="T887" s="50"/>
    </row>
    <row r="888" spans="9:20" x14ac:dyDescent="0.2">
      <c r="I888" s="9"/>
      <c r="T888" s="50"/>
    </row>
    <row r="889" spans="9:20" x14ac:dyDescent="0.2">
      <c r="I889" s="9"/>
      <c r="T889" s="50"/>
    </row>
    <row r="890" spans="9:20" x14ac:dyDescent="0.2">
      <c r="I890" s="9"/>
      <c r="T890" s="50"/>
    </row>
    <row r="891" spans="9:20" x14ac:dyDescent="0.2">
      <c r="I891" s="9"/>
      <c r="T891" s="50"/>
    </row>
    <row r="892" spans="9:20" x14ac:dyDescent="0.2">
      <c r="I892" s="9"/>
      <c r="T892" s="50"/>
    </row>
    <row r="893" spans="9:20" x14ac:dyDescent="0.2">
      <c r="I893" s="9"/>
      <c r="T893" s="50"/>
    </row>
    <row r="894" spans="9:20" x14ac:dyDescent="0.2">
      <c r="I894" s="9"/>
      <c r="T894" s="50"/>
    </row>
    <row r="895" spans="9:20" x14ac:dyDescent="0.2">
      <c r="I895" s="9"/>
      <c r="T895" s="50"/>
    </row>
    <row r="896" spans="9:20" x14ac:dyDescent="0.2">
      <c r="I896" s="9"/>
      <c r="T896" s="50"/>
    </row>
    <row r="897" spans="9:20" x14ac:dyDescent="0.2">
      <c r="I897" s="9"/>
      <c r="T897" s="50"/>
    </row>
    <row r="898" spans="9:20" x14ac:dyDescent="0.2">
      <c r="I898" s="9"/>
      <c r="T898" s="50"/>
    </row>
    <row r="899" spans="9:20" x14ac:dyDescent="0.2">
      <c r="I899" s="9"/>
      <c r="T899" s="50"/>
    </row>
    <row r="900" spans="9:20" x14ac:dyDescent="0.2">
      <c r="I900" s="9"/>
      <c r="T900" s="50"/>
    </row>
    <row r="901" spans="9:20" x14ac:dyDescent="0.2">
      <c r="I901" s="9"/>
      <c r="T901" s="50"/>
    </row>
    <row r="902" spans="9:20" x14ac:dyDescent="0.2">
      <c r="I902" s="9"/>
      <c r="T902" s="50"/>
    </row>
    <row r="903" spans="9:20" x14ac:dyDescent="0.2">
      <c r="I903" s="9"/>
      <c r="T903" s="50"/>
    </row>
    <row r="904" spans="9:20" x14ac:dyDescent="0.2">
      <c r="I904" s="9"/>
      <c r="T904" s="50"/>
    </row>
    <row r="905" spans="9:20" x14ac:dyDescent="0.2">
      <c r="I905" s="9"/>
      <c r="T905" s="50"/>
    </row>
    <row r="906" spans="9:20" x14ac:dyDescent="0.2">
      <c r="I906" s="9"/>
      <c r="T906" s="50"/>
    </row>
    <row r="907" spans="9:20" x14ac:dyDescent="0.2">
      <c r="I907" s="9"/>
      <c r="T907" s="50"/>
    </row>
    <row r="908" spans="9:20" x14ac:dyDescent="0.2">
      <c r="I908" s="9"/>
      <c r="T908" s="50"/>
    </row>
    <row r="909" spans="9:20" x14ac:dyDescent="0.2">
      <c r="I909" s="9"/>
      <c r="T909" s="50"/>
    </row>
    <row r="910" spans="9:20" x14ac:dyDescent="0.2">
      <c r="I910" s="9"/>
      <c r="T910" s="50"/>
    </row>
    <row r="911" spans="9:20" x14ac:dyDescent="0.2">
      <c r="I911" s="9"/>
      <c r="T911" s="50"/>
    </row>
    <row r="912" spans="9:20" x14ac:dyDescent="0.2">
      <c r="I912" s="9"/>
      <c r="T912" s="50"/>
    </row>
    <row r="913" spans="9:20" x14ac:dyDescent="0.2">
      <c r="I913" s="9"/>
      <c r="T913" s="50"/>
    </row>
    <row r="914" spans="9:20" x14ac:dyDescent="0.2">
      <c r="I914" s="9"/>
      <c r="T914" s="50"/>
    </row>
    <row r="915" spans="9:20" x14ac:dyDescent="0.2">
      <c r="I915" s="9"/>
      <c r="T915" s="50"/>
    </row>
    <row r="916" spans="9:20" x14ac:dyDescent="0.2">
      <c r="I916" s="9"/>
      <c r="T916" s="50"/>
    </row>
    <row r="917" spans="9:20" x14ac:dyDescent="0.2">
      <c r="I917" s="9"/>
      <c r="T917" s="50"/>
    </row>
    <row r="918" spans="9:20" x14ac:dyDescent="0.2">
      <c r="I918" s="9"/>
      <c r="T918" s="50"/>
    </row>
    <row r="919" spans="9:20" x14ac:dyDescent="0.2">
      <c r="I919" s="9"/>
      <c r="T919" s="50"/>
    </row>
    <row r="920" spans="9:20" x14ac:dyDescent="0.2">
      <c r="I920" s="9"/>
      <c r="T920" s="50"/>
    </row>
    <row r="921" spans="9:20" x14ac:dyDescent="0.2">
      <c r="I921" s="9"/>
      <c r="T921" s="50"/>
    </row>
    <row r="922" spans="9:20" x14ac:dyDescent="0.2">
      <c r="I922" s="9"/>
      <c r="T922" s="50"/>
    </row>
    <row r="923" spans="9:20" x14ac:dyDescent="0.2">
      <c r="I923" s="9"/>
      <c r="T923" s="50"/>
    </row>
    <row r="924" spans="9:20" x14ac:dyDescent="0.2">
      <c r="I924" s="9"/>
      <c r="T924" s="50"/>
    </row>
    <row r="925" spans="9:20" x14ac:dyDescent="0.2">
      <c r="I925" s="9"/>
      <c r="T925" s="50"/>
    </row>
    <row r="926" spans="9:20" x14ac:dyDescent="0.2">
      <c r="I926" s="9"/>
      <c r="T926" s="50"/>
    </row>
    <row r="927" spans="9:20" x14ac:dyDescent="0.2">
      <c r="I927" s="9"/>
      <c r="T927" s="50"/>
    </row>
    <row r="928" spans="9:20" x14ac:dyDescent="0.2">
      <c r="I928" s="9"/>
      <c r="T928" s="50"/>
    </row>
    <row r="929" spans="9:20" x14ac:dyDescent="0.2">
      <c r="I929" s="9"/>
      <c r="T929" s="50"/>
    </row>
    <row r="930" spans="9:20" x14ac:dyDescent="0.2">
      <c r="I930" s="9"/>
      <c r="T930" s="50"/>
    </row>
    <row r="931" spans="9:20" x14ac:dyDescent="0.2">
      <c r="I931" s="9"/>
      <c r="T931" s="50"/>
    </row>
    <row r="932" spans="9:20" x14ac:dyDescent="0.2">
      <c r="I932" s="9"/>
      <c r="T932" s="50"/>
    </row>
    <row r="933" spans="9:20" x14ac:dyDescent="0.2">
      <c r="I933" s="9"/>
      <c r="T933" s="50"/>
    </row>
    <row r="934" spans="9:20" x14ac:dyDescent="0.2">
      <c r="I934" s="9"/>
      <c r="T934" s="50"/>
    </row>
    <row r="935" spans="9:20" x14ac:dyDescent="0.2">
      <c r="I935" s="9"/>
      <c r="T935" s="50"/>
    </row>
    <row r="936" spans="9:20" x14ac:dyDescent="0.2">
      <c r="I936" s="9"/>
      <c r="T936" s="50"/>
    </row>
    <row r="937" spans="9:20" x14ac:dyDescent="0.2">
      <c r="I937" s="9"/>
      <c r="T937" s="50"/>
    </row>
    <row r="938" spans="9:20" x14ac:dyDescent="0.2">
      <c r="I938" s="9"/>
      <c r="T938" s="50"/>
    </row>
    <row r="939" spans="9:20" x14ac:dyDescent="0.2">
      <c r="I939" s="9"/>
      <c r="T939" s="50"/>
    </row>
    <row r="940" spans="9:20" x14ac:dyDescent="0.2">
      <c r="I940" s="9"/>
      <c r="T940" s="50"/>
    </row>
    <row r="941" spans="9:20" x14ac:dyDescent="0.2">
      <c r="I941" s="9"/>
      <c r="T941" s="50"/>
    </row>
    <row r="942" spans="9:20" x14ac:dyDescent="0.2">
      <c r="I942" s="9"/>
      <c r="T942" s="50"/>
    </row>
    <row r="943" spans="9:20" x14ac:dyDescent="0.2">
      <c r="I943" s="9"/>
      <c r="T943" s="50"/>
    </row>
    <row r="944" spans="9:20" x14ac:dyDescent="0.2">
      <c r="I944" s="9"/>
      <c r="T944" s="50"/>
    </row>
    <row r="945" spans="9:20" x14ac:dyDescent="0.2">
      <c r="I945" s="9"/>
      <c r="T945" s="50"/>
    </row>
    <row r="946" spans="9:20" x14ac:dyDescent="0.2">
      <c r="I946" s="9"/>
      <c r="T946" s="50"/>
    </row>
    <row r="947" spans="9:20" x14ac:dyDescent="0.2">
      <c r="I947" s="9"/>
      <c r="T947" s="50"/>
    </row>
    <row r="948" spans="9:20" x14ac:dyDescent="0.2">
      <c r="I948" s="9"/>
      <c r="T948" s="50"/>
    </row>
    <row r="949" spans="9:20" x14ac:dyDescent="0.2">
      <c r="I949" s="9"/>
      <c r="T949" s="50"/>
    </row>
    <row r="950" spans="9:20" x14ac:dyDescent="0.2">
      <c r="I950" s="9"/>
      <c r="T950" s="50"/>
    </row>
    <row r="951" spans="9:20" x14ac:dyDescent="0.2">
      <c r="I951" s="9"/>
      <c r="T951" s="50"/>
    </row>
    <row r="952" spans="9:20" x14ac:dyDescent="0.2">
      <c r="I952" s="9"/>
      <c r="T952" s="50"/>
    </row>
    <row r="953" spans="9:20" x14ac:dyDescent="0.2">
      <c r="I953" s="9"/>
      <c r="T953" s="50"/>
    </row>
    <row r="954" spans="9:20" x14ac:dyDescent="0.2">
      <c r="I954" s="9"/>
      <c r="T954" s="50"/>
    </row>
    <row r="955" spans="9:20" x14ac:dyDescent="0.2">
      <c r="I955" s="9"/>
      <c r="T955" s="50"/>
    </row>
    <row r="956" spans="9:20" x14ac:dyDescent="0.2">
      <c r="I956" s="9"/>
      <c r="T956" s="50"/>
    </row>
    <row r="957" spans="9:20" x14ac:dyDescent="0.2">
      <c r="I957" s="9"/>
      <c r="T957" s="50"/>
    </row>
    <row r="958" spans="9:20" x14ac:dyDescent="0.2">
      <c r="I958" s="9"/>
      <c r="T958" s="50"/>
    </row>
    <row r="959" spans="9:20" x14ac:dyDescent="0.2">
      <c r="I959" s="9"/>
      <c r="T959" s="50"/>
    </row>
    <row r="960" spans="9:20" x14ac:dyDescent="0.2">
      <c r="I960" s="9"/>
      <c r="T960" s="50"/>
    </row>
    <row r="961" spans="9:20" x14ac:dyDescent="0.2">
      <c r="I961" s="9"/>
      <c r="T961" s="50"/>
    </row>
    <row r="962" spans="9:20" x14ac:dyDescent="0.2">
      <c r="I962" s="9"/>
      <c r="T962" s="50"/>
    </row>
    <row r="963" spans="9:20" x14ac:dyDescent="0.2">
      <c r="I963" s="9"/>
      <c r="T963" s="50"/>
    </row>
    <row r="964" spans="9:20" x14ac:dyDescent="0.2">
      <c r="I964" s="9"/>
      <c r="T964" s="50"/>
    </row>
    <row r="965" spans="9:20" x14ac:dyDescent="0.2">
      <c r="I965" s="9"/>
      <c r="T965" s="50"/>
    </row>
    <row r="966" spans="9:20" x14ac:dyDescent="0.2">
      <c r="I966" s="9"/>
      <c r="T966" s="50"/>
    </row>
    <row r="967" spans="9:20" x14ac:dyDescent="0.2">
      <c r="I967" s="9"/>
      <c r="T967" s="50"/>
    </row>
    <row r="968" spans="9:20" x14ac:dyDescent="0.2">
      <c r="I968" s="9"/>
      <c r="T968" s="50"/>
    </row>
    <row r="969" spans="9:20" x14ac:dyDescent="0.2">
      <c r="I969" s="9"/>
      <c r="T969" s="50"/>
    </row>
    <row r="970" spans="9:20" x14ac:dyDescent="0.2">
      <c r="I970" s="9"/>
      <c r="T970" s="50"/>
    </row>
    <row r="971" spans="9:20" x14ac:dyDescent="0.2">
      <c r="I971" s="9"/>
      <c r="T971" s="50"/>
    </row>
    <row r="972" spans="9:20" x14ac:dyDescent="0.2">
      <c r="I972" s="9"/>
      <c r="T972" s="50"/>
    </row>
    <row r="973" spans="9:20" x14ac:dyDescent="0.2">
      <c r="I973" s="9"/>
      <c r="T973" s="50"/>
    </row>
    <row r="974" spans="9:20" x14ac:dyDescent="0.2">
      <c r="I974" s="9"/>
      <c r="T974" s="50"/>
    </row>
    <row r="975" spans="9:20" x14ac:dyDescent="0.2">
      <c r="I975" s="9"/>
      <c r="T975" s="50"/>
    </row>
    <row r="976" spans="9:20" x14ac:dyDescent="0.2">
      <c r="I976" s="9"/>
      <c r="T976" s="50"/>
    </row>
    <row r="977" spans="9:20" x14ac:dyDescent="0.2">
      <c r="I977" s="9"/>
      <c r="T977" s="50"/>
    </row>
    <row r="978" spans="9:20" x14ac:dyDescent="0.2">
      <c r="I978" s="9"/>
      <c r="T978" s="50"/>
    </row>
    <row r="979" spans="9:20" x14ac:dyDescent="0.2">
      <c r="I979" s="9"/>
      <c r="T979" s="50"/>
    </row>
    <row r="980" spans="9:20" x14ac:dyDescent="0.2">
      <c r="I980" s="9"/>
      <c r="T980" s="50"/>
    </row>
    <row r="981" spans="9:20" x14ac:dyDescent="0.2">
      <c r="I981" s="9"/>
      <c r="T981" s="50"/>
    </row>
    <row r="982" spans="9:20" x14ac:dyDescent="0.2">
      <c r="I982" s="9"/>
      <c r="T982" s="50"/>
    </row>
    <row r="983" spans="9:20" x14ac:dyDescent="0.2">
      <c r="I983" s="9"/>
      <c r="T983" s="50"/>
    </row>
    <row r="984" spans="9:20" x14ac:dyDescent="0.2">
      <c r="I984" s="9"/>
      <c r="T984" s="50"/>
    </row>
    <row r="985" spans="9:20" x14ac:dyDescent="0.2">
      <c r="I985" s="9"/>
      <c r="T985" s="50"/>
    </row>
    <row r="986" spans="9:20" x14ac:dyDescent="0.2">
      <c r="I986" s="9"/>
      <c r="T986" s="50"/>
    </row>
    <row r="987" spans="9:20" x14ac:dyDescent="0.2">
      <c r="I987" s="9"/>
      <c r="T987" s="50"/>
    </row>
    <row r="988" spans="9:20" x14ac:dyDescent="0.2">
      <c r="I988" s="9"/>
      <c r="T988" s="50"/>
    </row>
    <row r="989" spans="9:20" x14ac:dyDescent="0.2">
      <c r="I989" s="9"/>
      <c r="T989" s="50"/>
    </row>
    <row r="990" spans="9:20" x14ac:dyDescent="0.2">
      <c r="I990" s="9"/>
      <c r="T990" s="50"/>
    </row>
    <row r="991" spans="9:20" x14ac:dyDescent="0.2">
      <c r="I991" s="9"/>
      <c r="T991" s="50"/>
    </row>
    <row r="992" spans="9:20" x14ac:dyDescent="0.2">
      <c r="I992" s="9"/>
      <c r="T992" s="50"/>
    </row>
    <row r="993" spans="9:20" x14ac:dyDescent="0.2">
      <c r="I993" s="9"/>
      <c r="T993" s="50"/>
    </row>
    <row r="994" spans="9:20" x14ac:dyDescent="0.2">
      <c r="I994" s="9"/>
      <c r="T994" s="50"/>
    </row>
    <row r="995" spans="9:20" x14ac:dyDescent="0.2">
      <c r="I995" s="9"/>
      <c r="T995" s="50"/>
    </row>
    <row r="996" spans="9:20" x14ac:dyDescent="0.2">
      <c r="I996" s="9"/>
      <c r="T996" s="50"/>
    </row>
    <row r="997" spans="9:20" x14ac:dyDescent="0.2">
      <c r="I997" s="9"/>
      <c r="T997" s="50"/>
    </row>
    <row r="998" spans="9:20" x14ac:dyDescent="0.2">
      <c r="I998" s="9"/>
      <c r="T998" s="50"/>
    </row>
    <row r="999" spans="9:20" x14ac:dyDescent="0.2">
      <c r="I999" s="9"/>
      <c r="T999" s="50"/>
    </row>
    <row r="1000" spans="9:20" x14ac:dyDescent="0.2">
      <c r="I1000" s="9"/>
      <c r="T1000" s="50"/>
    </row>
    <row r="1001" spans="9:20" x14ac:dyDescent="0.2">
      <c r="I1001" s="9"/>
      <c r="T1001" s="50"/>
    </row>
    <row r="1002" spans="9:20" x14ac:dyDescent="0.2">
      <c r="I1002" s="9"/>
      <c r="T1002" s="50"/>
    </row>
    <row r="1003" spans="9:20" x14ac:dyDescent="0.2">
      <c r="I1003" s="9"/>
      <c r="T1003" s="50"/>
    </row>
    <row r="1004" spans="9:20" x14ac:dyDescent="0.2">
      <c r="I1004" s="9"/>
      <c r="T1004" s="50"/>
    </row>
    <row r="1005" spans="9:20" x14ac:dyDescent="0.2">
      <c r="I1005" s="9"/>
      <c r="T1005" s="50"/>
    </row>
    <row r="1006" spans="9:20" x14ac:dyDescent="0.2">
      <c r="I1006" s="9"/>
      <c r="T1006" s="50"/>
    </row>
    <row r="1007" spans="9:20" x14ac:dyDescent="0.2">
      <c r="I1007" s="9"/>
      <c r="T1007" s="50"/>
    </row>
    <row r="1008" spans="9:20" x14ac:dyDescent="0.2">
      <c r="I1008" s="9"/>
      <c r="T1008" s="50"/>
    </row>
    <row r="1009" spans="9:20" x14ac:dyDescent="0.2">
      <c r="I1009" s="9"/>
      <c r="T1009" s="50"/>
    </row>
    <row r="1010" spans="9:20" x14ac:dyDescent="0.2">
      <c r="I1010" s="9"/>
      <c r="T1010" s="50"/>
    </row>
    <row r="1011" spans="9:20" x14ac:dyDescent="0.2">
      <c r="I1011" s="9"/>
      <c r="T1011" s="50"/>
    </row>
    <row r="1012" spans="9:20" x14ac:dyDescent="0.2">
      <c r="I1012" s="9"/>
      <c r="T1012" s="50"/>
    </row>
    <row r="1013" spans="9:20" x14ac:dyDescent="0.2">
      <c r="I1013" s="9"/>
      <c r="T1013" s="50"/>
    </row>
    <row r="1014" spans="9:20" x14ac:dyDescent="0.2">
      <c r="I1014" s="9"/>
      <c r="T1014" s="50"/>
    </row>
    <row r="1015" spans="9:20" x14ac:dyDescent="0.2">
      <c r="I1015" s="9"/>
      <c r="T1015" s="50"/>
    </row>
    <row r="1016" spans="9:20" x14ac:dyDescent="0.2">
      <c r="I1016" s="9"/>
      <c r="T1016" s="50"/>
    </row>
    <row r="1017" spans="9:20" x14ac:dyDescent="0.2">
      <c r="I1017" s="9"/>
      <c r="T1017" s="50"/>
    </row>
    <row r="1018" spans="9:20" x14ac:dyDescent="0.2">
      <c r="I1018" s="9"/>
      <c r="T1018" s="50"/>
    </row>
    <row r="1019" spans="9:20" x14ac:dyDescent="0.2">
      <c r="I1019" s="9"/>
      <c r="T1019" s="50"/>
    </row>
    <row r="1020" spans="9:20" x14ac:dyDescent="0.2">
      <c r="I1020" s="9"/>
      <c r="T1020" s="50"/>
    </row>
    <row r="1021" spans="9:20" x14ac:dyDescent="0.2">
      <c r="I1021" s="9"/>
      <c r="T1021" s="50"/>
    </row>
    <row r="1022" spans="9:20" x14ac:dyDescent="0.2">
      <c r="I1022" s="9"/>
      <c r="T1022" s="50"/>
    </row>
    <row r="1023" spans="9:20" x14ac:dyDescent="0.2">
      <c r="I1023" s="9"/>
      <c r="T1023" s="50"/>
    </row>
    <row r="1024" spans="9:20" x14ac:dyDescent="0.2">
      <c r="I1024" s="9"/>
      <c r="T1024" s="50"/>
    </row>
    <row r="1025" spans="9:20" x14ac:dyDescent="0.2">
      <c r="I1025" s="9"/>
      <c r="T1025" s="50"/>
    </row>
    <row r="1026" spans="9:20" x14ac:dyDescent="0.2">
      <c r="I1026" s="9"/>
      <c r="T1026" s="50"/>
    </row>
    <row r="1027" spans="9:20" x14ac:dyDescent="0.2">
      <c r="I1027" s="9"/>
      <c r="T1027" s="50"/>
    </row>
    <row r="1028" spans="9:20" x14ac:dyDescent="0.2">
      <c r="I1028" s="9"/>
      <c r="T1028" s="50"/>
    </row>
    <row r="1029" spans="9:20" x14ac:dyDescent="0.2">
      <c r="I1029" s="9"/>
      <c r="T1029" s="50"/>
    </row>
    <row r="1030" spans="9:20" x14ac:dyDescent="0.2">
      <c r="I1030" s="9"/>
      <c r="T1030" s="50"/>
    </row>
    <row r="1031" spans="9:20" x14ac:dyDescent="0.2">
      <c r="I1031" s="9"/>
      <c r="T1031" s="50"/>
    </row>
    <row r="1032" spans="9:20" x14ac:dyDescent="0.2">
      <c r="I1032" s="9"/>
      <c r="T1032" s="50"/>
    </row>
    <row r="1033" spans="9:20" x14ac:dyDescent="0.2">
      <c r="I1033" s="9"/>
      <c r="T1033" s="50"/>
    </row>
    <row r="1034" spans="9:20" x14ac:dyDescent="0.2">
      <c r="I1034" s="9"/>
      <c r="T1034" s="50"/>
    </row>
    <row r="1035" spans="9:20" x14ac:dyDescent="0.2">
      <c r="I1035" s="9"/>
      <c r="T1035" s="50"/>
    </row>
    <row r="1036" spans="9:20" x14ac:dyDescent="0.2">
      <c r="I1036" s="9"/>
      <c r="T1036" s="50"/>
    </row>
    <row r="1037" spans="9:20" x14ac:dyDescent="0.2">
      <c r="I1037" s="9"/>
      <c r="T1037" s="50"/>
    </row>
    <row r="1038" spans="9:20" x14ac:dyDescent="0.2">
      <c r="I1038" s="9"/>
      <c r="T1038" s="50"/>
    </row>
    <row r="1039" spans="9:20" x14ac:dyDescent="0.2">
      <c r="I1039" s="9"/>
      <c r="T1039" s="50"/>
    </row>
    <row r="1040" spans="9:20" x14ac:dyDescent="0.2">
      <c r="I1040" s="9"/>
      <c r="T1040" s="50"/>
    </row>
    <row r="1041" spans="9:20" x14ac:dyDescent="0.2">
      <c r="I1041" s="9"/>
      <c r="T1041" s="50"/>
    </row>
    <row r="1042" spans="9:20" x14ac:dyDescent="0.2">
      <c r="I1042" s="9"/>
      <c r="T1042" s="50"/>
    </row>
    <row r="1043" spans="9:20" x14ac:dyDescent="0.2">
      <c r="I1043" s="9"/>
      <c r="T1043" s="50"/>
    </row>
    <row r="1044" spans="9:20" x14ac:dyDescent="0.2">
      <c r="I1044" s="9"/>
      <c r="T1044" s="50"/>
    </row>
    <row r="1045" spans="9:20" x14ac:dyDescent="0.2">
      <c r="I1045" s="9"/>
      <c r="T1045" s="50"/>
    </row>
    <row r="1046" spans="9:20" x14ac:dyDescent="0.2">
      <c r="I1046" s="9"/>
      <c r="T1046" s="50"/>
    </row>
    <row r="1047" spans="9:20" x14ac:dyDescent="0.2">
      <c r="I1047" s="9"/>
      <c r="T1047" s="50"/>
    </row>
    <row r="1048" spans="9:20" x14ac:dyDescent="0.2">
      <c r="I1048" s="9"/>
      <c r="T1048" s="50"/>
    </row>
    <row r="1049" spans="9:20" x14ac:dyDescent="0.2">
      <c r="I1049" s="9"/>
      <c r="T1049" s="50"/>
    </row>
    <row r="1050" spans="9:20" x14ac:dyDescent="0.2">
      <c r="I1050" s="9"/>
      <c r="T1050" s="50"/>
    </row>
    <row r="1051" spans="9:20" x14ac:dyDescent="0.2">
      <c r="I1051" s="9"/>
      <c r="T1051" s="50"/>
    </row>
    <row r="1052" spans="9:20" x14ac:dyDescent="0.2">
      <c r="I1052" s="9"/>
      <c r="T1052" s="50"/>
    </row>
    <row r="1053" spans="9:20" x14ac:dyDescent="0.2">
      <c r="I1053" s="9"/>
      <c r="T1053" s="50"/>
    </row>
    <row r="1054" spans="9:20" x14ac:dyDescent="0.2">
      <c r="I1054" s="9"/>
      <c r="T1054" s="50"/>
    </row>
    <row r="1055" spans="9:20" x14ac:dyDescent="0.2">
      <c r="I1055" s="9"/>
      <c r="T1055" s="50"/>
    </row>
    <row r="1056" spans="9:20" x14ac:dyDescent="0.2">
      <c r="I1056" s="9"/>
      <c r="T1056" s="50"/>
    </row>
    <row r="1057" spans="9:20" x14ac:dyDescent="0.2">
      <c r="I1057" s="9"/>
      <c r="T1057" s="50"/>
    </row>
    <row r="1058" spans="9:20" x14ac:dyDescent="0.2">
      <c r="I1058" s="9"/>
      <c r="T1058" s="50"/>
    </row>
    <row r="1059" spans="9:20" x14ac:dyDescent="0.2">
      <c r="I1059" s="9"/>
      <c r="T1059" s="50"/>
    </row>
    <row r="1060" spans="9:20" x14ac:dyDescent="0.2">
      <c r="I1060" s="9"/>
      <c r="T1060" s="50"/>
    </row>
    <row r="1061" spans="9:20" x14ac:dyDescent="0.2">
      <c r="I1061" s="9"/>
      <c r="T1061" s="50"/>
    </row>
    <row r="1062" spans="9:20" x14ac:dyDescent="0.2">
      <c r="I1062" s="9"/>
      <c r="T1062" s="50"/>
    </row>
    <row r="1063" spans="9:20" x14ac:dyDescent="0.2">
      <c r="I1063" s="9"/>
      <c r="T1063" s="50"/>
    </row>
    <row r="1064" spans="9:20" x14ac:dyDescent="0.2">
      <c r="I1064" s="9"/>
      <c r="T1064" s="50"/>
    </row>
    <row r="1065" spans="9:20" x14ac:dyDescent="0.2">
      <c r="I1065" s="9"/>
      <c r="T1065" s="50"/>
    </row>
    <row r="1066" spans="9:20" x14ac:dyDescent="0.2">
      <c r="I1066" s="9"/>
      <c r="T1066" s="50"/>
    </row>
    <row r="1067" spans="9:20" x14ac:dyDescent="0.2">
      <c r="I1067" s="9"/>
      <c r="T1067" s="50"/>
    </row>
    <row r="1068" spans="9:20" x14ac:dyDescent="0.2">
      <c r="I1068" s="9"/>
      <c r="T1068" s="50"/>
    </row>
    <row r="1069" spans="9:20" x14ac:dyDescent="0.2">
      <c r="I1069" s="9"/>
      <c r="T1069" s="50"/>
    </row>
    <row r="1070" spans="9:20" x14ac:dyDescent="0.2">
      <c r="I1070" s="9"/>
      <c r="T1070" s="50"/>
    </row>
    <row r="1071" spans="9:20" x14ac:dyDescent="0.2">
      <c r="I1071" s="9"/>
      <c r="T1071" s="50"/>
    </row>
    <row r="1072" spans="9:20" x14ac:dyDescent="0.2">
      <c r="I1072" s="9"/>
      <c r="T1072" s="50"/>
    </row>
    <row r="1073" spans="9:20" x14ac:dyDescent="0.2">
      <c r="I1073" s="9"/>
      <c r="T1073" s="50"/>
    </row>
    <row r="1074" spans="9:20" x14ac:dyDescent="0.2">
      <c r="I1074" s="9"/>
      <c r="T1074" s="50"/>
    </row>
    <row r="1075" spans="9:20" x14ac:dyDescent="0.2">
      <c r="I1075" s="9"/>
      <c r="T1075" s="50"/>
    </row>
    <row r="1076" spans="9:20" x14ac:dyDescent="0.2">
      <c r="I1076" s="9"/>
      <c r="T1076" s="50"/>
    </row>
    <row r="1077" spans="9:20" x14ac:dyDescent="0.2">
      <c r="I1077" s="9"/>
      <c r="T1077" s="50"/>
    </row>
    <row r="1078" spans="9:20" x14ac:dyDescent="0.2">
      <c r="I1078" s="9"/>
      <c r="T1078" s="50"/>
    </row>
    <row r="1079" spans="9:20" x14ac:dyDescent="0.2">
      <c r="I1079" s="9"/>
      <c r="T1079" s="50"/>
    </row>
    <row r="1080" spans="9:20" x14ac:dyDescent="0.2">
      <c r="I1080" s="9"/>
      <c r="T1080" s="50"/>
    </row>
    <row r="1081" spans="9:20" x14ac:dyDescent="0.2">
      <c r="I1081" s="9"/>
      <c r="T1081" s="50"/>
    </row>
    <row r="1082" spans="9:20" x14ac:dyDescent="0.2">
      <c r="I1082" s="9"/>
      <c r="T1082" s="50"/>
    </row>
    <row r="1083" spans="9:20" x14ac:dyDescent="0.2">
      <c r="I1083" s="9"/>
      <c r="T1083" s="50"/>
    </row>
    <row r="1084" spans="9:20" x14ac:dyDescent="0.2">
      <c r="I1084" s="9"/>
      <c r="T1084" s="50"/>
    </row>
    <row r="1085" spans="9:20" x14ac:dyDescent="0.2">
      <c r="I1085" s="9"/>
      <c r="T1085" s="50"/>
    </row>
    <row r="1086" spans="9:20" x14ac:dyDescent="0.2">
      <c r="I1086" s="9"/>
      <c r="T1086" s="50"/>
    </row>
    <row r="1087" spans="9:20" x14ac:dyDescent="0.2">
      <c r="I1087" s="9"/>
      <c r="T1087" s="50"/>
    </row>
    <row r="1088" spans="9:20" x14ac:dyDescent="0.2">
      <c r="I1088" s="9"/>
      <c r="T1088" s="50"/>
    </row>
    <row r="1089" spans="9:20" x14ac:dyDescent="0.2">
      <c r="I1089" s="9"/>
      <c r="T1089" s="50"/>
    </row>
    <row r="1090" spans="9:20" x14ac:dyDescent="0.2">
      <c r="I1090" s="9"/>
      <c r="T1090" s="50"/>
    </row>
    <row r="1091" spans="9:20" x14ac:dyDescent="0.2">
      <c r="I1091" s="9"/>
      <c r="T1091" s="50"/>
    </row>
    <row r="1092" spans="9:20" x14ac:dyDescent="0.2">
      <c r="I1092" s="9"/>
      <c r="T1092" s="50"/>
    </row>
    <row r="1093" spans="9:20" x14ac:dyDescent="0.2">
      <c r="I1093" s="9"/>
      <c r="T1093" s="50"/>
    </row>
    <row r="1094" spans="9:20" x14ac:dyDescent="0.2">
      <c r="I1094" s="9"/>
      <c r="T1094" s="50"/>
    </row>
    <row r="1095" spans="9:20" x14ac:dyDescent="0.2">
      <c r="I1095" s="9"/>
      <c r="T1095" s="50"/>
    </row>
    <row r="1096" spans="9:20" x14ac:dyDescent="0.2">
      <c r="I1096" s="9"/>
      <c r="T1096" s="50"/>
    </row>
    <row r="1097" spans="9:20" x14ac:dyDescent="0.2">
      <c r="I1097" s="9"/>
      <c r="T1097" s="50"/>
    </row>
    <row r="1098" spans="9:20" x14ac:dyDescent="0.2">
      <c r="I1098" s="9"/>
      <c r="T1098" s="50"/>
    </row>
    <row r="1099" spans="9:20" x14ac:dyDescent="0.2">
      <c r="I1099" s="9"/>
      <c r="T1099" s="50"/>
    </row>
    <row r="1100" spans="9:20" x14ac:dyDescent="0.2">
      <c r="I1100" s="9"/>
      <c r="T1100" s="50"/>
    </row>
    <row r="1101" spans="9:20" x14ac:dyDescent="0.2">
      <c r="I1101" s="9"/>
      <c r="T1101" s="50"/>
    </row>
    <row r="1102" spans="9:20" x14ac:dyDescent="0.2">
      <c r="I1102" s="9"/>
      <c r="T1102" s="50"/>
    </row>
    <row r="1103" spans="9:20" x14ac:dyDescent="0.2">
      <c r="I1103" s="9"/>
      <c r="T1103" s="50"/>
    </row>
    <row r="1104" spans="9:20" x14ac:dyDescent="0.2">
      <c r="I1104" s="9"/>
      <c r="T1104" s="50"/>
    </row>
    <row r="1105" spans="9:20" x14ac:dyDescent="0.2">
      <c r="I1105" s="9"/>
      <c r="T1105" s="50"/>
    </row>
    <row r="1106" spans="9:20" x14ac:dyDescent="0.2">
      <c r="I1106" s="9"/>
      <c r="T1106" s="50"/>
    </row>
    <row r="1107" spans="9:20" x14ac:dyDescent="0.2">
      <c r="I1107" s="9"/>
      <c r="T1107" s="50"/>
    </row>
    <row r="1108" spans="9:20" x14ac:dyDescent="0.2">
      <c r="I1108" s="9"/>
      <c r="T1108" s="50"/>
    </row>
    <row r="1109" spans="9:20" x14ac:dyDescent="0.2">
      <c r="I1109" s="9"/>
      <c r="T1109" s="50"/>
    </row>
    <row r="1110" spans="9:20" x14ac:dyDescent="0.2">
      <c r="I1110" s="9"/>
      <c r="T1110" s="50"/>
    </row>
    <row r="1111" spans="9:20" x14ac:dyDescent="0.2">
      <c r="I1111" s="9"/>
      <c r="T1111" s="50"/>
    </row>
    <row r="1112" spans="9:20" x14ac:dyDescent="0.2">
      <c r="I1112" s="9"/>
      <c r="T1112" s="50"/>
    </row>
    <row r="1113" spans="9:20" x14ac:dyDescent="0.2">
      <c r="I1113" s="9"/>
      <c r="T1113" s="50"/>
    </row>
    <row r="1114" spans="9:20" x14ac:dyDescent="0.2">
      <c r="I1114" s="9"/>
      <c r="T1114" s="50"/>
    </row>
    <row r="1115" spans="9:20" x14ac:dyDescent="0.2">
      <c r="I1115" s="9"/>
      <c r="T1115" s="50"/>
    </row>
    <row r="1116" spans="9:20" x14ac:dyDescent="0.2">
      <c r="I1116" s="9"/>
      <c r="T1116" s="50"/>
    </row>
    <row r="1117" spans="9:20" x14ac:dyDescent="0.2">
      <c r="I1117" s="9"/>
      <c r="T1117" s="50"/>
    </row>
    <row r="1118" spans="9:20" x14ac:dyDescent="0.2">
      <c r="I1118" s="9"/>
      <c r="T1118" s="50"/>
    </row>
    <row r="1119" spans="9:20" x14ac:dyDescent="0.2">
      <c r="I1119" s="9"/>
      <c r="T1119" s="50"/>
    </row>
    <row r="1120" spans="9:20" x14ac:dyDescent="0.2">
      <c r="I1120" s="9"/>
      <c r="T1120" s="50"/>
    </row>
    <row r="1121" spans="9:20" x14ac:dyDescent="0.2">
      <c r="I1121" s="9"/>
      <c r="T1121" s="50"/>
    </row>
    <row r="1122" spans="9:20" x14ac:dyDescent="0.2">
      <c r="I1122" s="9"/>
      <c r="T1122" s="50"/>
    </row>
    <row r="1123" spans="9:20" x14ac:dyDescent="0.2">
      <c r="I1123" s="9"/>
      <c r="T1123" s="50"/>
    </row>
    <row r="1124" spans="9:20" x14ac:dyDescent="0.2">
      <c r="I1124" s="9"/>
      <c r="T1124" s="50"/>
    </row>
    <row r="1125" spans="9:20" x14ac:dyDescent="0.2">
      <c r="I1125" s="9"/>
      <c r="T1125" s="50"/>
    </row>
    <row r="1126" spans="9:20" x14ac:dyDescent="0.2">
      <c r="I1126" s="9"/>
      <c r="T1126" s="50"/>
    </row>
    <row r="1127" spans="9:20" x14ac:dyDescent="0.2">
      <c r="I1127" s="9"/>
      <c r="T1127" s="50"/>
    </row>
    <row r="1128" spans="9:20" x14ac:dyDescent="0.2">
      <c r="I1128" s="9"/>
      <c r="T1128" s="50"/>
    </row>
    <row r="1129" spans="9:20" x14ac:dyDescent="0.2">
      <c r="I1129" s="9"/>
      <c r="T1129" s="50"/>
    </row>
    <row r="1130" spans="9:20" x14ac:dyDescent="0.2">
      <c r="I1130" s="9"/>
      <c r="T1130" s="50"/>
    </row>
    <row r="1131" spans="9:20" x14ac:dyDescent="0.2">
      <c r="I1131" s="9"/>
      <c r="T1131" s="50"/>
    </row>
    <row r="1132" spans="9:20" x14ac:dyDescent="0.2">
      <c r="I1132" s="9"/>
      <c r="T1132" s="50"/>
    </row>
    <row r="1133" spans="9:20" x14ac:dyDescent="0.2">
      <c r="I1133" s="9"/>
      <c r="T1133" s="50"/>
    </row>
    <row r="1134" spans="9:20" x14ac:dyDescent="0.2">
      <c r="I1134" s="9"/>
      <c r="T1134" s="50"/>
    </row>
    <row r="1135" spans="9:20" x14ac:dyDescent="0.2">
      <c r="I1135" s="9"/>
      <c r="T1135" s="50"/>
    </row>
    <row r="1136" spans="9:20" x14ac:dyDescent="0.2">
      <c r="I1136" s="9"/>
      <c r="T1136" s="50"/>
    </row>
    <row r="1137" spans="9:20" x14ac:dyDescent="0.2">
      <c r="I1137" s="9"/>
      <c r="T1137" s="50"/>
    </row>
    <row r="1138" spans="9:20" x14ac:dyDescent="0.2">
      <c r="I1138" s="9"/>
      <c r="T1138" s="50"/>
    </row>
    <row r="1139" spans="9:20" x14ac:dyDescent="0.2">
      <c r="I1139" s="9"/>
      <c r="T1139" s="50"/>
    </row>
    <row r="1140" spans="9:20" x14ac:dyDescent="0.2">
      <c r="I1140" s="9"/>
      <c r="T1140" s="50"/>
    </row>
    <row r="1141" spans="9:20" x14ac:dyDescent="0.2">
      <c r="I1141" s="9"/>
      <c r="T1141" s="50"/>
    </row>
    <row r="1142" spans="9:20" x14ac:dyDescent="0.2">
      <c r="I1142" s="9"/>
      <c r="T1142" s="50"/>
    </row>
    <row r="1143" spans="9:20" x14ac:dyDescent="0.2">
      <c r="I1143" s="9"/>
      <c r="T1143" s="50"/>
    </row>
    <row r="1144" spans="9:20" x14ac:dyDescent="0.2">
      <c r="I1144" s="9"/>
      <c r="T1144" s="50"/>
    </row>
    <row r="1145" spans="9:20" x14ac:dyDescent="0.2">
      <c r="I1145" s="9"/>
      <c r="T1145" s="50"/>
    </row>
    <row r="1146" spans="9:20" x14ac:dyDescent="0.2">
      <c r="I1146" s="9"/>
      <c r="T1146" s="50"/>
    </row>
    <row r="1147" spans="9:20" x14ac:dyDescent="0.2">
      <c r="I1147" s="9"/>
      <c r="T1147" s="50"/>
    </row>
    <row r="1148" spans="9:20" x14ac:dyDescent="0.2">
      <c r="I1148" s="9"/>
      <c r="T1148" s="50"/>
    </row>
    <row r="1149" spans="9:20" x14ac:dyDescent="0.2">
      <c r="I1149" s="9"/>
      <c r="T1149" s="50"/>
    </row>
    <row r="1150" spans="9:20" x14ac:dyDescent="0.2">
      <c r="I1150" s="9"/>
      <c r="T1150" s="50"/>
    </row>
    <row r="1151" spans="9:20" x14ac:dyDescent="0.2">
      <c r="I1151" s="9"/>
      <c r="T1151" s="50"/>
    </row>
    <row r="1152" spans="9:20" x14ac:dyDescent="0.2">
      <c r="I1152" s="9"/>
      <c r="T1152" s="50"/>
    </row>
    <row r="1153" spans="9:20" x14ac:dyDescent="0.2">
      <c r="I1153" s="9"/>
      <c r="T1153" s="50"/>
    </row>
    <row r="1154" spans="9:20" x14ac:dyDescent="0.2">
      <c r="I1154" s="9"/>
      <c r="T1154" s="50"/>
    </row>
    <row r="1155" spans="9:20" x14ac:dyDescent="0.2">
      <c r="I1155" s="9"/>
      <c r="T1155" s="50"/>
    </row>
    <row r="1156" spans="9:20" x14ac:dyDescent="0.2">
      <c r="I1156" s="9"/>
      <c r="T1156" s="50"/>
    </row>
    <row r="1157" spans="9:20" x14ac:dyDescent="0.2">
      <c r="I1157" s="9"/>
      <c r="T1157" s="50"/>
    </row>
    <row r="1158" spans="9:20" x14ac:dyDescent="0.2">
      <c r="I1158" s="9"/>
      <c r="T1158" s="50"/>
    </row>
    <row r="1159" spans="9:20" x14ac:dyDescent="0.2">
      <c r="I1159" s="9"/>
      <c r="T1159" s="50"/>
    </row>
    <row r="1160" spans="9:20" x14ac:dyDescent="0.2">
      <c r="I1160" s="9"/>
      <c r="T1160" s="50"/>
    </row>
    <row r="1161" spans="9:20" x14ac:dyDescent="0.2">
      <c r="I1161" s="9"/>
      <c r="T1161" s="50"/>
    </row>
    <row r="1162" spans="9:20" x14ac:dyDescent="0.2">
      <c r="I1162" s="9"/>
      <c r="T1162" s="50"/>
    </row>
    <row r="1163" spans="9:20" x14ac:dyDescent="0.2">
      <c r="I1163" s="9"/>
      <c r="T1163" s="50"/>
    </row>
    <row r="1164" spans="9:20" x14ac:dyDescent="0.2">
      <c r="I1164" s="9"/>
      <c r="T1164" s="50"/>
    </row>
    <row r="1165" spans="9:20" x14ac:dyDescent="0.2">
      <c r="I1165" s="9"/>
      <c r="T1165" s="50"/>
    </row>
    <row r="1166" spans="9:20" x14ac:dyDescent="0.2">
      <c r="I1166" s="9"/>
      <c r="T1166" s="50"/>
    </row>
    <row r="1167" spans="9:20" x14ac:dyDescent="0.2">
      <c r="I1167" s="9"/>
      <c r="T1167" s="50"/>
    </row>
    <row r="1168" spans="9:20" x14ac:dyDescent="0.2">
      <c r="I1168" s="9"/>
      <c r="T1168" s="50"/>
    </row>
    <row r="1169" spans="9:20" x14ac:dyDescent="0.2">
      <c r="I1169" s="9"/>
      <c r="T1169" s="50"/>
    </row>
    <row r="1170" spans="9:20" x14ac:dyDescent="0.2">
      <c r="I1170" s="9"/>
      <c r="T1170" s="50"/>
    </row>
    <row r="1171" spans="9:20" x14ac:dyDescent="0.2">
      <c r="I1171" s="9"/>
      <c r="T1171" s="50"/>
    </row>
    <row r="1172" spans="9:20" x14ac:dyDescent="0.2">
      <c r="I1172" s="9"/>
      <c r="T1172" s="50"/>
    </row>
    <row r="1173" spans="9:20" x14ac:dyDescent="0.2">
      <c r="I1173" s="9"/>
      <c r="T1173" s="50"/>
    </row>
    <row r="1174" spans="9:20" x14ac:dyDescent="0.2">
      <c r="I1174" s="9"/>
      <c r="T1174" s="50"/>
    </row>
    <row r="1175" spans="9:20" x14ac:dyDescent="0.2">
      <c r="I1175" s="9"/>
      <c r="T1175" s="50"/>
    </row>
    <row r="1176" spans="9:20" x14ac:dyDescent="0.2">
      <c r="I1176" s="9"/>
      <c r="T1176" s="50"/>
    </row>
    <row r="1177" spans="9:20" x14ac:dyDescent="0.2">
      <c r="I1177" s="9"/>
      <c r="T1177" s="50"/>
    </row>
    <row r="1178" spans="9:20" x14ac:dyDescent="0.2">
      <c r="I1178" s="9"/>
      <c r="T1178" s="50"/>
    </row>
    <row r="1179" spans="9:20" x14ac:dyDescent="0.2">
      <c r="I1179" s="9"/>
      <c r="T1179" s="50"/>
    </row>
    <row r="1180" spans="9:20" x14ac:dyDescent="0.2">
      <c r="I1180" s="9"/>
      <c r="T1180" s="50"/>
    </row>
    <row r="1181" spans="9:20" x14ac:dyDescent="0.2">
      <c r="I1181" s="9"/>
      <c r="T1181" s="50"/>
    </row>
    <row r="1182" spans="9:20" x14ac:dyDescent="0.2">
      <c r="I1182" s="9"/>
      <c r="T1182" s="50"/>
    </row>
    <row r="1183" spans="9:20" x14ac:dyDescent="0.2">
      <c r="I1183" s="9"/>
      <c r="T1183" s="50"/>
    </row>
    <row r="1184" spans="9:20" x14ac:dyDescent="0.2">
      <c r="I1184" s="9"/>
      <c r="T1184" s="50"/>
    </row>
    <row r="1185" spans="9:20" x14ac:dyDescent="0.2">
      <c r="I1185" s="9"/>
      <c r="T1185" s="50"/>
    </row>
    <row r="1186" spans="9:20" x14ac:dyDescent="0.2">
      <c r="I1186" s="9"/>
      <c r="T1186" s="50"/>
    </row>
    <row r="1187" spans="9:20" x14ac:dyDescent="0.2">
      <c r="I1187" s="9"/>
      <c r="T1187" s="50"/>
    </row>
    <row r="1188" spans="9:20" x14ac:dyDescent="0.2">
      <c r="I1188" s="9"/>
      <c r="T1188" s="50"/>
    </row>
    <row r="1189" spans="9:20" x14ac:dyDescent="0.2">
      <c r="I1189" s="9"/>
      <c r="T1189" s="50"/>
    </row>
    <row r="1190" spans="9:20" x14ac:dyDescent="0.2">
      <c r="I1190" s="9"/>
      <c r="T1190" s="50"/>
    </row>
    <row r="1191" spans="9:20" x14ac:dyDescent="0.2">
      <c r="I1191" s="9"/>
      <c r="T1191" s="50"/>
    </row>
    <row r="1192" spans="9:20" x14ac:dyDescent="0.2">
      <c r="I1192" s="9"/>
      <c r="T1192" s="50"/>
    </row>
    <row r="1193" spans="9:20" x14ac:dyDescent="0.2">
      <c r="I1193" s="9"/>
      <c r="T1193" s="50"/>
    </row>
    <row r="1194" spans="9:20" x14ac:dyDescent="0.2">
      <c r="I1194" s="9"/>
      <c r="T1194" s="50"/>
    </row>
    <row r="1195" spans="9:20" x14ac:dyDescent="0.2">
      <c r="I1195" s="9"/>
      <c r="T1195" s="50"/>
    </row>
    <row r="1196" spans="9:20" x14ac:dyDescent="0.2">
      <c r="I1196" s="9"/>
      <c r="T1196" s="50"/>
    </row>
    <row r="1197" spans="9:20" x14ac:dyDescent="0.2">
      <c r="I1197" s="9"/>
      <c r="T1197" s="50"/>
    </row>
    <row r="1198" spans="9:20" x14ac:dyDescent="0.2">
      <c r="I1198" s="9"/>
      <c r="T1198" s="50"/>
    </row>
    <row r="1199" spans="9:20" x14ac:dyDescent="0.2">
      <c r="I1199" s="9"/>
      <c r="T1199" s="50"/>
    </row>
    <row r="1200" spans="9:20" x14ac:dyDescent="0.2">
      <c r="I1200" s="9"/>
      <c r="T1200" s="50"/>
    </row>
    <row r="1201" spans="9:20" x14ac:dyDescent="0.2">
      <c r="I1201" s="9"/>
      <c r="T1201" s="50"/>
    </row>
    <row r="1202" spans="9:20" x14ac:dyDescent="0.2">
      <c r="I1202" s="9"/>
      <c r="T1202" s="50"/>
    </row>
    <row r="1203" spans="9:20" x14ac:dyDescent="0.2">
      <c r="I1203" s="9"/>
      <c r="T1203" s="50"/>
    </row>
    <row r="1204" spans="9:20" x14ac:dyDescent="0.2">
      <c r="I1204" s="9"/>
      <c r="T1204" s="50"/>
    </row>
    <row r="1205" spans="9:20" x14ac:dyDescent="0.2">
      <c r="I1205" s="9"/>
      <c r="T1205" s="50"/>
    </row>
    <row r="1206" spans="9:20" x14ac:dyDescent="0.2">
      <c r="I1206" s="9"/>
      <c r="T1206" s="50"/>
    </row>
    <row r="1207" spans="9:20" x14ac:dyDescent="0.2">
      <c r="I1207" s="9"/>
      <c r="T1207" s="50"/>
    </row>
    <row r="1208" spans="9:20" x14ac:dyDescent="0.2">
      <c r="I1208" s="9"/>
      <c r="T1208" s="50"/>
    </row>
    <row r="1209" spans="9:20" x14ac:dyDescent="0.2">
      <c r="I1209" s="9"/>
      <c r="T1209" s="50"/>
    </row>
    <row r="1210" spans="9:20" x14ac:dyDescent="0.2">
      <c r="I1210" s="9"/>
      <c r="T1210" s="50"/>
    </row>
    <row r="1211" spans="9:20" x14ac:dyDescent="0.2">
      <c r="I1211" s="9"/>
      <c r="T1211" s="50"/>
    </row>
    <row r="1212" spans="9:20" x14ac:dyDescent="0.2">
      <c r="I1212" s="9"/>
      <c r="T1212" s="50"/>
    </row>
    <row r="1213" spans="9:20" x14ac:dyDescent="0.2">
      <c r="I1213" s="9"/>
      <c r="T1213" s="50"/>
    </row>
    <row r="1214" spans="9:20" x14ac:dyDescent="0.2">
      <c r="I1214" s="9"/>
      <c r="T1214" s="50"/>
    </row>
    <row r="1215" spans="9:20" x14ac:dyDescent="0.2">
      <c r="I1215" s="9"/>
      <c r="T1215" s="50"/>
    </row>
    <row r="1216" spans="9:20" x14ac:dyDescent="0.2">
      <c r="I1216" s="9"/>
      <c r="T1216" s="50"/>
    </row>
    <row r="1217" spans="9:20" x14ac:dyDescent="0.2">
      <c r="I1217" s="9"/>
      <c r="T1217" s="50"/>
    </row>
    <row r="1218" spans="9:20" x14ac:dyDescent="0.2">
      <c r="I1218" s="9"/>
      <c r="T1218" s="50"/>
    </row>
    <row r="1219" spans="9:20" x14ac:dyDescent="0.2">
      <c r="I1219" s="9"/>
      <c r="T1219" s="50"/>
    </row>
    <row r="1220" spans="9:20" x14ac:dyDescent="0.2">
      <c r="I1220" s="9"/>
      <c r="T1220" s="50"/>
    </row>
    <row r="1221" spans="9:20" x14ac:dyDescent="0.2">
      <c r="I1221" s="9"/>
      <c r="T1221" s="50"/>
    </row>
    <row r="1222" spans="9:20" x14ac:dyDescent="0.2">
      <c r="I1222" s="9"/>
      <c r="T1222" s="50"/>
    </row>
    <row r="1223" spans="9:20" x14ac:dyDescent="0.2">
      <c r="I1223" s="9"/>
      <c r="T1223" s="50"/>
    </row>
    <row r="1224" spans="9:20" x14ac:dyDescent="0.2">
      <c r="I1224" s="9"/>
      <c r="T1224" s="50"/>
    </row>
    <row r="1225" spans="9:20" x14ac:dyDescent="0.2">
      <c r="I1225" s="9"/>
      <c r="T1225" s="50"/>
    </row>
    <row r="1226" spans="9:20" x14ac:dyDescent="0.2">
      <c r="I1226" s="9"/>
      <c r="T1226" s="50"/>
    </row>
    <row r="1227" spans="9:20" x14ac:dyDescent="0.2">
      <c r="I1227" s="9"/>
      <c r="T1227" s="50"/>
    </row>
    <row r="1228" spans="9:20" x14ac:dyDescent="0.2">
      <c r="I1228" s="9"/>
      <c r="T1228" s="50"/>
    </row>
    <row r="1229" spans="9:20" x14ac:dyDescent="0.2">
      <c r="I1229" s="9"/>
      <c r="T1229" s="50"/>
    </row>
    <row r="1230" spans="9:20" x14ac:dyDescent="0.2">
      <c r="I1230" s="9"/>
      <c r="T1230" s="50"/>
    </row>
    <row r="1231" spans="9:20" x14ac:dyDescent="0.2">
      <c r="I1231" s="9"/>
      <c r="T1231" s="50"/>
    </row>
    <row r="1232" spans="9:20" x14ac:dyDescent="0.2">
      <c r="I1232" s="9"/>
      <c r="T1232" s="50"/>
    </row>
    <row r="1233" spans="9:20" x14ac:dyDescent="0.2">
      <c r="I1233" s="9"/>
      <c r="T1233" s="50"/>
    </row>
    <row r="1234" spans="9:20" x14ac:dyDescent="0.2">
      <c r="I1234" s="9"/>
      <c r="T1234" s="50"/>
    </row>
    <row r="1235" spans="9:20" x14ac:dyDescent="0.2">
      <c r="I1235" s="9"/>
      <c r="T1235" s="50"/>
    </row>
    <row r="1236" spans="9:20" x14ac:dyDescent="0.2">
      <c r="I1236" s="9"/>
      <c r="T1236" s="50"/>
    </row>
    <row r="1237" spans="9:20" x14ac:dyDescent="0.2">
      <c r="I1237" s="9"/>
      <c r="T1237" s="50"/>
    </row>
    <row r="1238" spans="9:20" x14ac:dyDescent="0.2">
      <c r="I1238" s="9"/>
      <c r="T1238" s="50"/>
    </row>
    <row r="1239" spans="9:20" x14ac:dyDescent="0.2">
      <c r="I1239" s="9"/>
      <c r="T1239" s="50"/>
    </row>
    <row r="1240" spans="9:20" x14ac:dyDescent="0.2">
      <c r="I1240" s="9"/>
      <c r="T1240" s="50"/>
    </row>
    <row r="1241" spans="9:20" x14ac:dyDescent="0.2">
      <c r="I1241" s="9"/>
      <c r="T1241" s="50"/>
    </row>
    <row r="1242" spans="9:20" x14ac:dyDescent="0.2">
      <c r="I1242" s="9"/>
      <c r="T1242" s="50"/>
    </row>
    <row r="1243" spans="9:20" x14ac:dyDescent="0.2">
      <c r="I1243" s="9"/>
      <c r="T1243" s="50"/>
    </row>
    <row r="1244" spans="9:20" x14ac:dyDescent="0.2">
      <c r="I1244" s="9"/>
      <c r="T1244" s="50"/>
    </row>
    <row r="1245" spans="9:20" x14ac:dyDescent="0.2">
      <c r="I1245" s="9"/>
      <c r="T1245" s="50"/>
    </row>
    <row r="1246" spans="9:20" x14ac:dyDescent="0.2">
      <c r="I1246" s="9"/>
      <c r="T1246" s="50"/>
    </row>
    <row r="1247" spans="9:20" x14ac:dyDescent="0.2">
      <c r="I1247" s="9"/>
      <c r="T1247" s="50"/>
    </row>
    <row r="1248" spans="9:20" x14ac:dyDescent="0.2">
      <c r="I1248" s="9"/>
      <c r="T1248" s="50"/>
    </row>
    <row r="1249" spans="9:20" x14ac:dyDescent="0.2">
      <c r="I1249" s="9"/>
      <c r="T1249" s="50"/>
    </row>
    <row r="1250" spans="9:20" x14ac:dyDescent="0.2">
      <c r="I1250" s="9"/>
      <c r="T1250" s="50"/>
    </row>
    <row r="1251" spans="9:20" x14ac:dyDescent="0.2">
      <c r="I1251" s="9"/>
      <c r="T1251" s="50"/>
    </row>
    <row r="1252" spans="9:20" x14ac:dyDescent="0.2">
      <c r="I1252" s="9"/>
      <c r="T1252" s="50"/>
    </row>
    <row r="1253" spans="9:20" x14ac:dyDescent="0.2">
      <c r="I1253" s="9"/>
      <c r="T1253" s="50"/>
    </row>
    <row r="1254" spans="9:20" x14ac:dyDescent="0.2">
      <c r="I1254" s="9"/>
      <c r="T1254" s="50"/>
    </row>
    <row r="1255" spans="9:20" x14ac:dyDescent="0.2">
      <c r="I1255" s="9"/>
      <c r="T1255" s="50"/>
    </row>
    <row r="1256" spans="9:20" x14ac:dyDescent="0.2">
      <c r="I1256" s="9"/>
      <c r="T1256" s="50"/>
    </row>
    <row r="1257" spans="9:20" x14ac:dyDescent="0.2">
      <c r="I1257" s="9"/>
      <c r="T1257" s="50"/>
    </row>
    <row r="1258" spans="9:20" x14ac:dyDescent="0.2">
      <c r="I1258" s="9"/>
      <c r="T1258" s="50"/>
    </row>
    <row r="1259" spans="9:20" x14ac:dyDescent="0.2">
      <c r="I1259" s="9"/>
      <c r="T1259" s="50"/>
    </row>
    <row r="1260" spans="9:20" x14ac:dyDescent="0.2">
      <c r="I1260" s="9"/>
      <c r="T1260" s="50"/>
    </row>
    <row r="1261" spans="9:20" x14ac:dyDescent="0.2">
      <c r="I1261" s="9"/>
      <c r="T1261" s="50"/>
    </row>
    <row r="1262" spans="9:20" x14ac:dyDescent="0.2">
      <c r="I1262" s="9"/>
      <c r="T1262" s="50"/>
    </row>
    <row r="1263" spans="9:20" x14ac:dyDescent="0.2">
      <c r="I1263" s="9"/>
      <c r="T1263" s="50"/>
    </row>
    <row r="1264" spans="9:20" x14ac:dyDescent="0.2">
      <c r="I1264" s="9"/>
      <c r="T1264" s="50"/>
    </row>
    <row r="1265" spans="9:20" x14ac:dyDescent="0.2">
      <c r="I1265" s="9"/>
      <c r="T1265" s="50"/>
    </row>
    <row r="1266" spans="9:20" x14ac:dyDescent="0.2">
      <c r="I1266" s="9"/>
      <c r="T1266" s="50"/>
    </row>
    <row r="1267" spans="9:20" x14ac:dyDescent="0.2">
      <c r="I1267" s="9"/>
      <c r="T1267" s="50"/>
    </row>
    <row r="1268" spans="9:20" x14ac:dyDescent="0.2">
      <c r="I1268" s="9"/>
      <c r="T1268" s="50"/>
    </row>
    <row r="1269" spans="9:20" x14ac:dyDescent="0.2">
      <c r="I1269" s="9"/>
      <c r="T1269" s="50"/>
    </row>
    <row r="1270" spans="9:20" x14ac:dyDescent="0.2">
      <c r="I1270" s="9"/>
      <c r="T1270" s="50"/>
    </row>
    <row r="1271" spans="9:20" x14ac:dyDescent="0.2">
      <c r="I1271" s="9"/>
      <c r="T1271" s="50"/>
    </row>
    <row r="1272" spans="9:20" x14ac:dyDescent="0.2">
      <c r="I1272" s="9"/>
      <c r="T1272" s="50"/>
    </row>
    <row r="1273" spans="9:20" x14ac:dyDescent="0.2">
      <c r="I1273" s="9"/>
      <c r="T1273" s="50"/>
    </row>
    <row r="1274" spans="9:20" x14ac:dyDescent="0.2">
      <c r="I1274" s="9"/>
      <c r="T1274" s="50"/>
    </row>
    <row r="1275" spans="9:20" x14ac:dyDescent="0.2">
      <c r="I1275" s="9"/>
      <c r="T1275" s="50"/>
    </row>
    <row r="1276" spans="9:20" x14ac:dyDescent="0.2">
      <c r="I1276" s="9"/>
      <c r="T1276" s="50"/>
    </row>
    <row r="1277" spans="9:20" x14ac:dyDescent="0.2">
      <c r="I1277" s="9"/>
      <c r="T1277" s="50"/>
    </row>
    <row r="1278" spans="9:20" x14ac:dyDescent="0.2">
      <c r="I1278" s="9"/>
      <c r="T1278" s="50"/>
    </row>
    <row r="1279" spans="9:20" x14ac:dyDescent="0.2">
      <c r="I1279" s="9"/>
      <c r="T1279" s="50"/>
    </row>
    <row r="1280" spans="9:20" x14ac:dyDescent="0.2">
      <c r="I1280" s="9"/>
      <c r="T1280" s="50"/>
    </row>
    <row r="1281" spans="9:20" x14ac:dyDescent="0.2">
      <c r="I1281" s="9"/>
      <c r="T1281" s="50"/>
    </row>
    <row r="1282" spans="9:20" x14ac:dyDescent="0.2">
      <c r="I1282" s="9"/>
      <c r="T1282" s="50"/>
    </row>
    <row r="1283" spans="9:20" x14ac:dyDescent="0.2">
      <c r="I1283" s="9"/>
      <c r="T1283" s="50"/>
    </row>
    <row r="1284" spans="9:20" x14ac:dyDescent="0.2">
      <c r="I1284" s="9"/>
      <c r="T1284" s="50"/>
    </row>
    <row r="1285" spans="9:20" x14ac:dyDescent="0.2">
      <c r="I1285" s="9"/>
      <c r="T1285" s="50"/>
    </row>
    <row r="1286" spans="9:20" x14ac:dyDescent="0.2">
      <c r="I1286" s="9"/>
      <c r="T1286" s="50"/>
    </row>
    <row r="1287" spans="9:20" x14ac:dyDescent="0.2">
      <c r="I1287" s="9"/>
      <c r="T1287" s="50"/>
    </row>
    <row r="1288" spans="9:20" x14ac:dyDescent="0.2">
      <c r="I1288" s="9"/>
      <c r="T1288" s="50"/>
    </row>
    <row r="1289" spans="9:20" x14ac:dyDescent="0.2">
      <c r="I1289" s="9"/>
      <c r="T1289" s="50"/>
    </row>
    <row r="1290" spans="9:20" x14ac:dyDescent="0.2">
      <c r="I1290" s="9"/>
      <c r="T1290" s="50"/>
    </row>
    <row r="1291" spans="9:20" x14ac:dyDescent="0.2">
      <c r="I1291" s="9"/>
      <c r="T1291" s="50"/>
    </row>
    <row r="1292" spans="9:20" x14ac:dyDescent="0.2">
      <c r="I1292" s="9"/>
      <c r="T1292" s="50"/>
    </row>
    <row r="1293" spans="9:20" x14ac:dyDescent="0.2">
      <c r="I1293" s="9"/>
      <c r="T1293" s="50"/>
    </row>
    <row r="1294" spans="9:20" x14ac:dyDescent="0.2">
      <c r="I1294" s="9"/>
      <c r="T1294" s="50"/>
    </row>
    <row r="1295" spans="9:20" x14ac:dyDescent="0.2">
      <c r="I1295" s="9"/>
      <c r="T1295" s="50"/>
    </row>
    <row r="1296" spans="9:20" x14ac:dyDescent="0.2">
      <c r="I1296" s="9"/>
      <c r="T1296" s="50"/>
    </row>
    <row r="1297" spans="9:20" x14ac:dyDescent="0.2">
      <c r="I1297" s="9"/>
      <c r="T1297" s="50"/>
    </row>
    <row r="1298" spans="9:20" x14ac:dyDescent="0.2">
      <c r="I1298" s="9"/>
      <c r="T1298" s="50"/>
    </row>
    <row r="1299" spans="9:20" x14ac:dyDescent="0.2">
      <c r="I1299" s="9"/>
      <c r="T1299" s="50"/>
    </row>
    <row r="1300" spans="9:20" x14ac:dyDescent="0.2">
      <c r="I1300" s="9"/>
      <c r="T1300" s="50"/>
    </row>
    <row r="1301" spans="9:20" x14ac:dyDescent="0.2">
      <c r="I1301" s="9"/>
      <c r="T1301" s="50"/>
    </row>
    <row r="1302" spans="9:20" x14ac:dyDescent="0.2">
      <c r="I1302" s="9"/>
      <c r="T1302" s="50"/>
    </row>
    <row r="1303" spans="9:20" x14ac:dyDescent="0.2">
      <c r="I1303" s="9"/>
      <c r="T1303" s="50"/>
    </row>
    <row r="1304" spans="9:20" x14ac:dyDescent="0.2">
      <c r="I1304" s="9"/>
      <c r="T1304" s="50"/>
    </row>
    <row r="1305" spans="9:20" x14ac:dyDescent="0.2">
      <c r="I1305" s="9"/>
      <c r="T1305" s="50"/>
    </row>
    <row r="1306" spans="9:20" x14ac:dyDescent="0.2">
      <c r="I1306" s="9"/>
      <c r="T1306" s="50"/>
    </row>
    <row r="1307" spans="9:20" x14ac:dyDescent="0.2">
      <c r="I1307" s="9"/>
      <c r="T1307" s="50"/>
    </row>
    <row r="1308" spans="9:20" x14ac:dyDescent="0.2">
      <c r="I1308" s="9"/>
      <c r="T1308" s="50"/>
    </row>
    <row r="1309" spans="9:20" x14ac:dyDescent="0.2">
      <c r="I1309" s="9"/>
      <c r="T1309" s="50"/>
    </row>
    <row r="1310" spans="9:20" x14ac:dyDescent="0.2">
      <c r="I1310" s="9"/>
      <c r="T1310" s="50"/>
    </row>
    <row r="1311" spans="9:20" x14ac:dyDescent="0.2">
      <c r="I1311" s="9"/>
      <c r="T1311" s="50"/>
    </row>
    <row r="1312" spans="9:20" x14ac:dyDescent="0.2">
      <c r="I1312" s="9"/>
      <c r="T1312" s="50"/>
    </row>
    <row r="1313" spans="9:20" x14ac:dyDescent="0.2">
      <c r="I1313" s="9"/>
      <c r="T1313" s="50"/>
    </row>
    <row r="1314" spans="9:20" x14ac:dyDescent="0.2">
      <c r="I1314" s="9"/>
      <c r="T1314" s="50"/>
    </row>
    <row r="1315" spans="9:20" x14ac:dyDescent="0.2">
      <c r="I1315" s="9"/>
      <c r="T1315" s="50"/>
    </row>
    <row r="1316" spans="9:20" x14ac:dyDescent="0.2">
      <c r="I1316" s="9"/>
      <c r="T1316" s="50"/>
    </row>
    <row r="1317" spans="9:20" x14ac:dyDescent="0.2">
      <c r="I1317" s="9"/>
      <c r="T1317" s="50"/>
    </row>
    <row r="1318" spans="9:20" x14ac:dyDescent="0.2">
      <c r="I1318" s="9"/>
      <c r="T1318" s="50"/>
    </row>
    <row r="1319" spans="9:20" x14ac:dyDescent="0.2">
      <c r="I1319" s="9"/>
      <c r="T1319" s="50"/>
    </row>
    <row r="1320" spans="9:20" x14ac:dyDescent="0.2">
      <c r="I1320" s="9"/>
      <c r="T1320" s="50"/>
    </row>
    <row r="1321" spans="9:20" x14ac:dyDescent="0.2">
      <c r="I1321" s="9"/>
      <c r="T1321" s="50"/>
    </row>
    <row r="1322" spans="9:20" x14ac:dyDescent="0.2">
      <c r="I1322" s="9"/>
      <c r="T1322" s="50"/>
    </row>
    <row r="1323" spans="9:20" x14ac:dyDescent="0.2">
      <c r="I1323" s="9"/>
      <c r="T1323" s="50"/>
    </row>
    <row r="1324" spans="9:20" x14ac:dyDescent="0.2">
      <c r="I1324" s="9"/>
      <c r="T1324" s="50"/>
    </row>
    <row r="1325" spans="9:20" x14ac:dyDescent="0.2">
      <c r="I1325" s="9"/>
      <c r="T1325" s="50"/>
    </row>
    <row r="1326" spans="9:20" x14ac:dyDescent="0.2">
      <c r="I1326" s="9"/>
      <c r="T1326" s="50"/>
    </row>
    <row r="1327" spans="9:20" x14ac:dyDescent="0.2">
      <c r="I1327" s="9"/>
      <c r="T1327" s="50"/>
    </row>
    <row r="1328" spans="9:20" x14ac:dyDescent="0.2">
      <c r="I1328" s="9"/>
      <c r="T1328" s="50"/>
    </row>
    <row r="1329" spans="9:20" x14ac:dyDescent="0.2">
      <c r="I1329" s="9"/>
      <c r="T1329" s="50"/>
    </row>
    <row r="1330" spans="9:20" x14ac:dyDescent="0.2">
      <c r="I1330" s="9"/>
      <c r="T1330" s="50"/>
    </row>
    <row r="1331" spans="9:20" x14ac:dyDescent="0.2">
      <c r="I1331" s="9"/>
      <c r="T1331" s="50"/>
    </row>
    <row r="1332" spans="9:20" x14ac:dyDescent="0.2">
      <c r="I1332" s="9"/>
      <c r="T1332" s="50"/>
    </row>
    <row r="1333" spans="9:20" x14ac:dyDescent="0.2">
      <c r="I1333" s="9"/>
      <c r="T1333" s="50"/>
    </row>
    <row r="1334" spans="9:20" x14ac:dyDescent="0.2">
      <c r="I1334" s="9"/>
      <c r="T1334" s="50"/>
    </row>
    <row r="1335" spans="9:20" x14ac:dyDescent="0.2">
      <c r="I1335" s="9"/>
      <c r="T1335" s="50"/>
    </row>
    <row r="1336" spans="9:20" x14ac:dyDescent="0.2">
      <c r="I1336" s="9"/>
      <c r="T1336" s="50"/>
    </row>
    <row r="1337" spans="9:20" x14ac:dyDescent="0.2">
      <c r="I1337" s="9"/>
      <c r="T1337" s="50"/>
    </row>
    <row r="1338" spans="9:20" x14ac:dyDescent="0.2">
      <c r="I1338" s="9"/>
      <c r="T1338" s="50"/>
    </row>
    <row r="1339" spans="9:20" x14ac:dyDescent="0.2">
      <c r="I1339" s="9"/>
      <c r="T1339" s="50"/>
    </row>
    <row r="1340" spans="9:20" x14ac:dyDescent="0.2">
      <c r="I1340" s="9"/>
      <c r="T1340" s="50"/>
    </row>
    <row r="1341" spans="9:20" x14ac:dyDescent="0.2">
      <c r="I1341" s="9"/>
      <c r="T1341" s="50"/>
    </row>
    <row r="1342" spans="9:20" x14ac:dyDescent="0.2">
      <c r="I1342" s="9"/>
      <c r="T1342" s="50"/>
    </row>
    <row r="1343" spans="9:20" x14ac:dyDescent="0.2">
      <c r="I1343" s="9"/>
      <c r="T1343" s="50"/>
    </row>
    <row r="1344" spans="9:20" x14ac:dyDescent="0.2">
      <c r="I1344" s="9"/>
      <c r="T1344" s="50"/>
    </row>
    <row r="1345" spans="9:20" x14ac:dyDescent="0.2">
      <c r="I1345" s="9"/>
      <c r="T1345" s="50"/>
    </row>
    <row r="1346" spans="9:20" x14ac:dyDescent="0.2">
      <c r="I1346" s="9"/>
      <c r="T1346" s="50"/>
    </row>
    <row r="1347" spans="9:20" x14ac:dyDescent="0.2">
      <c r="I1347" s="9"/>
      <c r="T1347" s="50"/>
    </row>
    <row r="1348" spans="9:20" x14ac:dyDescent="0.2">
      <c r="I1348" s="9"/>
      <c r="T1348" s="50"/>
    </row>
    <row r="1349" spans="9:20" x14ac:dyDescent="0.2">
      <c r="I1349" s="9"/>
      <c r="T1349" s="50"/>
    </row>
    <row r="1350" spans="9:20" x14ac:dyDescent="0.2">
      <c r="I1350" s="9"/>
      <c r="T1350" s="50"/>
    </row>
    <row r="1351" spans="9:20" x14ac:dyDescent="0.2">
      <c r="I1351" s="9"/>
      <c r="T1351" s="50"/>
    </row>
    <row r="1352" spans="9:20" x14ac:dyDescent="0.2">
      <c r="I1352" s="9"/>
      <c r="T1352" s="50"/>
    </row>
    <row r="1353" spans="9:20" x14ac:dyDescent="0.2">
      <c r="I1353" s="9"/>
      <c r="T1353" s="50"/>
    </row>
    <row r="1354" spans="9:20" x14ac:dyDescent="0.2">
      <c r="I1354" s="9"/>
      <c r="T1354" s="50"/>
    </row>
    <row r="1355" spans="9:20" x14ac:dyDescent="0.2">
      <c r="I1355" s="9"/>
      <c r="T1355" s="50"/>
    </row>
    <row r="1356" spans="9:20" x14ac:dyDescent="0.2">
      <c r="I1356" s="9"/>
      <c r="T1356" s="50"/>
    </row>
    <row r="1357" spans="9:20" x14ac:dyDescent="0.2">
      <c r="I1357" s="9"/>
      <c r="T1357" s="50"/>
    </row>
    <row r="1358" spans="9:20" x14ac:dyDescent="0.2">
      <c r="I1358" s="9"/>
      <c r="T1358" s="50"/>
    </row>
    <row r="1359" spans="9:20" x14ac:dyDescent="0.2">
      <c r="I1359" s="9"/>
      <c r="T1359" s="50"/>
    </row>
    <row r="1360" spans="9:20" x14ac:dyDescent="0.2">
      <c r="I1360" s="9"/>
      <c r="T1360" s="50"/>
    </row>
    <row r="1361" spans="9:20" x14ac:dyDescent="0.2">
      <c r="I1361" s="9"/>
      <c r="T1361" s="50"/>
    </row>
    <row r="1362" spans="9:20" x14ac:dyDescent="0.2">
      <c r="I1362" s="9"/>
      <c r="T1362" s="50"/>
    </row>
    <row r="1363" spans="9:20" x14ac:dyDescent="0.2">
      <c r="I1363" s="9"/>
      <c r="T1363" s="50"/>
    </row>
    <row r="1364" spans="9:20" x14ac:dyDescent="0.2">
      <c r="I1364" s="9"/>
      <c r="T1364" s="50"/>
    </row>
    <row r="1365" spans="9:20" x14ac:dyDescent="0.2">
      <c r="I1365" s="9"/>
      <c r="T1365" s="50"/>
    </row>
    <row r="1366" spans="9:20" x14ac:dyDescent="0.2">
      <c r="I1366" s="9"/>
      <c r="T1366" s="50"/>
    </row>
    <row r="1367" spans="9:20" x14ac:dyDescent="0.2">
      <c r="I1367" s="9"/>
      <c r="T1367" s="50"/>
    </row>
    <row r="1368" spans="9:20" x14ac:dyDescent="0.2">
      <c r="I1368" s="9"/>
      <c r="T1368" s="50"/>
    </row>
    <row r="1369" spans="9:20" x14ac:dyDescent="0.2">
      <c r="I1369" s="9"/>
      <c r="T1369" s="50"/>
    </row>
    <row r="1370" spans="9:20" x14ac:dyDescent="0.2">
      <c r="I1370" s="9"/>
      <c r="T1370" s="50"/>
    </row>
    <row r="1371" spans="9:20" x14ac:dyDescent="0.2">
      <c r="I1371" s="9"/>
      <c r="T1371" s="50"/>
    </row>
    <row r="1372" spans="9:20" x14ac:dyDescent="0.2">
      <c r="I1372" s="9"/>
      <c r="T1372" s="50"/>
    </row>
    <row r="1373" spans="9:20" x14ac:dyDescent="0.2">
      <c r="I1373" s="9"/>
      <c r="T1373" s="50"/>
    </row>
    <row r="1374" spans="9:20" x14ac:dyDescent="0.2">
      <c r="I1374" s="9"/>
      <c r="T1374" s="50"/>
    </row>
    <row r="1375" spans="9:20" x14ac:dyDescent="0.2">
      <c r="I1375" s="9"/>
      <c r="T1375" s="50"/>
    </row>
    <row r="1376" spans="9:20" x14ac:dyDescent="0.2">
      <c r="I1376" s="9"/>
      <c r="T1376" s="50"/>
    </row>
    <row r="1377" spans="9:20" x14ac:dyDescent="0.2">
      <c r="I1377" s="9"/>
      <c r="T1377" s="50"/>
    </row>
    <row r="1378" spans="9:20" x14ac:dyDescent="0.2">
      <c r="I1378" s="9"/>
      <c r="T1378" s="50"/>
    </row>
    <row r="1379" spans="9:20" x14ac:dyDescent="0.2">
      <c r="I1379" s="9"/>
      <c r="T1379" s="50"/>
    </row>
    <row r="1380" spans="9:20" x14ac:dyDescent="0.2">
      <c r="I1380" s="9"/>
      <c r="T1380" s="50"/>
    </row>
    <row r="1381" spans="9:20" x14ac:dyDescent="0.2">
      <c r="I1381" s="9"/>
      <c r="T1381" s="50"/>
    </row>
    <row r="1382" spans="9:20" x14ac:dyDescent="0.2">
      <c r="I1382" s="9"/>
      <c r="T1382" s="50"/>
    </row>
    <row r="1383" spans="9:20" x14ac:dyDescent="0.2">
      <c r="I1383" s="9"/>
      <c r="T1383" s="50"/>
    </row>
    <row r="1384" spans="9:20" x14ac:dyDescent="0.2">
      <c r="I1384" s="9"/>
      <c r="T1384" s="50"/>
    </row>
    <row r="1385" spans="9:20" x14ac:dyDescent="0.2">
      <c r="I1385" s="9"/>
      <c r="T1385" s="50"/>
    </row>
    <row r="1386" spans="9:20" x14ac:dyDescent="0.2">
      <c r="I1386" s="9"/>
      <c r="T1386" s="50"/>
    </row>
    <row r="1387" spans="9:20" x14ac:dyDescent="0.2">
      <c r="I1387" s="9"/>
      <c r="T1387" s="50"/>
    </row>
    <row r="1388" spans="9:20" x14ac:dyDescent="0.2">
      <c r="I1388" s="9"/>
      <c r="T1388" s="50"/>
    </row>
    <row r="1389" spans="9:20" x14ac:dyDescent="0.2">
      <c r="I1389" s="9"/>
      <c r="T1389" s="50"/>
    </row>
    <row r="1390" spans="9:20" x14ac:dyDescent="0.2">
      <c r="I1390" s="9"/>
      <c r="T1390" s="50"/>
    </row>
    <row r="1391" spans="9:20" x14ac:dyDescent="0.2">
      <c r="I1391" s="9"/>
      <c r="T1391" s="50"/>
    </row>
    <row r="1392" spans="9:20" x14ac:dyDescent="0.2">
      <c r="I1392" s="9"/>
      <c r="T1392" s="50"/>
    </row>
    <row r="1393" spans="9:20" x14ac:dyDescent="0.2">
      <c r="I1393" s="9"/>
      <c r="T1393" s="50"/>
    </row>
    <row r="1394" spans="9:20" x14ac:dyDescent="0.2">
      <c r="I1394" s="9"/>
      <c r="T1394" s="50"/>
    </row>
    <row r="1395" spans="9:20" x14ac:dyDescent="0.2">
      <c r="I1395" s="9"/>
      <c r="T1395" s="50"/>
    </row>
    <row r="1396" spans="9:20" x14ac:dyDescent="0.2">
      <c r="I1396" s="9"/>
      <c r="T1396" s="50"/>
    </row>
    <row r="1397" spans="9:20" x14ac:dyDescent="0.2">
      <c r="I1397" s="9"/>
      <c r="T1397" s="50"/>
    </row>
    <row r="1398" spans="9:20" x14ac:dyDescent="0.2">
      <c r="I1398" s="9"/>
      <c r="T1398" s="50"/>
    </row>
    <row r="1399" spans="9:20" x14ac:dyDescent="0.2">
      <c r="I1399" s="9"/>
      <c r="T1399" s="50"/>
    </row>
    <row r="1400" spans="9:20" x14ac:dyDescent="0.2">
      <c r="I1400" s="9"/>
      <c r="T1400" s="50"/>
    </row>
    <row r="1401" spans="9:20" x14ac:dyDescent="0.2">
      <c r="I1401" s="9"/>
      <c r="T1401" s="50"/>
    </row>
    <row r="1402" spans="9:20" x14ac:dyDescent="0.2">
      <c r="I1402" s="9"/>
      <c r="T1402" s="50"/>
    </row>
    <row r="1403" spans="9:20" x14ac:dyDescent="0.2">
      <c r="I1403" s="9"/>
      <c r="T1403" s="50"/>
    </row>
    <row r="1404" spans="9:20" x14ac:dyDescent="0.2">
      <c r="I1404" s="9"/>
      <c r="T1404" s="50"/>
    </row>
    <row r="1405" spans="9:20" x14ac:dyDescent="0.2">
      <c r="I1405" s="9"/>
      <c r="T1405" s="50"/>
    </row>
    <row r="1406" spans="9:20" x14ac:dyDescent="0.2">
      <c r="I1406" s="9"/>
      <c r="T1406" s="50"/>
    </row>
    <row r="1407" spans="9:20" x14ac:dyDescent="0.2">
      <c r="I1407" s="9"/>
      <c r="T1407" s="50"/>
    </row>
    <row r="1408" spans="9:20" x14ac:dyDescent="0.2">
      <c r="I1408" s="9"/>
      <c r="T1408" s="50"/>
    </row>
    <row r="1409" spans="9:20" x14ac:dyDescent="0.2">
      <c r="I1409" s="9"/>
      <c r="T1409" s="50"/>
    </row>
    <row r="1410" spans="9:20" x14ac:dyDescent="0.2">
      <c r="I1410" s="9"/>
      <c r="T1410" s="50"/>
    </row>
    <row r="1411" spans="9:20" x14ac:dyDescent="0.2">
      <c r="I1411" s="9"/>
      <c r="T1411" s="50"/>
    </row>
    <row r="1412" spans="9:20" x14ac:dyDescent="0.2">
      <c r="I1412" s="9"/>
      <c r="T1412" s="50"/>
    </row>
    <row r="1413" spans="9:20" x14ac:dyDescent="0.2">
      <c r="I1413" s="9"/>
      <c r="T1413" s="50"/>
    </row>
    <row r="1414" spans="9:20" x14ac:dyDescent="0.2">
      <c r="I1414" s="9"/>
      <c r="T1414" s="50"/>
    </row>
    <row r="1415" spans="9:20" x14ac:dyDescent="0.2">
      <c r="I1415" s="9"/>
      <c r="T1415" s="50"/>
    </row>
    <row r="1416" spans="9:20" x14ac:dyDescent="0.2">
      <c r="I1416" s="9"/>
      <c r="T1416" s="50"/>
    </row>
    <row r="1417" spans="9:20" x14ac:dyDescent="0.2">
      <c r="I1417" s="9"/>
      <c r="T1417" s="50"/>
    </row>
    <row r="1418" spans="9:20" x14ac:dyDescent="0.2">
      <c r="I1418" s="9"/>
      <c r="T1418" s="50"/>
    </row>
    <row r="1419" spans="9:20" x14ac:dyDescent="0.2">
      <c r="I1419" s="9"/>
      <c r="T1419" s="50"/>
    </row>
    <row r="1420" spans="9:20" x14ac:dyDescent="0.2">
      <c r="I1420" s="9"/>
      <c r="T1420" s="50"/>
    </row>
    <row r="1421" spans="9:20" x14ac:dyDescent="0.2">
      <c r="I1421" s="9"/>
      <c r="T1421" s="50"/>
    </row>
    <row r="1422" spans="9:20" x14ac:dyDescent="0.2">
      <c r="I1422" s="9"/>
      <c r="T1422" s="50"/>
    </row>
    <row r="1423" spans="9:20" x14ac:dyDescent="0.2">
      <c r="I1423" s="9"/>
      <c r="T1423" s="50"/>
    </row>
    <row r="1424" spans="9:20" x14ac:dyDescent="0.2">
      <c r="I1424" s="9"/>
      <c r="T1424" s="50"/>
    </row>
    <row r="1425" spans="9:20" x14ac:dyDescent="0.2">
      <c r="I1425" s="9"/>
      <c r="T1425" s="50"/>
    </row>
    <row r="1426" spans="9:20" x14ac:dyDescent="0.2">
      <c r="I1426" s="9"/>
      <c r="T1426" s="50"/>
    </row>
    <row r="1427" spans="9:20" x14ac:dyDescent="0.2">
      <c r="I1427" s="9"/>
      <c r="T1427" s="50"/>
    </row>
    <row r="1428" spans="9:20" x14ac:dyDescent="0.2">
      <c r="I1428" s="9"/>
      <c r="T1428" s="50"/>
    </row>
    <row r="1429" spans="9:20" x14ac:dyDescent="0.2">
      <c r="I1429" s="9"/>
      <c r="T1429" s="50"/>
    </row>
    <row r="1430" spans="9:20" x14ac:dyDescent="0.2">
      <c r="I1430" s="9"/>
      <c r="T1430" s="50"/>
    </row>
    <row r="1431" spans="9:20" x14ac:dyDescent="0.2">
      <c r="I1431" s="9"/>
      <c r="T1431" s="50"/>
    </row>
    <row r="1432" spans="9:20" x14ac:dyDescent="0.2">
      <c r="I1432" s="9"/>
      <c r="T1432" s="50"/>
    </row>
    <row r="1433" spans="9:20" x14ac:dyDescent="0.2">
      <c r="I1433" s="9"/>
      <c r="T1433" s="50"/>
    </row>
    <row r="1434" spans="9:20" x14ac:dyDescent="0.2">
      <c r="I1434" s="9"/>
      <c r="T1434" s="50"/>
    </row>
    <row r="1435" spans="9:20" x14ac:dyDescent="0.2">
      <c r="I1435" s="9"/>
      <c r="T1435" s="50"/>
    </row>
    <row r="1436" spans="9:20" x14ac:dyDescent="0.2">
      <c r="I1436" s="9"/>
      <c r="T1436" s="50"/>
    </row>
    <row r="1437" spans="9:20" x14ac:dyDescent="0.2">
      <c r="I1437" s="9"/>
      <c r="T1437" s="50"/>
    </row>
    <row r="1438" spans="9:20" x14ac:dyDescent="0.2">
      <c r="I1438" s="9"/>
      <c r="T1438" s="50"/>
    </row>
    <row r="1439" spans="9:20" x14ac:dyDescent="0.2">
      <c r="I1439" s="9"/>
      <c r="T1439" s="50"/>
    </row>
    <row r="1440" spans="9:20" x14ac:dyDescent="0.2">
      <c r="I1440" s="9"/>
      <c r="T1440" s="50"/>
    </row>
    <row r="1441" spans="9:20" x14ac:dyDescent="0.2">
      <c r="I1441" s="9"/>
      <c r="T1441" s="50"/>
    </row>
    <row r="1442" spans="9:20" x14ac:dyDescent="0.2">
      <c r="I1442" s="9"/>
      <c r="T1442" s="50"/>
    </row>
    <row r="1443" spans="9:20" x14ac:dyDescent="0.2">
      <c r="I1443" s="9"/>
      <c r="T1443" s="50"/>
    </row>
    <row r="1444" spans="9:20" x14ac:dyDescent="0.2">
      <c r="I1444" s="9"/>
      <c r="T1444" s="50"/>
    </row>
    <row r="1445" spans="9:20" x14ac:dyDescent="0.2">
      <c r="I1445" s="9"/>
      <c r="T1445" s="50"/>
    </row>
    <row r="1446" spans="9:20" x14ac:dyDescent="0.2">
      <c r="I1446" s="9"/>
      <c r="T1446" s="50"/>
    </row>
    <row r="1447" spans="9:20" x14ac:dyDescent="0.2">
      <c r="I1447" s="9"/>
      <c r="T1447" s="50"/>
    </row>
    <row r="1448" spans="9:20" x14ac:dyDescent="0.2">
      <c r="I1448" s="9"/>
      <c r="T1448" s="50"/>
    </row>
    <row r="1449" spans="9:20" x14ac:dyDescent="0.2">
      <c r="I1449" s="9"/>
      <c r="T1449" s="50"/>
    </row>
    <row r="1450" spans="9:20" x14ac:dyDescent="0.2">
      <c r="I1450" s="9"/>
      <c r="T1450" s="50"/>
    </row>
    <row r="1451" spans="9:20" x14ac:dyDescent="0.2">
      <c r="I1451" s="9"/>
      <c r="T1451" s="50"/>
    </row>
    <row r="1452" spans="9:20" x14ac:dyDescent="0.2">
      <c r="I1452" s="9"/>
      <c r="T1452" s="50"/>
    </row>
    <row r="1453" spans="9:20" x14ac:dyDescent="0.2">
      <c r="I1453" s="9"/>
      <c r="T1453" s="50"/>
    </row>
    <row r="1454" spans="9:20" x14ac:dyDescent="0.2">
      <c r="I1454" s="9"/>
      <c r="T1454" s="50"/>
    </row>
    <row r="1455" spans="9:20" x14ac:dyDescent="0.2">
      <c r="I1455" s="9"/>
      <c r="T1455" s="50"/>
    </row>
    <row r="1456" spans="9:20" x14ac:dyDescent="0.2">
      <c r="I1456" s="9"/>
      <c r="T1456" s="50"/>
    </row>
    <row r="1457" spans="9:20" x14ac:dyDescent="0.2">
      <c r="I1457" s="9"/>
      <c r="T1457" s="50"/>
    </row>
    <row r="1458" spans="9:20" x14ac:dyDescent="0.2">
      <c r="I1458" s="9"/>
      <c r="T1458" s="50"/>
    </row>
    <row r="1459" spans="9:20" x14ac:dyDescent="0.2">
      <c r="I1459" s="9"/>
      <c r="T1459" s="50"/>
    </row>
    <row r="1460" spans="9:20" x14ac:dyDescent="0.2">
      <c r="I1460" s="9"/>
      <c r="T1460" s="50"/>
    </row>
    <row r="1461" spans="9:20" x14ac:dyDescent="0.2">
      <c r="I1461" s="9"/>
      <c r="T1461" s="50"/>
    </row>
    <row r="1462" spans="9:20" x14ac:dyDescent="0.2">
      <c r="I1462" s="9"/>
      <c r="T1462" s="50"/>
    </row>
    <row r="1463" spans="9:20" x14ac:dyDescent="0.2">
      <c r="I1463" s="9"/>
      <c r="T1463" s="50"/>
    </row>
    <row r="1464" spans="9:20" x14ac:dyDescent="0.2">
      <c r="I1464" s="9"/>
      <c r="T1464" s="50"/>
    </row>
    <row r="1465" spans="9:20" x14ac:dyDescent="0.2">
      <c r="I1465" s="9"/>
      <c r="T1465" s="50"/>
    </row>
    <row r="1466" spans="9:20" x14ac:dyDescent="0.2">
      <c r="I1466" s="9"/>
      <c r="T1466" s="50"/>
    </row>
    <row r="1467" spans="9:20" x14ac:dyDescent="0.2">
      <c r="I1467" s="9"/>
      <c r="T1467" s="50"/>
    </row>
    <row r="1468" spans="9:20" x14ac:dyDescent="0.2">
      <c r="I1468" s="9"/>
      <c r="T1468" s="50"/>
    </row>
    <row r="1469" spans="9:20" x14ac:dyDescent="0.2">
      <c r="I1469" s="9"/>
      <c r="T1469" s="50"/>
    </row>
    <row r="1470" spans="9:20" x14ac:dyDescent="0.2">
      <c r="I1470" s="9"/>
      <c r="T1470" s="50"/>
    </row>
    <row r="1471" spans="9:20" x14ac:dyDescent="0.2">
      <c r="I1471" s="9"/>
      <c r="T1471" s="50"/>
    </row>
    <row r="1472" spans="9:20" x14ac:dyDescent="0.2">
      <c r="I1472" s="9"/>
      <c r="T1472" s="50"/>
    </row>
    <row r="1473" spans="9:20" x14ac:dyDescent="0.2">
      <c r="I1473" s="9"/>
      <c r="T1473" s="50"/>
    </row>
    <row r="1474" spans="9:20" x14ac:dyDescent="0.2">
      <c r="I1474" s="9"/>
      <c r="T1474" s="50"/>
    </row>
    <row r="1475" spans="9:20" x14ac:dyDescent="0.2">
      <c r="I1475" s="9"/>
      <c r="T1475" s="50"/>
    </row>
    <row r="1476" spans="9:20" x14ac:dyDescent="0.2">
      <c r="I1476" s="9"/>
      <c r="T1476" s="50"/>
    </row>
    <row r="1477" spans="9:20" x14ac:dyDescent="0.2">
      <c r="I1477" s="9"/>
      <c r="T1477" s="50"/>
    </row>
    <row r="1478" spans="9:20" x14ac:dyDescent="0.2">
      <c r="I1478" s="9"/>
      <c r="T1478" s="50"/>
    </row>
    <row r="1479" spans="9:20" x14ac:dyDescent="0.2">
      <c r="I1479" s="9"/>
      <c r="T1479" s="50"/>
    </row>
    <row r="1480" spans="9:20" x14ac:dyDescent="0.2">
      <c r="I1480" s="9"/>
      <c r="T1480" s="50"/>
    </row>
    <row r="1481" spans="9:20" x14ac:dyDescent="0.2">
      <c r="I1481" s="9"/>
      <c r="T1481" s="50"/>
    </row>
    <row r="1482" spans="9:20" x14ac:dyDescent="0.2">
      <c r="I1482" s="9"/>
      <c r="T1482" s="50"/>
    </row>
    <row r="1483" spans="9:20" x14ac:dyDescent="0.2">
      <c r="I1483" s="9"/>
      <c r="T1483" s="50"/>
    </row>
    <row r="1484" spans="9:20" x14ac:dyDescent="0.2">
      <c r="I1484" s="9"/>
      <c r="T1484" s="50"/>
    </row>
    <row r="1485" spans="9:20" x14ac:dyDescent="0.2">
      <c r="I1485" s="9"/>
      <c r="T1485" s="50"/>
    </row>
    <row r="1486" spans="9:20" x14ac:dyDescent="0.2">
      <c r="I1486" s="9"/>
      <c r="T1486" s="50"/>
    </row>
    <row r="1487" spans="9:20" x14ac:dyDescent="0.2">
      <c r="I1487" s="9"/>
      <c r="T1487" s="50"/>
    </row>
    <row r="1488" spans="9:20" x14ac:dyDescent="0.2">
      <c r="I1488" s="9"/>
      <c r="T1488" s="50"/>
    </row>
    <row r="1489" spans="9:20" x14ac:dyDescent="0.2">
      <c r="I1489" s="9"/>
      <c r="T1489" s="50"/>
    </row>
    <row r="1490" spans="9:20" x14ac:dyDescent="0.2">
      <c r="I1490" s="9"/>
      <c r="T1490" s="50"/>
    </row>
    <row r="1491" spans="9:20" x14ac:dyDescent="0.2">
      <c r="I1491" s="9"/>
      <c r="T1491" s="50"/>
    </row>
    <row r="1492" spans="9:20" x14ac:dyDescent="0.2">
      <c r="I1492" s="9"/>
      <c r="T1492" s="50"/>
    </row>
    <row r="1493" spans="9:20" x14ac:dyDescent="0.2">
      <c r="I1493" s="9"/>
      <c r="T1493" s="50"/>
    </row>
    <row r="1494" spans="9:20" x14ac:dyDescent="0.2">
      <c r="I1494" s="9"/>
      <c r="T1494" s="50"/>
    </row>
    <row r="1495" spans="9:20" x14ac:dyDescent="0.2">
      <c r="I1495" s="9"/>
      <c r="T1495" s="50"/>
    </row>
    <row r="1496" spans="9:20" x14ac:dyDescent="0.2">
      <c r="I1496" s="9"/>
      <c r="T1496" s="50"/>
    </row>
    <row r="1497" spans="9:20" x14ac:dyDescent="0.2">
      <c r="I1497" s="9"/>
      <c r="T1497" s="50"/>
    </row>
    <row r="1498" spans="9:20" x14ac:dyDescent="0.2">
      <c r="I1498" s="9"/>
      <c r="T1498" s="50"/>
    </row>
    <row r="1499" spans="9:20" x14ac:dyDescent="0.2">
      <c r="I1499" s="9"/>
      <c r="T1499" s="50"/>
    </row>
    <row r="1500" spans="9:20" x14ac:dyDescent="0.2">
      <c r="I1500" s="9"/>
      <c r="T1500" s="50"/>
    </row>
    <row r="1501" spans="9:20" x14ac:dyDescent="0.2">
      <c r="I1501" s="9"/>
      <c r="T1501" s="50"/>
    </row>
    <row r="1502" spans="9:20" x14ac:dyDescent="0.2">
      <c r="I1502" s="9"/>
      <c r="T1502" s="50"/>
    </row>
    <row r="1503" spans="9:20" x14ac:dyDescent="0.2">
      <c r="I1503" s="9"/>
      <c r="T1503" s="50"/>
    </row>
    <row r="1504" spans="9:20" x14ac:dyDescent="0.2">
      <c r="I1504" s="9"/>
      <c r="T1504" s="50"/>
    </row>
    <row r="1505" spans="9:20" x14ac:dyDescent="0.2">
      <c r="I1505" s="9"/>
      <c r="T1505" s="50"/>
    </row>
    <row r="1506" spans="9:20" x14ac:dyDescent="0.2">
      <c r="I1506" s="9"/>
      <c r="T1506" s="50"/>
    </row>
    <row r="1507" spans="9:20" x14ac:dyDescent="0.2">
      <c r="I1507" s="9"/>
      <c r="T1507" s="50"/>
    </row>
    <row r="1508" spans="9:20" x14ac:dyDescent="0.2">
      <c r="I1508" s="9"/>
      <c r="T1508" s="50"/>
    </row>
    <row r="1509" spans="9:20" x14ac:dyDescent="0.2">
      <c r="I1509" s="9"/>
      <c r="T1509" s="50"/>
    </row>
    <row r="1510" spans="9:20" x14ac:dyDescent="0.2">
      <c r="I1510" s="9"/>
      <c r="T1510" s="50"/>
    </row>
    <row r="1511" spans="9:20" x14ac:dyDescent="0.2">
      <c r="I1511" s="9"/>
      <c r="T1511" s="50"/>
    </row>
    <row r="1512" spans="9:20" x14ac:dyDescent="0.2">
      <c r="I1512" s="9"/>
      <c r="T1512" s="50"/>
    </row>
    <row r="1513" spans="9:20" x14ac:dyDescent="0.2">
      <c r="I1513" s="9"/>
      <c r="T1513" s="50"/>
    </row>
    <row r="1514" spans="9:20" x14ac:dyDescent="0.2">
      <c r="I1514" s="9"/>
      <c r="T1514" s="50"/>
    </row>
    <row r="1515" spans="9:20" x14ac:dyDescent="0.2">
      <c r="I1515" s="9"/>
      <c r="T1515" s="50"/>
    </row>
    <row r="1516" spans="9:20" x14ac:dyDescent="0.2">
      <c r="I1516" s="9"/>
      <c r="T1516" s="50"/>
    </row>
    <row r="1517" spans="9:20" x14ac:dyDescent="0.2">
      <c r="I1517" s="9"/>
      <c r="T1517" s="50"/>
    </row>
    <row r="1518" spans="9:20" x14ac:dyDescent="0.2">
      <c r="I1518" s="9"/>
      <c r="T1518" s="50"/>
    </row>
    <row r="1519" spans="9:20" x14ac:dyDescent="0.2">
      <c r="I1519" s="9"/>
      <c r="T1519" s="50"/>
    </row>
    <row r="1520" spans="9:20" x14ac:dyDescent="0.2">
      <c r="I1520" s="9"/>
      <c r="T1520" s="50"/>
    </row>
    <row r="1521" spans="9:20" x14ac:dyDescent="0.2">
      <c r="I1521" s="9"/>
      <c r="T1521" s="50"/>
    </row>
    <row r="1522" spans="9:20" x14ac:dyDescent="0.2">
      <c r="I1522" s="9"/>
      <c r="T1522" s="50"/>
    </row>
    <row r="1523" spans="9:20" x14ac:dyDescent="0.2">
      <c r="I1523" s="9"/>
      <c r="T1523" s="50"/>
    </row>
    <row r="1524" spans="9:20" x14ac:dyDescent="0.2">
      <c r="I1524" s="9"/>
      <c r="T1524" s="50"/>
    </row>
    <row r="1525" spans="9:20" x14ac:dyDescent="0.2">
      <c r="I1525" s="9"/>
      <c r="T1525" s="50"/>
    </row>
    <row r="1526" spans="9:20" x14ac:dyDescent="0.2">
      <c r="I1526" s="9"/>
      <c r="T1526" s="50"/>
    </row>
    <row r="1527" spans="9:20" x14ac:dyDescent="0.2">
      <c r="I1527" s="9"/>
      <c r="T1527" s="50"/>
    </row>
    <row r="1528" spans="9:20" x14ac:dyDescent="0.2">
      <c r="I1528" s="9"/>
      <c r="T1528" s="50"/>
    </row>
    <row r="1529" spans="9:20" x14ac:dyDescent="0.2">
      <c r="I1529" s="9"/>
      <c r="T1529" s="50"/>
    </row>
    <row r="1530" spans="9:20" x14ac:dyDescent="0.2">
      <c r="I1530" s="9"/>
      <c r="T1530" s="50"/>
    </row>
    <row r="1531" spans="9:20" x14ac:dyDescent="0.2">
      <c r="I1531" s="9"/>
      <c r="T1531" s="50"/>
    </row>
    <row r="1532" spans="9:20" x14ac:dyDescent="0.2">
      <c r="I1532" s="9"/>
      <c r="T1532" s="50"/>
    </row>
    <row r="1533" spans="9:20" x14ac:dyDescent="0.2">
      <c r="I1533" s="9"/>
      <c r="T1533" s="50"/>
    </row>
    <row r="1534" spans="9:20" x14ac:dyDescent="0.2">
      <c r="I1534" s="9"/>
      <c r="T1534" s="50"/>
    </row>
    <row r="1535" spans="9:20" x14ac:dyDescent="0.2">
      <c r="I1535" s="9"/>
      <c r="T1535" s="50"/>
    </row>
    <row r="1536" spans="9:20" x14ac:dyDescent="0.2">
      <c r="I1536" s="9"/>
      <c r="T1536" s="50"/>
    </row>
    <row r="1537" spans="9:20" x14ac:dyDescent="0.2">
      <c r="I1537" s="9"/>
      <c r="T1537" s="50"/>
    </row>
    <row r="1538" spans="9:20" x14ac:dyDescent="0.2">
      <c r="I1538" s="9"/>
      <c r="T1538" s="50"/>
    </row>
    <row r="1539" spans="9:20" x14ac:dyDescent="0.2">
      <c r="I1539" s="9"/>
      <c r="T1539" s="50"/>
    </row>
    <row r="1540" spans="9:20" x14ac:dyDescent="0.2">
      <c r="I1540" s="9"/>
      <c r="T1540" s="50"/>
    </row>
    <row r="1541" spans="9:20" x14ac:dyDescent="0.2">
      <c r="I1541" s="9"/>
      <c r="T1541" s="50"/>
    </row>
    <row r="1542" spans="9:20" x14ac:dyDescent="0.2">
      <c r="I1542" s="9"/>
      <c r="T1542" s="50"/>
    </row>
    <row r="1543" spans="9:20" x14ac:dyDescent="0.2">
      <c r="I1543" s="9"/>
      <c r="T1543" s="50"/>
    </row>
    <row r="1544" spans="9:20" x14ac:dyDescent="0.2">
      <c r="I1544" s="9"/>
      <c r="T1544" s="50"/>
    </row>
    <row r="1545" spans="9:20" x14ac:dyDescent="0.2">
      <c r="I1545" s="9"/>
      <c r="T1545" s="50"/>
    </row>
    <row r="1546" spans="9:20" x14ac:dyDescent="0.2">
      <c r="I1546" s="9"/>
      <c r="T1546" s="50"/>
    </row>
    <row r="1547" spans="9:20" x14ac:dyDescent="0.2">
      <c r="I1547" s="9"/>
      <c r="T1547" s="50"/>
    </row>
    <row r="1548" spans="9:20" x14ac:dyDescent="0.2">
      <c r="I1548" s="9"/>
      <c r="T1548" s="50"/>
    </row>
    <row r="1549" spans="9:20" x14ac:dyDescent="0.2">
      <c r="I1549" s="9"/>
      <c r="T1549" s="50"/>
    </row>
    <row r="1550" spans="9:20" x14ac:dyDescent="0.2">
      <c r="I1550" s="9"/>
      <c r="T1550" s="50"/>
    </row>
    <row r="1551" spans="9:20" x14ac:dyDescent="0.2">
      <c r="I1551" s="9"/>
      <c r="T1551" s="50"/>
    </row>
    <row r="1552" spans="9:20" x14ac:dyDescent="0.2">
      <c r="I1552" s="9"/>
      <c r="T1552" s="50"/>
    </row>
    <row r="1553" spans="9:20" x14ac:dyDescent="0.2">
      <c r="I1553" s="9"/>
      <c r="T1553" s="50"/>
    </row>
    <row r="1554" spans="9:20" x14ac:dyDescent="0.2">
      <c r="I1554" s="9"/>
      <c r="T1554" s="50"/>
    </row>
    <row r="1555" spans="9:20" x14ac:dyDescent="0.2">
      <c r="I1555" s="9"/>
      <c r="T1555" s="50"/>
    </row>
    <row r="1556" spans="9:20" x14ac:dyDescent="0.2">
      <c r="I1556" s="9"/>
      <c r="T1556" s="50"/>
    </row>
    <row r="1557" spans="9:20" x14ac:dyDescent="0.2">
      <c r="I1557" s="9"/>
      <c r="T1557" s="50"/>
    </row>
    <row r="1558" spans="9:20" x14ac:dyDescent="0.2">
      <c r="I1558" s="9"/>
      <c r="T1558" s="50"/>
    </row>
    <row r="1559" spans="9:20" x14ac:dyDescent="0.2">
      <c r="I1559" s="9"/>
      <c r="T1559" s="50"/>
    </row>
    <row r="1560" spans="9:20" x14ac:dyDescent="0.2">
      <c r="I1560" s="9"/>
      <c r="T1560" s="50"/>
    </row>
    <row r="1561" spans="9:20" x14ac:dyDescent="0.2">
      <c r="I1561" s="9"/>
      <c r="T1561" s="50"/>
    </row>
    <row r="1562" spans="9:20" x14ac:dyDescent="0.2">
      <c r="I1562" s="9"/>
      <c r="T1562" s="50"/>
    </row>
    <row r="1563" spans="9:20" x14ac:dyDescent="0.2">
      <c r="I1563" s="9"/>
      <c r="T1563" s="50"/>
    </row>
    <row r="1564" spans="9:20" x14ac:dyDescent="0.2">
      <c r="I1564" s="9"/>
      <c r="T1564" s="50"/>
    </row>
    <row r="1565" spans="9:20" x14ac:dyDescent="0.2">
      <c r="I1565" s="9"/>
      <c r="T1565" s="50"/>
    </row>
    <row r="1566" spans="9:20" x14ac:dyDescent="0.2">
      <c r="I1566" s="9"/>
      <c r="T1566" s="50"/>
    </row>
    <row r="1567" spans="9:20" x14ac:dyDescent="0.2">
      <c r="I1567" s="9"/>
      <c r="T1567" s="50"/>
    </row>
    <row r="1568" spans="9:20" x14ac:dyDescent="0.2">
      <c r="I1568" s="9"/>
      <c r="T1568" s="50"/>
    </row>
    <row r="1569" spans="9:20" x14ac:dyDescent="0.2">
      <c r="I1569" s="9"/>
      <c r="T1569" s="50"/>
    </row>
    <row r="1570" spans="9:20" x14ac:dyDescent="0.2">
      <c r="I1570" s="9"/>
      <c r="T1570" s="50"/>
    </row>
    <row r="1571" spans="9:20" x14ac:dyDescent="0.2">
      <c r="I1571" s="9"/>
      <c r="T1571" s="50"/>
    </row>
    <row r="1572" spans="9:20" x14ac:dyDescent="0.2">
      <c r="I1572" s="9"/>
      <c r="T1572" s="50"/>
    </row>
    <row r="1573" spans="9:20" x14ac:dyDescent="0.2">
      <c r="I1573" s="9"/>
      <c r="T1573" s="50"/>
    </row>
    <row r="1574" spans="9:20" x14ac:dyDescent="0.2">
      <c r="I1574" s="9"/>
      <c r="T1574" s="50"/>
    </row>
    <row r="1575" spans="9:20" x14ac:dyDescent="0.2">
      <c r="I1575" s="9"/>
      <c r="T1575" s="50"/>
    </row>
    <row r="1576" spans="9:20" x14ac:dyDescent="0.2">
      <c r="I1576" s="9"/>
      <c r="T1576" s="50"/>
    </row>
    <row r="1577" spans="9:20" x14ac:dyDescent="0.2">
      <c r="I1577" s="9"/>
      <c r="T1577" s="50"/>
    </row>
    <row r="1578" spans="9:20" x14ac:dyDescent="0.2">
      <c r="I1578" s="9"/>
      <c r="T1578" s="50"/>
    </row>
    <row r="1579" spans="9:20" x14ac:dyDescent="0.2">
      <c r="I1579" s="9"/>
      <c r="T1579" s="50"/>
    </row>
    <row r="1580" spans="9:20" x14ac:dyDescent="0.2">
      <c r="I1580" s="9"/>
      <c r="T1580" s="50"/>
    </row>
    <row r="1581" spans="9:20" x14ac:dyDescent="0.2">
      <c r="I1581" s="9"/>
      <c r="T1581" s="50"/>
    </row>
    <row r="1582" spans="9:20" x14ac:dyDescent="0.2">
      <c r="I1582" s="9"/>
      <c r="T1582" s="50"/>
    </row>
    <row r="1583" spans="9:20" x14ac:dyDescent="0.2">
      <c r="I1583" s="9"/>
      <c r="T1583" s="50"/>
    </row>
    <row r="1584" spans="9:20" x14ac:dyDescent="0.2">
      <c r="I1584" s="9"/>
      <c r="T1584" s="50"/>
    </row>
    <row r="1585" spans="9:20" x14ac:dyDescent="0.2">
      <c r="I1585" s="9"/>
      <c r="T1585" s="50"/>
    </row>
    <row r="1586" spans="9:20" x14ac:dyDescent="0.2">
      <c r="I1586" s="9"/>
      <c r="T1586" s="50"/>
    </row>
    <row r="1587" spans="9:20" x14ac:dyDescent="0.2">
      <c r="I1587" s="9"/>
      <c r="T1587" s="50"/>
    </row>
    <row r="1588" spans="9:20" x14ac:dyDescent="0.2">
      <c r="I1588" s="9"/>
      <c r="T1588" s="50"/>
    </row>
    <row r="1589" spans="9:20" x14ac:dyDescent="0.2">
      <c r="I1589" s="9"/>
      <c r="T1589" s="50"/>
    </row>
    <row r="1590" spans="9:20" x14ac:dyDescent="0.2">
      <c r="I1590" s="9"/>
      <c r="T1590" s="50"/>
    </row>
    <row r="1591" spans="9:20" x14ac:dyDescent="0.2">
      <c r="I1591" s="9"/>
      <c r="T1591" s="50"/>
    </row>
    <row r="1592" spans="9:20" x14ac:dyDescent="0.2">
      <c r="I1592" s="9"/>
      <c r="T1592" s="50"/>
    </row>
    <row r="1593" spans="9:20" x14ac:dyDescent="0.2">
      <c r="I1593" s="9"/>
      <c r="T1593" s="50"/>
    </row>
    <row r="1594" spans="9:20" x14ac:dyDescent="0.2">
      <c r="I1594" s="9"/>
      <c r="T1594" s="50"/>
    </row>
    <row r="1595" spans="9:20" x14ac:dyDescent="0.2">
      <c r="I1595" s="9"/>
      <c r="T1595" s="50"/>
    </row>
    <row r="1596" spans="9:20" x14ac:dyDescent="0.2">
      <c r="I1596" s="9"/>
      <c r="T1596" s="50"/>
    </row>
    <row r="1597" spans="9:20" x14ac:dyDescent="0.2">
      <c r="I1597" s="9"/>
      <c r="T1597" s="50"/>
    </row>
    <row r="1598" spans="9:20" x14ac:dyDescent="0.2">
      <c r="I1598" s="9"/>
      <c r="T1598" s="50"/>
    </row>
    <row r="1599" spans="9:20" x14ac:dyDescent="0.2">
      <c r="I1599" s="9"/>
      <c r="T1599" s="50"/>
    </row>
    <row r="1600" spans="9:20" x14ac:dyDescent="0.2">
      <c r="I1600" s="9"/>
      <c r="T1600" s="50"/>
    </row>
    <row r="1601" spans="9:20" x14ac:dyDescent="0.2">
      <c r="I1601" s="9"/>
      <c r="T1601" s="50"/>
    </row>
    <row r="1602" spans="9:20" x14ac:dyDescent="0.2">
      <c r="I1602" s="9"/>
      <c r="T1602" s="50"/>
    </row>
    <row r="1603" spans="9:20" x14ac:dyDescent="0.2">
      <c r="I1603" s="9"/>
      <c r="T1603" s="50"/>
    </row>
    <row r="1604" spans="9:20" x14ac:dyDescent="0.2">
      <c r="I1604" s="9"/>
      <c r="T1604" s="50"/>
    </row>
    <row r="1605" spans="9:20" x14ac:dyDescent="0.2">
      <c r="I1605" s="9"/>
      <c r="T1605" s="50"/>
    </row>
    <row r="1606" spans="9:20" x14ac:dyDescent="0.2">
      <c r="I1606" s="9"/>
      <c r="T1606" s="50"/>
    </row>
    <row r="1607" spans="9:20" x14ac:dyDescent="0.2">
      <c r="I1607" s="9"/>
      <c r="T1607" s="50"/>
    </row>
    <row r="1608" spans="9:20" x14ac:dyDescent="0.2">
      <c r="I1608" s="9"/>
      <c r="T1608" s="50"/>
    </row>
    <row r="1609" spans="9:20" x14ac:dyDescent="0.2">
      <c r="I1609" s="9"/>
      <c r="T1609" s="50"/>
    </row>
    <row r="1610" spans="9:20" x14ac:dyDescent="0.2">
      <c r="I1610" s="9"/>
      <c r="T1610" s="50"/>
    </row>
    <row r="1611" spans="9:20" x14ac:dyDescent="0.2">
      <c r="I1611" s="9"/>
      <c r="T1611" s="50"/>
    </row>
    <row r="1612" spans="9:20" x14ac:dyDescent="0.2">
      <c r="I1612" s="9"/>
      <c r="T1612" s="50"/>
    </row>
    <row r="1613" spans="9:20" x14ac:dyDescent="0.2">
      <c r="I1613" s="9"/>
      <c r="T1613" s="50"/>
    </row>
    <row r="1614" spans="9:20" x14ac:dyDescent="0.2">
      <c r="I1614" s="9"/>
      <c r="T1614" s="50"/>
    </row>
    <row r="1615" spans="9:20" x14ac:dyDescent="0.2">
      <c r="I1615" s="9"/>
      <c r="T1615" s="50"/>
    </row>
    <row r="1616" spans="9:20" x14ac:dyDescent="0.2">
      <c r="I1616" s="9"/>
      <c r="T1616" s="50"/>
    </row>
    <row r="1617" spans="9:20" x14ac:dyDescent="0.2">
      <c r="I1617" s="9"/>
      <c r="T1617" s="50"/>
    </row>
    <row r="1618" spans="9:20" x14ac:dyDescent="0.2">
      <c r="I1618" s="9"/>
      <c r="T1618" s="50"/>
    </row>
    <row r="1619" spans="9:20" x14ac:dyDescent="0.2">
      <c r="I1619" s="9"/>
      <c r="T1619" s="50"/>
    </row>
    <row r="1620" spans="9:20" x14ac:dyDescent="0.2">
      <c r="I1620" s="9"/>
      <c r="T1620" s="50"/>
    </row>
    <row r="1621" spans="9:20" x14ac:dyDescent="0.2">
      <c r="I1621" s="9"/>
      <c r="T1621" s="50"/>
    </row>
    <row r="1622" spans="9:20" x14ac:dyDescent="0.2">
      <c r="I1622" s="9"/>
      <c r="T1622" s="50"/>
    </row>
    <row r="1623" spans="9:20" x14ac:dyDescent="0.2">
      <c r="I1623" s="9"/>
      <c r="T1623" s="50"/>
    </row>
    <row r="1624" spans="9:20" x14ac:dyDescent="0.2">
      <c r="I1624" s="9"/>
      <c r="T1624" s="50"/>
    </row>
    <row r="1625" spans="9:20" x14ac:dyDescent="0.2">
      <c r="I1625" s="9"/>
      <c r="T1625" s="50"/>
    </row>
    <row r="1626" spans="9:20" x14ac:dyDescent="0.2">
      <c r="I1626" s="9"/>
      <c r="T1626" s="50"/>
    </row>
    <row r="1627" spans="9:20" x14ac:dyDescent="0.2">
      <c r="I1627" s="9"/>
      <c r="T1627" s="50"/>
    </row>
    <row r="1628" spans="9:20" x14ac:dyDescent="0.2">
      <c r="I1628" s="9"/>
      <c r="T1628" s="50"/>
    </row>
    <row r="1629" spans="9:20" x14ac:dyDescent="0.2">
      <c r="I1629" s="9"/>
      <c r="T1629" s="50"/>
    </row>
    <row r="1630" spans="9:20" x14ac:dyDescent="0.2">
      <c r="I1630" s="9"/>
      <c r="T1630" s="50"/>
    </row>
    <row r="1631" spans="9:20" x14ac:dyDescent="0.2">
      <c r="I1631" s="9"/>
      <c r="T1631" s="50"/>
    </row>
    <row r="1632" spans="9:20" x14ac:dyDescent="0.2">
      <c r="I1632" s="9"/>
      <c r="T1632" s="50"/>
    </row>
    <row r="1633" spans="9:20" x14ac:dyDescent="0.2">
      <c r="I1633" s="9"/>
      <c r="T1633" s="50"/>
    </row>
    <row r="1634" spans="9:20" x14ac:dyDescent="0.2">
      <c r="I1634" s="9"/>
      <c r="T1634" s="50"/>
    </row>
    <row r="1635" spans="9:20" x14ac:dyDescent="0.2">
      <c r="I1635" s="9"/>
      <c r="T1635" s="50"/>
    </row>
    <row r="1636" spans="9:20" x14ac:dyDescent="0.2">
      <c r="I1636" s="9"/>
      <c r="T1636" s="50"/>
    </row>
    <row r="1637" spans="9:20" x14ac:dyDescent="0.2">
      <c r="I1637" s="9"/>
      <c r="T1637" s="50"/>
    </row>
    <row r="1638" spans="9:20" x14ac:dyDescent="0.2">
      <c r="I1638" s="9"/>
      <c r="T1638" s="50"/>
    </row>
    <row r="1639" spans="9:20" x14ac:dyDescent="0.2">
      <c r="I1639" s="9"/>
      <c r="T1639" s="50"/>
    </row>
    <row r="1640" spans="9:20" x14ac:dyDescent="0.2">
      <c r="I1640" s="9"/>
      <c r="T1640" s="50"/>
    </row>
    <row r="1641" spans="9:20" x14ac:dyDescent="0.2">
      <c r="I1641" s="9"/>
      <c r="T1641" s="50"/>
    </row>
    <row r="1642" spans="9:20" x14ac:dyDescent="0.2">
      <c r="I1642" s="9"/>
      <c r="T1642" s="50"/>
    </row>
    <row r="1643" spans="9:20" x14ac:dyDescent="0.2">
      <c r="I1643" s="9"/>
      <c r="T1643" s="50"/>
    </row>
    <row r="1644" spans="9:20" x14ac:dyDescent="0.2">
      <c r="I1644" s="9"/>
      <c r="T1644" s="50"/>
    </row>
    <row r="1645" spans="9:20" x14ac:dyDescent="0.2">
      <c r="I1645" s="9"/>
      <c r="T1645" s="50"/>
    </row>
    <row r="1646" spans="9:20" x14ac:dyDescent="0.2">
      <c r="I1646" s="9"/>
      <c r="T1646" s="50"/>
    </row>
    <row r="1647" spans="9:20" x14ac:dyDescent="0.2">
      <c r="I1647" s="9"/>
      <c r="T1647" s="50"/>
    </row>
    <row r="1648" spans="9:20" x14ac:dyDescent="0.2">
      <c r="I1648" s="9"/>
      <c r="T1648" s="50"/>
    </row>
    <row r="1649" spans="9:20" x14ac:dyDescent="0.2">
      <c r="I1649" s="9"/>
      <c r="T1649" s="50"/>
    </row>
    <row r="1650" spans="9:20" x14ac:dyDescent="0.2">
      <c r="I1650" s="9"/>
      <c r="T1650" s="50"/>
    </row>
    <row r="1651" spans="9:20" x14ac:dyDescent="0.2">
      <c r="I1651" s="9"/>
      <c r="T1651" s="50"/>
    </row>
    <row r="1652" spans="9:20" x14ac:dyDescent="0.2">
      <c r="I1652" s="9"/>
      <c r="T1652" s="50"/>
    </row>
    <row r="1653" spans="9:20" x14ac:dyDescent="0.2">
      <c r="I1653" s="9"/>
      <c r="T1653" s="50"/>
    </row>
    <row r="1654" spans="9:20" x14ac:dyDescent="0.2">
      <c r="I1654" s="9"/>
      <c r="T1654" s="50"/>
    </row>
    <row r="1655" spans="9:20" x14ac:dyDescent="0.2">
      <c r="I1655" s="9"/>
      <c r="T1655" s="50"/>
    </row>
    <row r="1656" spans="9:20" x14ac:dyDescent="0.2">
      <c r="I1656" s="9"/>
      <c r="T1656" s="50"/>
    </row>
    <row r="1657" spans="9:20" x14ac:dyDescent="0.2">
      <c r="I1657" s="9"/>
      <c r="T1657" s="50"/>
    </row>
    <row r="1658" spans="9:20" x14ac:dyDescent="0.2">
      <c r="I1658" s="9"/>
      <c r="T1658" s="50"/>
    </row>
    <row r="1659" spans="9:20" x14ac:dyDescent="0.2">
      <c r="I1659" s="9"/>
      <c r="T1659" s="50"/>
    </row>
    <row r="1660" spans="9:20" x14ac:dyDescent="0.2">
      <c r="I1660" s="9"/>
      <c r="T1660" s="50"/>
    </row>
    <row r="1661" spans="9:20" x14ac:dyDescent="0.2">
      <c r="I1661" s="9"/>
      <c r="T1661" s="50"/>
    </row>
    <row r="1662" spans="9:20" x14ac:dyDescent="0.2">
      <c r="I1662" s="9"/>
      <c r="T1662" s="50"/>
    </row>
    <row r="1663" spans="9:20" x14ac:dyDescent="0.2">
      <c r="I1663" s="9"/>
      <c r="T1663" s="50"/>
    </row>
    <row r="1664" spans="9:20" x14ac:dyDescent="0.2">
      <c r="I1664" s="9"/>
      <c r="T1664" s="50"/>
    </row>
    <row r="1665" spans="9:20" x14ac:dyDescent="0.2">
      <c r="I1665" s="9"/>
      <c r="T1665" s="50"/>
    </row>
    <row r="1666" spans="9:20" x14ac:dyDescent="0.2">
      <c r="I1666" s="9"/>
      <c r="T1666" s="50"/>
    </row>
    <row r="1667" spans="9:20" x14ac:dyDescent="0.2">
      <c r="I1667" s="9"/>
      <c r="T1667" s="50"/>
    </row>
    <row r="1668" spans="9:20" x14ac:dyDescent="0.2">
      <c r="I1668" s="9"/>
      <c r="T1668" s="50"/>
    </row>
    <row r="1669" spans="9:20" x14ac:dyDescent="0.2">
      <c r="I1669" s="9"/>
      <c r="T1669" s="50"/>
    </row>
    <row r="1670" spans="9:20" x14ac:dyDescent="0.2">
      <c r="I1670" s="9"/>
      <c r="T1670" s="50"/>
    </row>
    <row r="1671" spans="9:20" x14ac:dyDescent="0.2">
      <c r="I1671" s="9"/>
      <c r="T1671" s="50"/>
    </row>
    <row r="1672" spans="9:20" x14ac:dyDescent="0.2">
      <c r="I1672" s="9"/>
      <c r="T1672" s="50"/>
    </row>
    <row r="1673" spans="9:20" x14ac:dyDescent="0.2">
      <c r="I1673" s="9"/>
      <c r="T1673" s="50"/>
    </row>
    <row r="1674" spans="9:20" x14ac:dyDescent="0.2">
      <c r="I1674" s="9"/>
      <c r="T1674" s="50"/>
    </row>
    <row r="1675" spans="9:20" x14ac:dyDescent="0.2">
      <c r="I1675" s="9"/>
      <c r="T1675" s="50"/>
    </row>
    <row r="1676" spans="9:20" x14ac:dyDescent="0.2">
      <c r="I1676" s="9"/>
      <c r="T1676" s="50"/>
    </row>
    <row r="1677" spans="9:20" x14ac:dyDescent="0.2">
      <c r="I1677" s="9"/>
      <c r="T1677" s="50"/>
    </row>
    <row r="1678" spans="9:20" x14ac:dyDescent="0.2">
      <c r="I1678" s="9"/>
      <c r="T1678" s="50"/>
    </row>
    <row r="1679" spans="9:20" x14ac:dyDescent="0.2">
      <c r="I1679" s="9"/>
      <c r="T1679" s="50"/>
    </row>
    <row r="1680" spans="9:20" x14ac:dyDescent="0.2">
      <c r="I1680" s="9"/>
      <c r="T1680" s="50"/>
    </row>
    <row r="1681" spans="9:20" x14ac:dyDescent="0.2">
      <c r="I1681" s="9"/>
      <c r="T1681" s="50"/>
    </row>
    <row r="1682" spans="9:20" x14ac:dyDescent="0.2">
      <c r="I1682" s="9"/>
      <c r="T1682" s="50"/>
    </row>
    <row r="1683" spans="9:20" x14ac:dyDescent="0.2">
      <c r="I1683" s="9"/>
      <c r="T1683" s="50"/>
    </row>
    <row r="1684" spans="9:20" x14ac:dyDescent="0.2">
      <c r="I1684" s="9"/>
      <c r="T1684" s="50"/>
    </row>
    <row r="1685" spans="9:20" x14ac:dyDescent="0.2">
      <c r="I1685" s="9"/>
      <c r="T1685" s="50"/>
    </row>
    <row r="1686" spans="9:20" x14ac:dyDescent="0.2">
      <c r="I1686" s="9"/>
      <c r="T1686" s="50"/>
    </row>
    <row r="1687" spans="9:20" x14ac:dyDescent="0.2">
      <c r="I1687" s="9"/>
      <c r="T1687" s="50"/>
    </row>
    <row r="1688" spans="9:20" x14ac:dyDescent="0.2">
      <c r="I1688" s="9"/>
      <c r="T1688" s="50"/>
    </row>
    <row r="1689" spans="9:20" x14ac:dyDescent="0.2">
      <c r="I1689" s="9"/>
      <c r="T1689" s="50"/>
    </row>
    <row r="1690" spans="9:20" x14ac:dyDescent="0.2">
      <c r="I1690" s="9"/>
      <c r="T1690" s="50"/>
    </row>
    <row r="1691" spans="9:20" x14ac:dyDescent="0.2">
      <c r="I1691" s="9"/>
      <c r="T1691" s="50"/>
    </row>
    <row r="1692" spans="9:20" x14ac:dyDescent="0.2">
      <c r="I1692" s="9"/>
      <c r="T1692" s="50"/>
    </row>
    <row r="1693" spans="9:20" x14ac:dyDescent="0.2">
      <c r="I1693" s="9"/>
      <c r="T1693" s="50"/>
    </row>
    <row r="1694" spans="9:20" x14ac:dyDescent="0.2">
      <c r="I1694" s="9"/>
      <c r="T1694" s="50"/>
    </row>
    <row r="1695" spans="9:20" x14ac:dyDescent="0.2">
      <c r="I1695" s="9"/>
      <c r="T1695" s="50"/>
    </row>
    <row r="1696" spans="9:20" x14ac:dyDescent="0.2">
      <c r="I1696" s="9"/>
      <c r="T1696" s="50"/>
    </row>
    <row r="1697" spans="9:20" x14ac:dyDescent="0.2">
      <c r="I1697" s="9"/>
      <c r="T1697" s="50"/>
    </row>
    <row r="1698" spans="9:20" x14ac:dyDescent="0.2">
      <c r="I1698" s="9"/>
      <c r="T1698" s="50"/>
    </row>
    <row r="1699" spans="9:20" x14ac:dyDescent="0.2">
      <c r="I1699" s="9"/>
      <c r="T1699" s="50"/>
    </row>
    <row r="1700" spans="9:20" x14ac:dyDescent="0.2">
      <c r="I1700" s="9"/>
      <c r="T1700" s="50"/>
    </row>
    <row r="1701" spans="9:20" x14ac:dyDescent="0.2">
      <c r="I1701" s="9"/>
      <c r="T1701" s="50"/>
    </row>
    <row r="1702" spans="9:20" x14ac:dyDescent="0.2">
      <c r="I1702" s="9"/>
      <c r="T1702" s="50"/>
    </row>
    <row r="1703" spans="9:20" x14ac:dyDescent="0.2">
      <c r="I1703" s="9"/>
      <c r="T1703" s="50"/>
    </row>
    <row r="1704" spans="9:20" x14ac:dyDescent="0.2">
      <c r="I1704" s="9"/>
      <c r="T1704" s="50"/>
    </row>
    <row r="1705" spans="9:20" x14ac:dyDescent="0.2">
      <c r="I1705" s="9"/>
      <c r="T1705" s="50"/>
    </row>
    <row r="1706" spans="9:20" x14ac:dyDescent="0.2">
      <c r="I1706" s="9"/>
      <c r="T1706" s="50"/>
    </row>
    <row r="1707" spans="9:20" x14ac:dyDescent="0.2">
      <c r="I1707" s="9"/>
      <c r="T1707" s="50"/>
    </row>
    <row r="1708" spans="9:20" x14ac:dyDescent="0.2">
      <c r="I1708" s="9"/>
      <c r="T1708" s="50"/>
    </row>
    <row r="1709" spans="9:20" x14ac:dyDescent="0.2">
      <c r="I1709" s="9"/>
      <c r="T1709" s="50"/>
    </row>
    <row r="1710" spans="9:20" x14ac:dyDescent="0.2">
      <c r="I1710" s="9"/>
      <c r="T1710" s="50"/>
    </row>
    <row r="1711" spans="9:20" x14ac:dyDescent="0.2">
      <c r="I1711" s="9"/>
      <c r="T1711" s="50"/>
    </row>
    <row r="1712" spans="9:20" x14ac:dyDescent="0.2">
      <c r="I1712" s="9"/>
      <c r="T1712" s="50"/>
    </row>
    <row r="1713" spans="9:20" x14ac:dyDescent="0.2">
      <c r="I1713" s="9"/>
      <c r="T1713" s="50"/>
    </row>
    <row r="1714" spans="9:20" x14ac:dyDescent="0.2">
      <c r="I1714" s="9"/>
      <c r="T1714" s="50"/>
    </row>
    <row r="1715" spans="9:20" x14ac:dyDescent="0.2">
      <c r="I1715" s="9"/>
      <c r="T1715" s="50"/>
    </row>
    <row r="1716" spans="9:20" x14ac:dyDescent="0.2">
      <c r="I1716" s="9"/>
      <c r="T1716" s="50"/>
    </row>
    <row r="1717" spans="9:20" x14ac:dyDescent="0.2">
      <c r="I1717" s="9"/>
      <c r="T1717" s="50"/>
    </row>
    <row r="1718" spans="9:20" x14ac:dyDescent="0.2">
      <c r="I1718" s="9"/>
      <c r="T1718" s="50"/>
    </row>
    <row r="1719" spans="9:20" x14ac:dyDescent="0.2">
      <c r="I1719" s="9"/>
      <c r="T1719" s="50"/>
    </row>
    <row r="1720" spans="9:20" x14ac:dyDescent="0.2">
      <c r="I1720" s="9"/>
      <c r="T1720" s="50"/>
    </row>
    <row r="1721" spans="9:20" x14ac:dyDescent="0.2">
      <c r="I1721" s="9"/>
      <c r="T1721" s="50"/>
    </row>
    <row r="1722" spans="9:20" x14ac:dyDescent="0.2">
      <c r="I1722" s="9"/>
      <c r="T1722" s="50"/>
    </row>
    <row r="1723" spans="9:20" x14ac:dyDescent="0.2">
      <c r="I1723" s="9"/>
      <c r="T1723" s="50"/>
    </row>
    <row r="1724" spans="9:20" x14ac:dyDescent="0.2">
      <c r="I1724" s="9"/>
      <c r="T1724" s="50"/>
    </row>
    <row r="1725" spans="9:20" x14ac:dyDescent="0.2">
      <c r="I1725" s="9"/>
      <c r="T1725" s="50"/>
    </row>
    <row r="1726" spans="9:20" x14ac:dyDescent="0.2">
      <c r="I1726" s="9"/>
      <c r="T1726" s="50"/>
    </row>
    <row r="1727" spans="9:20" x14ac:dyDescent="0.2">
      <c r="I1727" s="9"/>
      <c r="T1727" s="50"/>
    </row>
    <row r="1728" spans="9:20" x14ac:dyDescent="0.2">
      <c r="I1728" s="9"/>
      <c r="T1728" s="50"/>
    </row>
    <row r="1729" spans="9:20" x14ac:dyDescent="0.2">
      <c r="I1729" s="9"/>
      <c r="T1729" s="50"/>
    </row>
    <row r="1730" spans="9:20" x14ac:dyDescent="0.2">
      <c r="I1730" s="9"/>
      <c r="T1730" s="50"/>
    </row>
    <row r="1731" spans="9:20" x14ac:dyDescent="0.2">
      <c r="I1731" s="9"/>
      <c r="T1731" s="50"/>
    </row>
    <row r="1732" spans="9:20" x14ac:dyDescent="0.2">
      <c r="I1732" s="9"/>
      <c r="T1732" s="50"/>
    </row>
    <row r="1733" spans="9:20" x14ac:dyDescent="0.2">
      <c r="I1733" s="9"/>
      <c r="T1733" s="50"/>
    </row>
    <row r="1734" spans="9:20" x14ac:dyDescent="0.2">
      <c r="I1734" s="9"/>
      <c r="T1734" s="50"/>
    </row>
    <row r="1735" spans="9:20" x14ac:dyDescent="0.2">
      <c r="I1735" s="9"/>
      <c r="T1735" s="50"/>
    </row>
    <row r="1736" spans="9:20" x14ac:dyDescent="0.2">
      <c r="I1736" s="9"/>
      <c r="T1736" s="50"/>
    </row>
    <row r="1737" spans="9:20" x14ac:dyDescent="0.2">
      <c r="I1737" s="9"/>
      <c r="T1737" s="50"/>
    </row>
    <row r="1738" spans="9:20" x14ac:dyDescent="0.2">
      <c r="I1738" s="9"/>
      <c r="T1738" s="50"/>
    </row>
    <row r="1739" spans="9:20" x14ac:dyDescent="0.2">
      <c r="I1739" s="9"/>
      <c r="T1739" s="50"/>
    </row>
    <row r="1740" spans="9:20" x14ac:dyDescent="0.2">
      <c r="I1740" s="9"/>
      <c r="T1740" s="50"/>
    </row>
    <row r="1741" spans="9:20" x14ac:dyDescent="0.2">
      <c r="I1741" s="9"/>
      <c r="T1741" s="50"/>
    </row>
    <row r="1742" spans="9:20" x14ac:dyDescent="0.2">
      <c r="I1742" s="9"/>
      <c r="T1742" s="50"/>
    </row>
    <row r="1743" spans="9:20" x14ac:dyDescent="0.2">
      <c r="I1743" s="9"/>
      <c r="T1743" s="50"/>
    </row>
    <row r="1744" spans="9:20" x14ac:dyDescent="0.2">
      <c r="I1744" s="9"/>
      <c r="T1744" s="50"/>
    </row>
    <row r="1745" spans="9:20" x14ac:dyDescent="0.2">
      <c r="I1745" s="9"/>
      <c r="T1745" s="50"/>
    </row>
    <row r="1746" spans="9:20" x14ac:dyDescent="0.2">
      <c r="I1746" s="9"/>
      <c r="T1746" s="50"/>
    </row>
    <row r="1747" spans="9:20" x14ac:dyDescent="0.2">
      <c r="I1747" s="9"/>
      <c r="T1747" s="50"/>
    </row>
    <row r="1748" spans="9:20" x14ac:dyDescent="0.2">
      <c r="I1748" s="9"/>
      <c r="T1748" s="50"/>
    </row>
    <row r="1749" spans="9:20" x14ac:dyDescent="0.2">
      <c r="I1749" s="9"/>
      <c r="T1749" s="50"/>
    </row>
    <row r="1750" spans="9:20" x14ac:dyDescent="0.2">
      <c r="I1750" s="9"/>
      <c r="T1750" s="50"/>
    </row>
    <row r="1751" spans="9:20" x14ac:dyDescent="0.2">
      <c r="I1751" s="9"/>
      <c r="T1751" s="50"/>
    </row>
    <row r="1752" spans="9:20" x14ac:dyDescent="0.2">
      <c r="I1752" s="9"/>
      <c r="T1752" s="50"/>
    </row>
    <row r="1753" spans="9:20" x14ac:dyDescent="0.2">
      <c r="I1753" s="9"/>
      <c r="T1753" s="50"/>
    </row>
    <row r="1754" spans="9:20" x14ac:dyDescent="0.2">
      <c r="I1754" s="9"/>
      <c r="T1754" s="50"/>
    </row>
    <row r="1755" spans="9:20" x14ac:dyDescent="0.2">
      <c r="I1755" s="9"/>
      <c r="T1755" s="50"/>
    </row>
    <row r="1756" spans="9:20" x14ac:dyDescent="0.2">
      <c r="I1756" s="9"/>
      <c r="T1756" s="50"/>
    </row>
    <row r="1757" spans="9:20" x14ac:dyDescent="0.2">
      <c r="I1757" s="9"/>
      <c r="T1757" s="50"/>
    </row>
    <row r="1758" spans="9:20" x14ac:dyDescent="0.2">
      <c r="I1758" s="9"/>
      <c r="T1758" s="50"/>
    </row>
    <row r="1759" spans="9:20" x14ac:dyDescent="0.2">
      <c r="I1759" s="9"/>
      <c r="T1759" s="50"/>
    </row>
    <row r="1760" spans="9:20" x14ac:dyDescent="0.2">
      <c r="I1760" s="9"/>
      <c r="T1760" s="50"/>
    </row>
    <row r="1761" spans="9:20" x14ac:dyDescent="0.2">
      <c r="I1761" s="9"/>
      <c r="T1761" s="50"/>
    </row>
    <row r="1762" spans="9:20" x14ac:dyDescent="0.2">
      <c r="I1762" s="9"/>
      <c r="T1762" s="50"/>
    </row>
    <row r="1763" spans="9:20" x14ac:dyDescent="0.2">
      <c r="I1763" s="9"/>
      <c r="T1763" s="50"/>
    </row>
    <row r="1764" spans="9:20" x14ac:dyDescent="0.2">
      <c r="I1764" s="9"/>
      <c r="T1764" s="50"/>
    </row>
    <row r="1765" spans="9:20" x14ac:dyDescent="0.2">
      <c r="I1765" s="9"/>
      <c r="T1765" s="50"/>
    </row>
    <row r="1766" spans="9:20" x14ac:dyDescent="0.2">
      <c r="I1766" s="9"/>
      <c r="T1766" s="50"/>
    </row>
    <row r="1767" spans="9:20" x14ac:dyDescent="0.2">
      <c r="I1767" s="9"/>
      <c r="T1767" s="50"/>
    </row>
    <row r="1768" spans="9:20" x14ac:dyDescent="0.2">
      <c r="I1768" s="9"/>
      <c r="T1768" s="50"/>
    </row>
    <row r="1769" spans="9:20" x14ac:dyDescent="0.2">
      <c r="I1769" s="9"/>
      <c r="T1769" s="50"/>
    </row>
    <row r="1770" spans="9:20" x14ac:dyDescent="0.2">
      <c r="I1770" s="9"/>
      <c r="T1770" s="50"/>
    </row>
    <row r="1771" spans="9:20" x14ac:dyDescent="0.2">
      <c r="I1771" s="9"/>
      <c r="T1771" s="50"/>
    </row>
    <row r="1772" spans="9:20" x14ac:dyDescent="0.2">
      <c r="I1772" s="9"/>
      <c r="T1772" s="50"/>
    </row>
    <row r="1773" spans="9:20" x14ac:dyDescent="0.2">
      <c r="I1773" s="9"/>
      <c r="T1773" s="50"/>
    </row>
    <row r="1774" spans="9:20" x14ac:dyDescent="0.2">
      <c r="I1774" s="9"/>
      <c r="T1774" s="50"/>
    </row>
    <row r="1775" spans="9:20" x14ac:dyDescent="0.2">
      <c r="I1775" s="9"/>
      <c r="T1775" s="50"/>
    </row>
    <row r="1776" spans="9:20" x14ac:dyDescent="0.2">
      <c r="I1776" s="9"/>
      <c r="T1776" s="50"/>
    </row>
    <row r="1777" spans="9:20" x14ac:dyDescent="0.2">
      <c r="I1777" s="9"/>
      <c r="T1777" s="50"/>
    </row>
    <row r="1778" spans="9:20" x14ac:dyDescent="0.2">
      <c r="I1778" s="9"/>
      <c r="T1778" s="50"/>
    </row>
    <row r="1779" spans="9:20" x14ac:dyDescent="0.2">
      <c r="I1779" s="9"/>
      <c r="T1779" s="50"/>
    </row>
    <row r="1780" spans="9:20" x14ac:dyDescent="0.2">
      <c r="I1780" s="9"/>
      <c r="T1780" s="50"/>
    </row>
    <row r="1781" spans="9:20" x14ac:dyDescent="0.2">
      <c r="I1781" s="9"/>
      <c r="T1781" s="50"/>
    </row>
    <row r="1782" spans="9:20" x14ac:dyDescent="0.2">
      <c r="I1782" s="9"/>
      <c r="T1782" s="50"/>
    </row>
    <row r="1783" spans="9:20" x14ac:dyDescent="0.2">
      <c r="I1783" s="9"/>
      <c r="T1783" s="50"/>
    </row>
    <row r="1784" spans="9:20" x14ac:dyDescent="0.2">
      <c r="I1784" s="9"/>
      <c r="T1784" s="50"/>
    </row>
    <row r="1785" spans="9:20" x14ac:dyDescent="0.2">
      <c r="I1785" s="9"/>
      <c r="T1785" s="50"/>
    </row>
    <row r="1786" spans="9:20" x14ac:dyDescent="0.2">
      <c r="I1786" s="9"/>
      <c r="T1786" s="50"/>
    </row>
    <row r="1787" spans="9:20" x14ac:dyDescent="0.2">
      <c r="I1787" s="9"/>
      <c r="T1787" s="50"/>
    </row>
    <row r="1788" spans="9:20" x14ac:dyDescent="0.2">
      <c r="I1788" s="9"/>
      <c r="T1788" s="50"/>
    </row>
    <row r="1789" spans="9:20" x14ac:dyDescent="0.2">
      <c r="I1789" s="9"/>
      <c r="T1789" s="50"/>
    </row>
    <row r="1790" spans="9:20" x14ac:dyDescent="0.2">
      <c r="I1790" s="9"/>
      <c r="T1790" s="50"/>
    </row>
    <row r="1791" spans="9:20" x14ac:dyDescent="0.2">
      <c r="I1791" s="9"/>
      <c r="T1791" s="50"/>
    </row>
    <row r="1792" spans="9:20" x14ac:dyDescent="0.2">
      <c r="I1792" s="9"/>
      <c r="T1792" s="50"/>
    </row>
    <row r="1793" spans="9:20" x14ac:dyDescent="0.2">
      <c r="I1793" s="9"/>
      <c r="T1793" s="50"/>
    </row>
    <row r="1794" spans="9:20" x14ac:dyDescent="0.2">
      <c r="I1794" s="9"/>
      <c r="T1794" s="50"/>
    </row>
    <row r="1795" spans="9:20" x14ac:dyDescent="0.2">
      <c r="I1795" s="9"/>
      <c r="T1795" s="50"/>
    </row>
    <row r="1796" spans="9:20" x14ac:dyDescent="0.2">
      <c r="I1796" s="9"/>
      <c r="T1796" s="50"/>
    </row>
    <row r="1797" spans="9:20" x14ac:dyDescent="0.2">
      <c r="I1797" s="9"/>
      <c r="T1797" s="50"/>
    </row>
    <row r="1798" spans="9:20" x14ac:dyDescent="0.2">
      <c r="I1798" s="9"/>
      <c r="T1798" s="50"/>
    </row>
    <row r="1799" spans="9:20" x14ac:dyDescent="0.2">
      <c r="I1799" s="9"/>
      <c r="T1799" s="50"/>
    </row>
    <row r="1800" spans="9:20" x14ac:dyDescent="0.2">
      <c r="I1800" s="9"/>
      <c r="T1800" s="50"/>
    </row>
    <row r="1801" spans="9:20" x14ac:dyDescent="0.2">
      <c r="I1801" s="9"/>
      <c r="T1801" s="50"/>
    </row>
    <row r="1802" spans="9:20" x14ac:dyDescent="0.2">
      <c r="I1802" s="9"/>
      <c r="T1802" s="50"/>
    </row>
    <row r="1803" spans="9:20" x14ac:dyDescent="0.2">
      <c r="I1803" s="9"/>
      <c r="T1803" s="50"/>
    </row>
    <row r="1804" spans="9:20" x14ac:dyDescent="0.2">
      <c r="I1804" s="9"/>
      <c r="T1804" s="50"/>
    </row>
    <row r="1805" spans="9:20" x14ac:dyDescent="0.2">
      <c r="I1805" s="9"/>
      <c r="T1805" s="50"/>
    </row>
    <row r="1806" spans="9:20" x14ac:dyDescent="0.2">
      <c r="I1806" s="9"/>
      <c r="T1806" s="50"/>
    </row>
    <row r="1807" spans="9:20" x14ac:dyDescent="0.2">
      <c r="I1807" s="9"/>
      <c r="T1807" s="50"/>
    </row>
    <row r="1808" spans="9:20" x14ac:dyDescent="0.2">
      <c r="I1808" s="9"/>
      <c r="T1808" s="50"/>
    </row>
    <row r="1809" spans="9:20" x14ac:dyDescent="0.2">
      <c r="I1809" s="9"/>
      <c r="T1809" s="50"/>
    </row>
    <row r="1810" spans="9:20" x14ac:dyDescent="0.2">
      <c r="I1810" s="9"/>
      <c r="T1810" s="50"/>
    </row>
    <row r="1811" spans="9:20" x14ac:dyDescent="0.2">
      <c r="I1811" s="9"/>
      <c r="T1811" s="50"/>
    </row>
    <row r="1812" spans="9:20" x14ac:dyDescent="0.2">
      <c r="I1812" s="9"/>
      <c r="T1812" s="50"/>
    </row>
    <row r="1813" spans="9:20" x14ac:dyDescent="0.2">
      <c r="I1813" s="9"/>
      <c r="T1813" s="50"/>
    </row>
    <row r="1814" spans="9:20" x14ac:dyDescent="0.2">
      <c r="I1814" s="9"/>
      <c r="T1814" s="50"/>
    </row>
    <row r="1815" spans="9:20" x14ac:dyDescent="0.2">
      <c r="I1815" s="9"/>
      <c r="T1815" s="50"/>
    </row>
    <row r="1816" spans="9:20" x14ac:dyDescent="0.2">
      <c r="I1816" s="9"/>
      <c r="T1816" s="50"/>
    </row>
    <row r="1817" spans="9:20" x14ac:dyDescent="0.2">
      <c r="I1817" s="9"/>
      <c r="T1817" s="50"/>
    </row>
    <row r="1818" spans="9:20" x14ac:dyDescent="0.2">
      <c r="I1818" s="9"/>
      <c r="T1818" s="50"/>
    </row>
    <row r="1819" spans="9:20" x14ac:dyDescent="0.2">
      <c r="I1819" s="9"/>
      <c r="T1819" s="50"/>
    </row>
    <row r="1820" spans="9:20" x14ac:dyDescent="0.2">
      <c r="I1820" s="9"/>
      <c r="T1820" s="50"/>
    </row>
    <row r="1821" spans="9:20" x14ac:dyDescent="0.2">
      <c r="I1821" s="9"/>
      <c r="T1821" s="50"/>
    </row>
    <row r="1822" spans="9:20" x14ac:dyDescent="0.2">
      <c r="I1822" s="9"/>
      <c r="T1822" s="50"/>
    </row>
    <row r="1823" spans="9:20" x14ac:dyDescent="0.2">
      <c r="I1823" s="9"/>
      <c r="T1823" s="50"/>
    </row>
    <row r="1824" spans="9:20" x14ac:dyDescent="0.2">
      <c r="I1824" s="9"/>
      <c r="T1824" s="50"/>
    </row>
    <row r="1825" spans="9:20" x14ac:dyDescent="0.2">
      <c r="I1825" s="9"/>
      <c r="T1825" s="50"/>
    </row>
    <row r="1826" spans="9:20" x14ac:dyDescent="0.2">
      <c r="I1826" s="9"/>
      <c r="T1826" s="50"/>
    </row>
    <row r="1827" spans="9:20" x14ac:dyDescent="0.2">
      <c r="I1827" s="9"/>
      <c r="T1827" s="50"/>
    </row>
    <row r="1828" spans="9:20" x14ac:dyDescent="0.2">
      <c r="I1828" s="9"/>
      <c r="T1828" s="50"/>
    </row>
    <row r="1829" spans="9:20" x14ac:dyDescent="0.2">
      <c r="I1829" s="9"/>
      <c r="T1829" s="50"/>
    </row>
    <row r="1830" spans="9:20" x14ac:dyDescent="0.2">
      <c r="I1830" s="9"/>
      <c r="T1830" s="50"/>
    </row>
    <row r="1831" spans="9:20" x14ac:dyDescent="0.2">
      <c r="I1831" s="9"/>
      <c r="T1831" s="50"/>
    </row>
    <row r="1832" spans="9:20" x14ac:dyDescent="0.2">
      <c r="I1832" s="9"/>
      <c r="T1832" s="50"/>
    </row>
    <row r="1833" spans="9:20" x14ac:dyDescent="0.2">
      <c r="I1833" s="9"/>
      <c r="T1833" s="50"/>
    </row>
    <row r="1834" spans="9:20" x14ac:dyDescent="0.2">
      <c r="I1834" s="9"/>
      <c r="T1834" s="50"/>
    </row>
    <row r="1835" spans="9:20" x14ac:dyDescent="0.2">
      <c r="I1835" s="9"/>
      <c r="T1835" s="50"/>
    </row>
    <row r="1836" spans="9:20" x14ac:dyDescent="0.2">
      <c r="I1836" s="9"/>
      <c r="T1836" s="50"/>
    </row>
    <row r="1837" spans="9:20" x14ac:dyDescent="0.2">
      <c r="I1837" s="9"/>
      <c r="T1837" s="50"/>
    </row>
    <row r="1838" spans="9:20" x14ac:dyDescent="0.2">
      <c r="I1838" s="9"/>
      <c r="T1838" s="50"/>
    </row>
    <row r="1839" spans="9:20" x14ac:dyDescent="0.2">
      <c r="I1839" s="9"/>
      <c r="T1839" s="50"/>
    </row>
    <row r="1840" spans="9:20" x14ac:dyDescent="0.2">
      <c r="I1840" s="9"/>
      <c r="T1840" s="50"/>
    </row>
    <row r="1841" spans="9:20" x14ac:dyDescent="0.2">
      <c r="I1841" s="9"/>
      <c r="T1841" s="50"/>
    </row>
    <row r="1842" spans="9:20" x14ac:dyDescent="0.2">
      <c r="I1842" s="9"/>
      <c r="T1842" s="50"/>
    </row>
    <row r="1843" spans="9:20" x14ac:dyDescent="0.2">
      <c r="I1843" s="9"/>
      <c r="T1843" s="50"/>
    </row>
    <row r="1844" spans="9:20" x14ac:dyDescent="0.2">
      <c r="I1844" s="9"/>
      <c r="T1844" s="50"/>
    </row>
    <row r="1845" spans="9:20" x14ac:dyDescent="0.2">
      <c r="I1845" s="9"/>
      <c r="T1845" s="50"/>
    </row>
    <row r="1846" spans="9:20" x14ac:dyDescent="0.2">
      <c r="I1846" s="9"/>
      <c r="T1846" s="50"/>
    </row>
    <row r="1847" spans="9:20" x14ac:dyDescent="0.2">
      <c r="I1847" s="9"/>
      <c r="T1847" s="50"/>
    </row>
    <row r="1848" spans="9:20" x14ac:dyDescent="0.2">
      <c r="I1848" s="9"/>
      <c r="T1848" s="50"/>
    </row>
    <row r="1849" spans="9:20" x14ac:dyDescent="0.2">
      <c r="I1849" s="9"/>
      <c r="T1849" s="50"/>
    </row>
    <row r="1850" spans="9:20" x14ac:dyDescent="0.2">
      <c r="I1850" s="9"/>
      <c r="T1850" s="50"/>
    </row>
    <row r="1851" spans="9:20" x14ac:dyDescent="0.2">
      <c r="I1851" s="9"/>
      <c r="T1851" s="50"/>
    </row>
    <row r="1852" spans="9:20" x14ac:dyDescent="0.2">
      <c r="I1852" s="9"/>
      <c r="T1852" s="50"/>
    </row>
    <row r="1853" spans="9:20" x14ac:dyDescent="0.2">
      <c r="I1853" s="9"/>
      <c r="T1853" s="50"/>
    </row>
    <row r="1854" spans="9:20" x14ac:dyDescent="0.2">
      <c r="I1854" s="9"/>
      <c r="T1854" s="50"/>
    </row>
    <row r="1855" spans="9:20" x14ac:dyDescent="0.2">
      <c r="I1855" s="9"/>
      <c r="T1855" s="50"/>
    </row>
    <row r="1856" spans="9:20" x14ac:dyDescent="0.2">
      <c r="I1856" s="9"/>
      <c r="T1856" s="50"/>
    </row>
    <row r="1857" spans="9:20" x14ac:dyDescent="0.2">
      <c r="I1857" s="9"/>
      <c r="T1857" s="50"/>
    </row>
    <row r="1858" spans="9:20" x14ac:dyDescent="0.2">
      <c r="I1858" s="9"/>
      <c r="T1858" s="50"/>
    </row>
    <row r="1859" spans="9:20" x14ac:dyDescent="0.2">
      <c r="I1859" s="9"/>
      <c r="T1859" s="50"/>
    </row>
    <row r="1860" spans="9:20" x14ac:dyDescent="0.2">
      <c r="I1860" s="9"/>
      <c r="T1860" s="50"/>
    </row>
    <row r="1861" spans="9:20" x14ac:dyDescent="0.2">
      <c r="I1861" s="9"/>
      <c r="T1861" s="50"/>
    </row>
    <row r="1862" spans="9:20" x14ac:dyDescent="0.2">
      <c r="I1862" s="9"/>
      <c r="T1862" s="50"/>
    </row>
    <row r="1863" spans="9:20" x14ac:dyDescent="0.2">
      <c r="I1863" s="9"/>
      <c r="T1863" s="50"/>
    </row>
    <row r="1864" spans="9:20" x14ac:dyDescent="0.2">
      <c r="I1864" s="9"/>
      <c r="T1864" s="50"/>
    </row>
    <row r="1865" spans="9:20" x14ac:dyDescent="0.2">
      <c r="I1865" s="9"/>
      <c r="T1865" s="50"/>
    </row>
    <row r="1866" spans="9:20" x14ac:dyDescent="0.2">
      <c r="I1866" s="9"/>
      <c r="T1866" s="50"/>
    </row>
    <row r="1867" spans="9:20" x14ac:dyDescent="0.2">
      <c r="I1867" s="9"/>
      <c r="T1867" s="50"/>
    </row>
    <row r="1868" spans="9:20" x14ac:dyDescent="0.2">
      <c r="I1868" s="9"/>
      <c r="T1868" s="50"/>
    </row>
    <row r="1869" spans="9:20" x14ac:dyDescent="0.2">
      <c r="I1869" s="9"/>
      <c r="T1869" s="50"/>
    </row>
    <row r="1870" spans="9:20" x14ac:dyDescent="0.2">
      <c r="I1870" s="9"/>
      <c r="T1870" s="50"/>
    </row>
    <row r="1871" spans="9:20" x14ac:dyDescent="0.2">
      <c r="I1871" s="9"/>
      <c r="T1871" s="50"/>
    </row>
    <row r="1872" spans="9:20" x14ac:dyDescent="0.2">
      <c r="I1872" s="9"/>
      <c r="T1872" s="50"/>
    </row>
    <row r="1873" spans="9:20" x14ac:dyDescent="0.2">
      <c r="I1873" s="9"/>
      <c r="T1873" s="50"/>
    </row>
    <row r="1874" spans="9:20" x14ac:dyDescent="0.2">
      <c r="I1874" s="9"/>
      <c r="T1874" s="50"/>
    </row>
    <row r="1875" spans="9:20" x14ac:dyDescent="0.2">
      <c r="I1875" s="9"/>
      <c r="T1875" s="50"/>
    </row>
    <row r="1876" spans="9:20" x14ac:dyDescent="0.2">
      <c r="I1876" s="9"/>
      <c r="T1876" s="50"/>
    </row>
    <row r="1877" spans="9:20" x14ac:dyDescent="0.2">
      <c r="I1877" s="9"/>
      <c r="T1877" s="50"/>
    </row>
    <row r="1878" spans="9:20" x14ac:dyDescent="0.2">
      <c r="I1878" s="9"/>
      <c r="T1878" s="50"/>
    </row>
    <row r="1879" spans="9:20" x14ac:dyDescent="0.2">
      <c r="I1879" s="9"/>
      <c r="T1879" s="50"/>
    </row>
    <row r="1880" spans="9:20" x14ac:dyDescent="0.2">
      <c r="I1880" s="9"/>
      <c r="T1880" s="50"/>
    </row>
    <row r="1881" spans="9:20" x14ac:dyDescent="0.2">
      <c r="I1881" s="9"/>
      <c r="T1881" s="50"/>
    </row>
    <row r="1882" spans="9:20" x14ac:dyDescent="0.2">
      <c r="I1882" s="9"/>
      <c r="T1882" s="50"/>
    </row>
    <row r="1883" spans="9:20" x14ac:dyDescent="0.2">
      <c r="I1883" s="9"/>
      <c r="T1883" s="50"/>
    </row>
    <row r="1884" spans="9:20" x14ac:dyDescent="0.2">
      <c r="I1884" s="9"/>
      <c r="T1884" s="50"/>
    </row>
    <row r="1885" spans="9:20" x14ac:dyDescent="0.2">
      <c r="I1885" s="9"/>
      <c r="T1885" s="50"/>
    </row>
    <row r="1886" spans="9:20" x14ac:dyDescent="0.2">
      <c r="I1886" s="9"/>
      <c r="T1886" s="50"/>
    </row>
    <row r="1887" spans="9:20" x14ac:dyDescent="0.2">
      <c r="I1887" s="9"/>
      <c r="T1887" s="50"/>
    </row>
    <row r="1888" spans="9:20" x14ac:dyDescent="0.2">
      <c r="I1888" s="9"/>
      <c r="T1888" s="50"/>
    </row>
    <row r="1889" spans="9:20" x14ac:dyDescent="0.2">
      <c r="I1889" s="9"/>
      <c r="T1889" s="50"/>
    </row>
    <row r="1890" spans="9:20" x14ac:dyDescent="0.2">
      <c r="I1890" s="9"/>
      <c r="T1890" s="50"/>
    </row>
    <row r="1891" spans="9:20" x14ac:dyDescent="0.2">
      <c r="I1891" s="9"/>
      <c r="T1891" s="50"/>
    </row>
    <row r="1892" spans="9:20" x14ac:dyDescent="0.2">
      <c r="I1892" s="9"/>
      <c r="T1892" s="50"/>
    </row>
    <row r="1893" spans="9:20" x14ac:dyDescent="0.2">
      <c r="I1893" s="9"/>
      <c r="T1893" s="50"/>
    </row>
    <row r="1894" spans="9:20" x14ac:dyDescent="0.2">
      <c r="I1894" s="9"/>
      <c r="T1894" s="50"/>
    </row>
    <row r="1895" spans="9:20" x14ac:dyDescent="0.2">
      <c r="I1895" s="9"/>
      <c r="T1895" s="50"/>
    </row>
    <row r="1896" spans="9:20" x14ac:dyDescent="0.2">
      <c r="I1896" s="9"/>
      <c r="T1896" s="50"/>
    </row>
    <row r="1897" spans="9:20" x14ac:dyDescent="0.2">
      <c r="I1897" s="9"/>
      <c r="T1897" s="50"/>
    </row>
    <row r="1898" spans="9:20" x14ac:dyDescent="0.2">
      <c r="I1898" s="9"/>
      <c r="T1898" s="50"/>
    </row>
    <row r="1899" spans="9:20" x14ac:dyDescent="0.2">
      <c r="I1899" s="9"/>
      <c r="T1899" s="50"/>
    </row>
    <row r="1900" spans="9:20" x14ac:dyDescent="0.2">
      <c r="I1900" s="9"/>
      <c r="T1900" s="50"/>
    </row>
    <row r="1901" spans="9:20" x14ac:dyDescent="0.2">
      <c r="I1901" s="9"/>
      <c r="T1901" s="50"/>
    </row>
    <row r="1902" spans="9:20" x14ac:dyDescent="0.2">
      <c r="I1902" s="9"/>
      <c r="T1902" s="50"/>
    </row>
    <row r="1903" spans="9:20" x14ac:dyDescent="0.2">
      <c r="I1903" s="9"/>
      <c r="T1903" s="50"/>
    </row>
    <row r="1904" spans="9:20" x14ac:dyDescent="0.2">
      <c r="I1904" s="9"/>
      <c r="T1904" s="50"/>
    </row>
    <row r="1905" spans="9:20" x14ac:dyDescent="0.2">
      <c r="I1905" s="9"/>
      <c r="T1905" s="50"/>
    </row>
    <row r="1906" spans="9:20" x14ac:dyDescent="0.2">
      <c r="I1906" s="9"/>
      <c r="T1906" s="50"/>
    </row>
    <row r="1907" spans="9:20" x14ac:dyDescent="0.2">
      <c r="I1907" s="9"/>
      <c r="T1907" s="50"/>
    </row>
    <row r="1908" spans="9:20" x14ac:dyDescent="0.2">
      <c r="I1908" s="9"/>
      <c r="T1908" s="50"/>
    </row>
    <row r="1909" spans="9:20" x14ac:dyDescent="0.2">
      <c r="I1909" s="9"/>
      <c r="T1909" s="50"/>
    </row>
    <row r="1910" spans="9:20" x14ac:dyDescent="0.2">
      <c r="I1910" s="9"/>
      <c r="T1910" s="50"/>
    </row>
    <row r="1911" spans="9:20" x14ac:dyDescent="0.2">
      <c r="I1911" s="9"/>
      <c r="T1911" s="50"/>
    </row>
    <row r="1912" spans="9:20" x14ac:dyDescent="0.2">
      <c r="I1912" s="9"/>
      <c r="T1912" s="50"/>
    </row>
    <row r="1913" spans="9:20" x14ac:dyDescent="0.2">
      <c r="I1913" s="9"/>
      <c r="T1913" s="50"/>
    </row>
    <row r="1914" spans="9:20" x14ac:dyDescent="0.2">
      <c r="I1914" s="9"/>
      <c r="T1914" s="50"/>
    </row>
    <row r="1915" spans="9:20" x14ac:dyDescent="0.2">
      <c r="I1915" s="9"/>
      <c r="T1915" s="50"/>
    </row>
    <row r="1916" spans="9:20" x14ac:dyDescent="0.2">
      <c r="I1916" s="9"/>
      <c r="T1916" s="50"/>
    </row>
    <row r="1917" spans="9:20" x14ac:dyDescent="0.2">
      <c r="I1917" s="9"/>
      <c r="T1917" s="50"/>
    </row>
    <row r="1918" spans="9:20" x14ac:dyDescent="0.2">
      <c r="I1918" s="9"/>
      <c r="T1918" s="50"/>
    </row>
    <row r="1919" spans="9:20" x14ac:dyDescent="0.2">
      <c r="I1919" s="9"/>
      <c r="T1919" s="50"/>
    </row>
    <row r="1920" spans="9:20" x14ac:dyDescent="0.2">
      <c r="I1920" s="9"/>
      <c r="T1920" s="50"/>
    </row>
    <row r="1921" spans="9:20" x14ac:dyDescent="0.2">
      <c r="I1921" s="9"/>
      <c r="T1921" s="50"/>
    </row>
    <row r="1922" spans="9:20" x14ac:dyDescent="0.2">
      <c r="I1922" s="9"/>
      <c r="T1922" s="50"/>
    </row>
    <row r="1923" spans="9:20" x14ac:dyDescent="0.2">
      <c r="I1923" s="9"/>
      <c r="T1923" s="50"/>
    </row>
    <row r="1924" spans="9:20" x14ac:dyDescent="0.2">
      <c r="I1924" s="9"/>
      <c r="T1924" s="50"/>
    </row>
    <row r="1925" spans="9:20" x14ac:dyDescent="0.2">
      <c r="I1925" s="9"/>
      <c r="T1925" s="50"/>
    </row>
    <row r="1926" spans="9:20" x14ac:dyDescent="0.2">
      <c r="I1926" s="9"/>
      <c r="T1926" s="50"/>
    </row>
    <row r="1927" spans="9:20" x14ac:dyDescent="0.2">
      <c r="I1927" s="9"/>
      <c r="T1927" s="50"/>
    </row>
    <row r="1928" spans="9:20" x14ac:dyDescent="0.2">
      <c r="I1928" s="9"/>
      <c r="T1928" s="50"/>
    </row>
    <row r="1929" spans="9:20" x14ac:dyDescent="0.2">
      <c r="I1929" s="9"/>
      <c r="T1929" s="50"/>
    </row>
    <row r="1930" spans="9:20" x14ac:dyDescent="0.2">
      <c r="I1930" s="9"/>
      <c r="T1930" s="50"/>
    </row>
    <row r="1931" spans="9:20" x14ac:dyDescent="0.2">
      <c r="I1931" s="9"/>
      <c r="T1931" s="50"/>
    </row>
    <row r="1932" spans="9:20" x14ac:dyDescent="0.2">
      <c r="I1932" s="9"/>
      <c r="T1932" s="50"/>
    </row>
    <row r="1933" spans="9:20" x14ac:dyDescent="0.2">
      <c r="I1933" s="9"/>
      <c r="T1933" s="50"/>
    </row>
    <row r="1934" spans="9:20" x14ac:dyDescent="0.2">
      <c r="I1934" s="9"/>
      <c r="T1934" s="50"/>
    </row>
    <row r="1935" spans="9:20" x14ac:dyDescent="0.2">
      <c r="I1935" s="9"/>
      <c r="T1935" s="50"/>
    </row>
    <row r="1936" spans="9:20" x14ac:dyDescent="0.2">
      <c r="I1936" s="9"/>
      <c r="T1936" s="50"/>
    </row>
    <row r="1937" spans="9:20" x14ac:dyDescent="0.2">
      <c r="I1937" s="9"/>
      <c r="T1937" s="50"/>
    </row>
    <row r="1938" spans="9:20" x14ac:dyDescent="0.2">
      <c r="I1938" s="9"/>
      <c r="T1938" s="50"/>
    </row>
    <row r="1939" spans="9:20" x14ac:dyDescent="0.2">
      <c r="I1939" s="9"/>
      <c r="T1939" s="50"/>
    </row>
    <row r="1940" spans="9:20" x14ac:dyDescent="0.2">
      <c r="I1940" s="9"/>
      <c r="T1940" s="50"/>
    </row>
    <row r="1941" spans="9:20" x14ac:dyDescent="0.2">
      <c r="I1941" s="9"/>
      <c r="T1941" s="50"/>
    </row>
    <row r="1942" spans="9:20" x14ac:dyDescent="0.2">
      <c r="I1942" s="9"/>
      <c r="T1942" s="50"/>
    </row>
    <row r="1943" spans="9:20" x14ac:dyDescent="0.2">
      <c r="I1943" s="9"/>
      <c r="T1943" s="50"/>
    </row>
    <row r="1944" spans="9:20" x14ac:dyDescent="0.2">
      <c r="I1944" s="9"/>
      <c r="T1944" s="50"/>
    </row>
    <row r="1945" spans="9:20" x14ac:dyDescent="0.2">
      <c r="I1945" s="9"/>
      <c r="T1945" s="50"/>
    </row>
    <row r="1946" spans="9:20" x14ac:dyDescent="0.2">
      <c r="I1946" s="9"/>
      <c r="T1946" s="50"/>
    </row>
    <row r="1947" spans="9:20" x14ac:dyDescent="0.2">
      <c r="I1947" s="9"/>
      <c r="T1947" s="50"/>
    </row>
    <row r="1948" spans="9:20" x14ac:dyDescent="0.2">
      <c r="I1948" s="9"/>
      <c r="T1948" s="50"/>
    </row>
    <row r="1949" spans="9:20" x14ac:dyDescent="0.2">
      <c r="I1949" s="9"/>
      <c r="T1949" s="50"/>
    </row>
    <row r="1950" spans="9:20" x14ac:dyDescent="0.2">
      <c r="I1950" s="9"/>
      <c r="T1950" s="50"/>
    </row>
    <row r="1951" spans="9:20" x14ac:dyDescent="0.2">
      <c r="I1951" s="9"/>
      <c r="T1951" s="50"/>
    </row>
    <row r="1952" spans="9:20" x14ac:dyDescent="0.2">
      <c r="I1952" s="9"/>
      <c r="T1952" s="50"/>
    </row>
    <row r="1953" spans="9:20" x14ac:dyDescent="0.2">
      <c r="I1953" s="9"/>
      <c r="T1953" s="50"/>
    </row>
    <row r="1954" spans="9:20" x14ac:dyDescent="0.2">
      <c r="I1954" s="9"/>
      <c r="T1954" s="50"/>
    </row>
    <row r="1955" spans="9:20" x14ac:dyDescent="0.2">
      <c r="I1955" s="9"/>
      <c r="T1955" s="50"/>
    </row>
    <row r="1956" spans="9:20" x14ac:dyDescent="0.2">
      <c r="I1956" s="9"/>
      <c r="T1956" s="50"/>
    </row>
    <row r="1957" spans="9:20" x14ac:dyDescent="0.2">
      <c r="I1957" s="9"/>
      <c r="T1957" s="50"/>
    </row>
    <row r="1958" spans="9:20" x14ac:dyDescent="0.2">
      <c r="I1958" s="9"/>
      <c r="T1958" s="50"/>
    </row>
    <row r="1959" spans="9:20" x14ac:dyDescent="0.2">
      <c r="I1959" s="9"/>
      <c r="T1959" s="50"/>
    </row>
    <row r="1960" spans="9:20" x14ac:dyDescent="0.2">
      <c r="I1960" s="9"/>
      <c r="T1960" s="50"/>
    </row>
    <row r="1961" spans="9:20" x14ac:dyDescent="0.2">
      <c r="I1961" s="9"/>
      <c r="T1961" s="50"/>
    </row>
    <row r="1962" spans="9:20" x14ac:dyDescent="0.2">
      <c r="I1962" s="9"/>
      <c r="T1962" s="50"/>
    </row>
    <row r="1963" spans="9:20" x14ac:dyDescent="0.2">
      <c r="I1963" s="9"/>
      <c r="T1963" s="50"/>
    </row>
    <row r="1964" spans="9:20" x14ac:dyDescent="0.2">
      <c r="I1964" s="9"/>
      <c r="T1964" s="50"/>
    </row>
    <row r="1965" spans="9:20" x14ac:dyDescent="0.2">
      <c r="I1965" s="9"/>
      <c r="T1965" s="50"/>
    </row>
    <row r="1966" spans="9:20" x14ac:dyDescent="0.2">
      <c r="I1966" s="9"/>
      <c r="T1966" s="50"/>
    </row>
    <row r="1967" spans="9:20" x14ac:dyDescent="0.2">
      <c r="I1967" s="9"/>
      <c r="T1967" s="50"/>
    </row>
    <row r="1968" spans="9:20" x14ac:dyDescent="0.2">
      <c r="I1968" s="9"/>
      <c r="T1968" s="50"/>
    </row>
    <row r="1969" spans="9:20" x14ac:dyDescent="0.2">
      <c r="I1969" s="9"/>
      <c r="T1969" s="50"/>
    </row>
    <row r="1970" spans="9:20" x14ac:dyDescent="0.2">
      <c r="I1970" s="9"/>
      <c r="T1970" s="50"/>
    </row>
    <row r="1971" spans="9:20" x14ac:dyDescent="0.2">
      <c r="I1971" s="9"/>
      <c r="T1971" s="50"/>
    </row>
    <row r="1972" spans="9:20" x14ac:dyDescent="0.2">
      <c r="I1972" s="9"/>
      <c r="T1972" s="50"/>
    </row>
    <row r="1973" spans="9:20" x14ac:dyDescent="0.2">
      <c r="I1973" s="9"/>
      <c r="T1973" s="50"/>
    </row>
    <row r="1974" spans="9:20" x14ac:dyDescent="0.2">
      <c r="I1974" s="9"/>
      <c r="T1974" s="50"/>
    </row>
    <row r="1975" spans="9:20" x14ac:dyDescent="0.2">
      <c r="I1975" s="9"/>
      <c r="T1975" s="50"/>
    </row>
    <row r="1976" spans="9:20" x14ac:dyDescent="0.2">
      <c r="I1976" s="9"/>
      <c r="T1976" s="50"/>
    </row>
    <row r="1977" spans="9:20" x14ac:dyDescent="0.2">
      <c r="I1977" s="9"/>
      <c r="T1977" s="50"/>
    </row>
    <row r="1978" spans="9:20" x14ac:dyDescent="0.2">
      <c r="I1978" s="9"/>
      <c r="T1978" s="50"/>
    </row>
    <row r="1979" spans="9:20" x14ac:dyDescent="0.2">
      <c r="I1979" s="9"/>
      <c r="T1979" s="50"/>
    </row>
    <row r="1980" spans="9:20" x14ac:dyDescent="0.2">
      <c r="I1980" s="9"/>
      <c r="T1980" s="50"/>
    </row>
    <row r="1981" spans="9:20" x14ac:dyDescent="0.2">
      <c r="I1981" s="9"/>
      <c r="T1981" s="50"/>
    </row>
    <row r="1982" spans="9:20" x14ac:dyDescent="0.2">
      <c r="I1982" s="9"/>
      <c r="T1982" s="50"/>
    </row>
    <row r="1983" spans="9:20" x14ac:dyDescent="0.2">
      <c r="I1983" s="9"/>
      <c r="T1983" s="50"/>
    </row>
    <row r="1984" spans="9:20" x14ac:dyDescent="0.2">
      <c r="I1984" s="9"/>
      <c r="T1984" s="50"/>
    </row>
    <row r="1985" spans="9:20" x14ac:dyDescent="0.2">
      <c r="I1985" s="9"/>
      <c r="T1985" s="50"/>
    </row>
    <row r="1986" spans="9:20" x14ac:dyDescent="0.2">
      <c r="I1986" s="9"/>
      <c r="T1986" s="50"/>
    </row>
    <row r="1987" spans="9:20" x14ac:dyDescent="0.2">
      <c r="I1987" s="9"/>
      <c r="T1987" s="50"/>
    </row>
    <row r="1988" spans="9:20" x14ac:dyDescent="0.2">
      <c r="I1988" s="9"/>
      <c r="T1988" s="50"/>
    </row>
    <row r="1989" spans="9:20" x14ac:dyDescent="0.2">
      <c r="I1989" s="9"/>
      <c r="T1989" s="50"/>
    </row>
    <row r="1990" spans="9:20" x14ac:dyDescent="0.2">
      <c r="I1990" s="9"/>
      <c r="T1990" s="50"/>
    </row>
    <row r="1991" spans="9:20" x14ac:dyDescent="0.2">
      <c r="I1991" s="9"/>
      <c r="T1991" s="50"/>
    </row>
    <row r="1992" spans="9:20" x14ac:dyDescent="0.2">
      <c r="I1992" s="9"/>
      <c r="T1992" s="50"/>
    </row>
    <row r="1993" spans="9:20" x14ac:dyDescent="0.2">
      <c r="I1993" s="9"/>
      <c r="T1993" s="50"/>
    </row>
    <row r="1994" spans="9:20" x14ac:dyDescent="0.2">
      <c r="I1994" s="9"/>
      <c r="T1994" s="50"/>
    </row>
    <row r="1995" spans="9:20" x14ac:dyDescent="0.2">
      <c r="I1995" s="9"/>
      <c r="T1995" s="50"/>
    </row>
    <row r="1996" spans="9:20" x14ac:dyDescent="0.2">
      <c r="I1996" s="9"/>
      <c r="T1996" s="50"/>
    </row>
    <row r="1997" spans="9:20" x14ac:dyDescent="0.2">
      <c r="I1997" s="9"/>
      <c r="T1997" s="50"/>
    </row>
    <row r="1998" spans="9:20" x14ac:dyDescent="0.2">
      <c r="I1998" s="9"/>
      <c r="T1998" s="50"/>
    </row>
    <row r="1999" spans="9:20" x14ac:dyDescent="0.2">
      <c r="I1999" s="9"/>
      <c r="T1999" s="50"/>
    </row>
    <row r="2000" spans="9:20" x14ac:dyDescent="0.2">
      <c r="I2000" s="9"/>
      <c r="T2000" s="50"/>
    </row>
    <row r="2001" spans="9:20" x14ac:dyDescent="0.2">
      <c r="I2001" s="9"/>
      <c r="T2001" s="50"/>
    </row>
    <row r="2002" spans="9:20" x14ac:dyDescent="0.2">
      <c r="I2002" s="9"/>
      <c r="T2002" s="50"/>
    </row>
    <row r="2003" spans="9:20" x14ac:dyDescent="0.2">
      <c r="I2003" s="9"/>
      <c r="T2003" s="50"/>
    </row>
    <row r="2004" spans="9:20" x14ac:dyDescent="0.2">
      <c r="I2004" s="9"/>
      <c r="T2004" s="50"/>
    </row>
    <row r="2005" spans="9:20" x14ac:dyDescent="0.2">
      <c r="I2005" s="9"/>
      <c r="T2005" s="50"/>
    </row>
    <row r="2006" spans="9:20" x14ac:dyDescent="0.2">
      <c r="I2006" s="9"/>
      <c r="T2006" s="50"/>
    </row>
    <row r="2007" spans="9:20" x14ac:dyDescent="0.2">
      <c r="I2007" s="9"/>
      <c r="T2007" s="50"/>
    </row>
    <row r="2008" spans="9:20" x14ac:dyDescent="0.2">
      <c r="I2008" s="9"/>
      <c r="T2008" s="50"/>
    </row>
    <row r="2009" spans="9:20" x14ac:dyDescent="0.2">
      <c r="I2009" s="9"/>
      <c r="T2009" s="50"/>
    </row>
    <row r="2010" spans="9:20" x14ac:dyDescent="0.2">
      <c r="I2010" s="9"/>
      <c r="T2010" s="50"/>
    </row>
    <row r="2011" spans="9:20" x14ac:dyDescent="0.2">
      <c r="I2011" s="9"/>
      <c r="T2011" s="50"/>
    </row>
    <row r="2012" spans="9:20" x14ac:dyDescent="0.2">
      <c r="I2012" s="9"/>
      <c r="T2012" s="50"/>
    </row>
    <row r="2013" spans="9:20" x14ac:dyDescent="0.2">
      <c r="I2013" s="9"/>
      <c r="T2013" s="50"/>
    </row>
    <row r="2014" spans="9:20" x14ac:dyDescent="0.2">
      <c r="I2014" s="9"/>
      <c r="T2014" s="50"/>
    </row>
    <row r="2015" spans="9:20" x14ac:dyDescent="0.2">
      <c r="I2015" s="9"/>
      <c r="T2015" s="50"/>
    </row>
    <row r="2016" spans="9:20" x14ac:dyDescent="0.2">
      <c r="I2016" s="9"/>
      <c r="T2016" s="50"/>
    </row>
    <row r="2017" spans="9:20" x14ac:dyDescent="0.2">
      <c r="I2017" s="9"/>
      <c r="T2017" s="50"/>
    </row>
    <row r="2018" spans="9:20" x14ac:dyDescent="0.2">
      <c r="I2018" s="9"/>
      <c r="T2018" s="50"/>
    </row>
    <row r="2019" spans="9:20" x14ac:dyDescent="0.2">
      <c r="I2019" s="9"/>
      <c r="T2019" s="50"/>
    </row>
    <row r="2020" spans="9:20" x14ac:dyDescent="0.2">
      <c r="I2020" s="9"/>
      <c r="T2020" s="50"/>
    </row>
    <row r="2021" spans="9:20" x14ac:dyDescent="0.2">
      <c r="I2021" s="9"/>
      <c r="T2021" s="50"/>
    </row>
    <row r="2022" spans="9:20" x14ac:dyDescent="0.2">
      <c r="I2022" s="9"/>
      <c r="T2022" s="50"/>
    </row>
    <row r="2023" spans="9:20" x14ac:dyDescent="0.2">
      <c r="I2023" s="9"/>
      <c r="T2023" s="50"/>
    </row>
    <row r="2024" spans="9:20" x14ac:dyDescent="0.2">
      <c r="I2024" s="9"/>
      <c r="T2024" s="50"/>
    </row>
    <row r="2025" spans="9:20" x14ac:dyDescent="0.2">
      <c r="I2025" s="9"/>
      <c r="T2025" s="50"/>
    </row>
    <row r="2026" spans="9:20" x14ac:dyDescent="0.2">
      <c r="I2026" s="9"/>
      <c r="T2026" s="50"/>
    </row>
    <row r="2027" spans="9:20" x14ac:dyDescent="0.2">
      <c r="I2027" s="9"/>
      <c r="T2027" s="50"/>
    </row>
    <row r="2028" spans="9:20" x14ac:dyDescent="0.2">
      <c r="I2028" s="9"/>
      <c r="T2028" s="50"/>
    </row>
    <row r="2029" spans="9:20" x14ac:dyDescent="0.2">
      <c r="I2029" s="9"/>
      <c r="T2029" s="50"/>
    </row>
    <row r="2030" spans="9:20" x14ac:dyDescent="0.2">
      <c r="I2030" s="9"/>
      <c r="T2030" s="50"/>
    </row>
    <row r="2031" spans="9:20" x14ac:dyDescent="0.2">
      <c r="I2031" s="9"/>
      <c r="T2031" s="50"/>
    </row>
    <row r="2032" spans="9:20" x14ac:dyDescent="0.2">
      <c r="I2032" s="9"/>
      <c r="T2032" s="50"/>
    </row>
    <row r="2033" spans="9:20" x14ac:dyDescent="0.2">
      <c r="I2033" s="9"/>
      <c r="T2033" s="50"/>
    </row>
    <row r="2034" spans="9:20" x14ac:dyDescent="0.2">
      <c r="I2034" s="9"/>
      <c r="T2034" s="50"/>
    </row>
    <row r="2035" spans="9:20" x14ac:dyDescent="0.2">
      <c r="I2035" s="9"/>
      <c r="T2035" s="50"/>
    </row>
    <row r="2036" spans="9:20" x14ac:dyDescent="0.2">
      <c r="I2036" s="9"/>
      <c r="T2036" s="50"/>
    </row>
    <row r="2037" spans="9:20" x14ac:dyDescent="0.2">
      <c r="I2037" s="9"/>
      <c r="T2037" s="50"/>
    </row>
    <row r="2038" spans="9:20" x14ac:dyDescent="0.2">
      <c r="I2038" s="9"/>
      <c r="T2038" s="50"/>
    </row>
    <row r="2039" spans="9:20" x14ac:dyDescent="0.2">
      <c r="I2039" s="9"/>
      <c r="T2039" s="50"/>
    </row>
    <row r="2040" spans="9:20" x14ac:dyDescent="0.2">
      <c r="I2040" s="9"/>
      <c r="T2040" s="50"/>
    </row>
    <row r="2041" spans="9:20" x14ac:dyDescent="0.2">
      <c r="I2041" s="9"/>
      <c r="T2041" s="50"/>
    </row>
    <row r="2042" spans="9:20" x14ac:dyDescent="0.2">
      <c r="I2042" s="9"/>
      <c r="T2042" s="50"/>
    </row>
    <row r="2043" spans="9:20" x14ac:dyDescent="0.2">
      <c r="I2043" s="9"/>
      <c r="T2043" s="50"/>
    </row>
    <row r="2044" spans="9:20" x14ac:dyDescent="0.2">
      <c r="I2044" s="9"/>
      <c r="T2044" s="50"/>
    </row>
    <row r="2045" spans="9:20" x14ac:dyDescent="0.2">
      <c r="I2045" s="9"/>
      <c r="T2045" s="50"/>
    </row>
    <row r="2046" spans="9:20" x14ac:dyDescent="0.2">
      <c r="I2046" s="9"/>
      <c r="T2046" s="50"/>
    </row>
    <row r="2047" spans="9:20" x14ac:dyDescent="0.2">
      <c r="I2047" s="9"/>
      <c r="T2047" s="50"/>
    </row>
    <row r="2048" spans="9:20" x14ac:dyDescent="0.2">
      <c r="I2048" s="9"/>
      <c r="T2048" s="50"/>
    </row>
    <row r="2049" spans="9:20" x14ac:dyDescent="0.2">
      <c r="I2049" s="9"/>
      <c r="T2049" s="50"/>
    </row>
    <row r="2050" spans="9:20" x14ac:dyDescent="0.2">
      <c r="I2050" s="9"/>
      <c r="T2050" s="50"/>
    </row>
    <row r="2051" spans="9:20" x14ac:dyDescent="0.2">
      <c r="I2051" s="9"/>
      <c r="T2051" s="50"/>
    </row>
    <row r="2052" spans="9:20" x14ac:dyDescent="0.2">
      <c r="I2052" s="9"/>
      <c r="T2052" s="50"/>
    </row>
    <row r="2053" spans="9:20" x14ac:dyDescent="0.2">
      <c r="I2053" s="9"/>
      <c r="T2053" s="50"/>
    </row>
    <row r="2054" spans="9:20" x14ac:dyDescent="0.2">
      <c r="I2054" s="9"/>
      <c r="T2054" s="50"/>
    </row>
    <row r="2055" spans="9:20" x14ac:dyDescent="0.2">
      <c r="I2055" s="9"/>
      <c r="T2055" s="50"/>
    </row>
    <row r="2056" spans="9:20" x14ac:dyDescent="0.2">
      <c r="I2056" s="9"/>
      <c r="T2056" s="50"/>
    </row>
    <row r="2057" spans="9:20" x14ac:dyDescent="0.2">
      <c r="I2057" s="9"/>
      <c r="T2057" s="50"/>
    </row>
    <row r="2058" spans="9:20" x14ac:dyDescent="0.2">
      <c r="I2058" s="9"/>
      <c r="T2058" s="50"/>
    </row>
    <row r="2059" spans="9:20" x14ac:dyDescent="0.2">
      <c r="I2059" s="9"/>
      <c r="T2059" s="50"/>
    </row>
    <row r="2060" spans="9:20" x14ac:dyDescent="0.2">
      <c r="I2060" s="9"/>
      <c r="T2060" s="50"/>
    </row>
    <row r="2061" spans="9:20" x14ac:dyDescent="0.2">
      <c r="I2061" s="9"/>
      <c r="T2061" s="50"/>
    </row>
    <row r="2062" spans="9:20" x14ac:dyDescent="0.2">
      <c r="I2062" s="9"/>
      <c r="T2062" s="50"/>
    </row>
    <row r="2063" spans="9:20" x14ac:dyDescent="0.2">
      <c r="I2063" s="9"/>
      <c r="T2063" s="50"/>
    </row>
    <row r="2064" spans="9:20" x14ac:dyDescent="0.2">
      <c r="I2064" s="9"/>
      <c r="T2064" s="50"/>
    </row>
    <row r="2065" spans="9:20" x14ac:dyDescent="0.2">
      <c r="I2065" s="9"/>
      <c r="T2065" s="50"/>
    </row>
    <row r="2066" spans="9:20" x14ac:dyDescent="0.2">
      <c r="I2066" s="9"/>
      <c r="T2066" s="50"/>
    </row>
    <row r="2067" spans="9:20" x14ac:dyDescent="0.2">
      <c r="I2067" s="9"/>
      <c r="T2067" s="50"/>
    </row>
    <row r="2068" spans="9:20" x14ac:dyDescent="0.2">
      <c r="I2068" s="9"/>
      <c r="T2068" s="50"/>
    </row>
    <row r="2069" spans="9:20" x14ac:dyDescent="0.2">
      <c r="I2069" s="9"/>
      <c r="T2069" s="50"/>
    </row>
    <row r="2070" spans="9:20" x14ac:dyDescent="0.2">
      <c r="I2070" s="9"/>
      <c r="T2070" s="50"/>
    </row>
    <row r="2071" spans="9:20" x14ac:dyDescent="0.2">
      <c r="I2071" s="9"/>
      <c r="T2071" s="50"/>
    </row>
    <row r="2072" spans="9:20" x14ac:dyDescent="0.2">
      <c r="I2072" s="9"/>
      <c r="T2072" s="50"/>
    </row>
    <row r="2073" spans="9:20" x14ac:dyDescent="0.2">
      <c r="I2073" s="9"/>
      <c r="T2073" s="50"/>
    </row>
    <row r="2074" spans="9:20" x14ac:dyDescent="0.2">
      <c r="I2074" s="9"/>
      <c r="T2074" s="50"/>
    </row>
    <row r="2075" spans="9:20" x14ac:dyDescent="0.2">
      <c r="I2075" s="9"/>
      <c r="T2075" s="50"/>
    </row>
    <row r="2076" spans="9:20" x14ac:dyDescent="0.2">
      <c r="I2076" s="9"/>
      <c r="T2076" s="50"/>
    </row>
    <row r="2077" spans="9:20" x14ac:dyDescent="0.2">
      <c r="I2077" s="9"/>
      <c r="T2077" s="50"/>
    </row>
    <row r="2078" spans="9:20" x14ac:dyDescent="0.2">
      <c r="I2078" s="9"/>
      <c r="T2078" s="50"/>
    </row>
    <row r="2079" spans="9:20" x14ac:dyDescent="0.2">
      <c r="I2079" s="9"/>
      <c r="T2079" s="50"/>
    </row>
    <row r="2080" spans="9:20" x14ac:dyDescent="0.2">
      <c r="I2080" s="9"/>
      <c r="T2080" s="50"/>
    </row>
    <row r="2081" spans="9:20" x14ac:dyDescent="0.2">
      <c r="I2081" s="9"/>
      <c r="T2081" s="50"/>
    </row>
    <row r="2082" spans="9:20" x14ac:dyDescent="0.2">
      <c r="I2082" s="9"/>
      <c r="T2082" s="50"/>
    </row>
    <row r="2083" spans="9:20" x14ac:dyDescent="0.2">
      <c r="I2083" s="9"/>
      <c r="T2083" s="50"/>
    </row>
    <row r="2084" spans="9:20" x14ac:dyDescent="0.2">
      <c r="I2084" s="9"/>
      <c r="T2084" s="50"/>
    </row>
    <row r="2085" spans="9:20" x14ac:dyDescent="0.2">
      <c r="I2085" s="9"/>
      <c r="T2085" s="50"/>
    </row>
    <row r="2086" spans="9:20" x14ac:dyDescent="0.2">
      <c r="I2086" s="9"/>
      <c r="T2086" s="50"/>
    </row>
    <row r="2087" spans="9:20" x14ac:dyDescent="0.2">
      <c r="I2087" s="9"/>
      <c r="T2087" s="50"/>
    </row>
    <row r="2088" spans="9:20" x14ac:dyDescent="0.2">
      <c r="I2088" s="9"/>
      <c r="T2088" s="50"/>
    </row>
    <row r="2089" spans="9:20" x14ac:dyDescent="0.2">
      <c r="I2089" s="9"/>
      <c r="T2089" s="50"/>
    </row>
    <row r="2090" spans="9:20" x14ac:dyDescent="0.2">
      <c r="I2090" s="9"/>
      <c r="T2090" s="50"/>
    </row>
    <row r="2091" spans="9:20" x14ac:dyDescent="0.2">
      <c r="I2091" s="9"/>
      <c r="T2091" s="50"/>
    </row>
    <row r="2092" spans="9:20" x14ac:dyDescent="0.2">
      <c r="I2092" s="9"/>
      <c r="T2092" s="50"/>
    </row>
    <row r="2093" spans="9:20" x14ac:dyDescent="0.2">
      <c r="I2093" s="9"/>
      <c r="T2093" s="50"/>
    </row>
    <row r="2094" spans="9:20" x14ac:dyDescent="0.2">
      <c r="I2094" s="9"/>
      <c r="T2094" s="50"/>
    </row>
    <row r="2095" spans="9:20" x14ac:dyDescent="0.2">
      <c r="I2095" s="9"/>
      <c r="T2095" s="50"/>
    </row>
    <row r="2096" spans="9:20" x14ac:dyDescent="0.2">
      <c r="I2096" s="9"/>
      <c r="T2096" s="50"/>
    </row>
    <row r="2097" spans="9:20" x14ac:dyDescent="0.2">
      <c r="I2097" s="9"/>
      <c r="T2097" s="50"/>
    </row>
    <row r="2098" spans="9:20" x14ac:dyDescent="0.2">
      <c r="I2098" s="9"/>
      <c r="T2098" s="50"/>
    </row>
    <row r="2099" spans="9:20" x14ac:dyDescent="0.2">
      <c r="I2099" s="9"/>
      <c r="T2099" s="50"/>
    </row>
    <row r="2100" spans="9:20" x14ac:dyDescent="0.2">
      <c r="I2100" s="9"/>
      <c r="T2100" s="50"/>
    </row>
    <row r="2101" spans="9:20" x14ac:dyDescent="0.2">
      <c r="I2101" s="9"/>
      <c r="T2101" s="50"/>
    </row>
    <row r="2102" spans="9:20" x14ac:dyDescent="0.2">
      <c r="I2102" s="9"/>
      <c r="T2102" s="50"/>
    </row>
    <row r="2103" spans="9:20" x14ac:dyDescent="0.2">
      <c r="I2103" s="9"/>
      <c r="T2103" s="50"/>
    </row>
    <row r="2104" spans="9:20" x14ac:dyDescent="0.2">
      <c r="I2104" s="9"/>
      <c r="T2104" s="50"/>
    </row>
    <row r="2105" spans="9:20" x14ac:dyDescent="0.2">
      <c r="I2105" s="9"/>
      <c r="T2105" s="50"/>
    </row>
    <row r="2106" spans="9:20" x14ac:dyDescent="0.2">
      <c r="I2106" s="9"/>
      <c r="T2106" s="50"/>
    </row>
    <row r="2107" spans="9:20" x14ac:dyDescent="0.2">
      <c r="I2107" s="9"/>
      <c r="T2107" s="50"/>
    </row>
    <row r="2108" spans="9:20" x14ac:dyDescent="0.2">
      <c r="I2108" s="9"/>
      <c r="T2108" s="50"/>
    </row>
    <row r="2109" spans="9:20" x14ac:dyDescent="0.2">
      <c r="I2109" s="9"/>
      <c r="T2109" s="50"/>
    </row>
    <row r="2110" spans="9:20" x14ac:dyDescent="0.2">
      <c r="I2110" s="9"/>
      <c r="T2110" s="50"/>
    </row>
    <row r="2111" spans="9:20" x14ac:dyDescent="0.2">
      <c r="I2111" s="9"/>
      <c r="T2111" s="50"/>
    </row>
    <row r="2112" spans="9:20" x14ac:dyDescent="0.2">
      <c r="I2112" s="9"/>
      <c r="T2112" s="50"/>
    </row>
    <row r="2113" spans="9:20" x14ac:dyDescent="0.2">
      <c r="I2113" s="9"/>
      <c r="T2113" s="50"/>
    </row>
    <row r="2114" spans="9:20" x14ac:dyDescent="0.2">
      <c r="I2114" s="9"/>
      <c r="T2114" s="50"/>
    </row>
    <row r="2115" spans="9:20" x14ac:dyDescent="0.2">
      <c r="I2115" s="9"/>
      <c r="T2115" s="50"/>
    </row>
    <row r="2116" spans="9:20" x14ac:dyDescent="0.2">
      <c r="I2116" s="9"/>
      <c r="T2116" s="50"/>
    </row>
    <row r="2117" spans="9:20" x14ac:dyDescent="0.2">
      <c r="I2117" s="9"/>
      <c r="T2117" s="50"/>
    </row>
    <row r="2118" spans="9:20" x14ac:dyDescent="0.2">
      <c r="I2118" s="9"/>
      <c r="T2118" s="50"/>
    </row>
    <row r="2119" spans="9:20" x14ac:dyDescent="0.2">
      <c r="I2119" s="9"/>
      <c r="T2119" s="50"/>
    </row>
    <row r="2120" spans="9:20" x14ac:dyDescent="0.2">
      <c r="I2120" s="9"/>
      <c r="T2120" s="50"/>
    </row>
    <row r="2121" spans="9:20" x14ac:dyDescent="0.2">
      <c r="I2121" s="9"/>
      <c r="T2121" s="50"/>
    </row>
    <row r="2122" spans="9:20" x14ac:dyDescent="0.2">
      <c r="I2122" s="9"/>
      <c r="T2122" s="50"/>
    </row>
    <row r="2123" spans="9:20" x14ac:dyDescent="0.2">
      <c r="I2123" s="9"/>
      <c r="T2123" s="50"/>
    </row>
    <row r="2124" spans="9:20" x14ac:dyDescent="0.2">
      <c r="I2124" s="9"/>
      <c r="T2124" s="50"/>
    </row>
    <row r="2125" spans="9:20" x14ac:dyDescent="0.2">
      <c r="I2125" s="9"/>
      <c r="T2125" s="50"/>
    </row>
    <row r="2126" spans="9:20" x14ac:dyDescent="0.2">
      <c r="I2126" s="9"/>
      <c r="T2126" s="50"/>
    </row>
    <row r="2127" spans="9:20" x14ac:dyDescent="0.2">
      <c r="I2127" s="9"/>
      <c r="T2127" s="50"/>
    </row>
    <row r="2128" spans="9:20" x14ac:dyDescent="0.2">
      <c r="I2128" s="9"/>
      <c r="T2128" s="50"/>
    </row>
    <row r="2129" spans="9:20" x14ac:dyDescent="0.2">
      <c r="I2129" s="9"/>
      <c r="T2129" s="50"/>
    </row>
    <row r="2130" spans="9:20" x14ac:dyDescent="0.2">
      <c r="I2130" s="9"/>
      <c r="T2130" s="50"/>
    </row>
    <row r="2131" spans="9:20" x14ac:dyDescent="0.2">
      <c r="I2131" s="9"/>
      <c r="T2131" s="50"/>
    </row>
    <row r="2132" spans="9:20" x14ac:dyDescent="0.2">
      <c r="I2132" s="9"/>
      <c r="T2132" s="50"/>
    </row>
    <row r="2133" spans="9:20" x14ac:dyDescent="0.2">
      <c r="I2133" s="9"/>
      <c r="T2133" s="50"/>
    </row>
    <row r="2134" spans="9:20" x14ac:dyDescent="0.2">
      <c r="I2134" s="9"/>
      <c r="T2134" s="50"/>
    </row>
    <row r="2135" spans="9:20" x14ac:dyDescent="0.2">
      <c r="I2135" s="9"/>
      <c r="T2135" s="50"/>
    </row>
    <row r="2136" spans="9:20" x14ac:dyDescent="0.2">
      <c r="I2136" s="9"/>
      <c r="T2136" s="50"/>
    </row>
    <row r="2137" spans="9:20" x14ac:dyDescent="0.2">
      <c r="I2137" s="9"/>
      <c r="T2137" s="50"/>
    </row>
    <row r="2138" spans="9:20" x14ac:dyDescent="0.2">
      <c r="I2138" s="9"/>
      <c r="T2138" s="50"/>
    </row>
    <row r="2139" spans="9:20" x14ac:dyDescent="0.2">
      <c r="I2139" s="9"/>
      <c r="T2139" s="50"/>
    </row>
    <row r="2140" spans="9:20" x14ac:dyDescent="0.2">
      <c r="I2140" s="9"/>
      <c r="T2140" s="50"/>
    </row>
    <row r="2141" spans="9:20" x14ac:dyDescent="0.2">
      <c r="I2141" s="9"/>
      <c r="T2141" s="50"/>
    </row>
    <row r="2142" spans="9:20" x14ac:dyDescent="0.2">
      <c r="I2142" s="9"/>
      <c r="T2142" s="50"/>
    </row>
    <row r="2143" spans="9:20" x14ac:dyDescent="0.2">
      <c r="I2143" s="9"/>
      <c r="T2143" s="50"/>
    </row>
    <row r="2144" spans="9:20" x14ac:dyDescent="0.2">
      <c r="I2144" s="9"/>
      <c r="T2144" s="50"/>
    </row>
    <row r="2145" spans="9:20" x14ac:dyDescent="0.2">
      <c r="I2145" s="9"/>
      <c r="T2145" s="50"/>
    </row>
    <row r="2146" spans="9:20" x14ac:dyDescent="0.2">
      <c r="I2146" s="9"/>
      <c r="T2146" s="50"/>
    </row>
    <row r="2147" spans="9:20" x14ac:dyDescent="0.2">
      <c r="I2147" s="9"/>
      <c r="T2147" s="50"/>
    </row>
    <row r="2148" spans="9:20" x14ac:dyDescent="0.2">
      <c r="I2148" s="9"/>
      <c r="T2148" s="50"/>
    </row>
    <row r="2149" spans="9:20" x14ac:dyDescent="0.2">
      <c r="I2149" s="9"/>
      <c r="T2149" s="50"/>
    </row>
    <row r="2150" spans="9:20" x14ac:dyDescent="0.2">
      <c r="I2150" s="9"/>
      <c r="T2150" s="50"/>
    </row>
    <row r="2151" spans="9:20" x14ac:dyDescent="0.2">
      <c r="I2151" s="9"/>
      <c r="T2151" s="50"/>
    </row>
    <row r="2152" spans="9:20" x14ac:dyDescent="0.2">
      <c r="I2152" s="9"/>
      <c r="T2152" s="50"/>
    </row>
    <row r="2153" spans="9:20" x14ac:dyDescent="0.2">
      <c r="I2153" s="9"/>
      <c r="T2153" s="50"/>
    </row>
    <row r="2154" spans="9:20" x14ac:dyDescent="0.2">
      <c r="I2154" s="9"/>
      <c r="T2154" s="50"/>
    </row>
    <row r="2155" spans="9:20" x14ac:dyDescent="0.2">
      <c r="I2155" s="9"/>
      <c r="T2155" s="50"/>
    </row>
    <row r="2156" spans="9:20" x14ac:dyDescent="0.2">
      <c r="I2156" s="9"/>
      <c r="T2156" s="50"/>
    </row>
    <row r="2157" spans="9:20" x14ac:dyDescent="0.2">
      <c r="I2157" s="9"/>
      <c r="T2157" s="50"/>
    </row>
    <row r="2158" spans="9:20" x14ac:dyDescent="0.2">
      <c r="I2158" s="9"/>
      <c r="T2158" s="50"/>
    </row>
    <row r="2159" spans="9:20" x14ac:dyDescent="0.2">
      <c r="I2159" s="9"/>
      <c r="T2159" s="50"/>
    </row>
    <row r="2160" spans="9:20" x14ac:dyDescent="0.2">
      <c r="I2160" s="9"/>
      <c r="T2160" s="50"/>
    </row>
    <row r="2161" spans="9:20" x14ac:dyDescent="0.2">
      <c r="I2161" s="9"/>
      <c r="T2161" s="50"/>
    </row>
    <row r="2162" spans="9:20" x14ac:dyDescent="0.2">
      <c r="I2162" s="9"/>
      <c r="T2162" s="50"/>
    </row>
    <row r="2163" spans="9:20" x14ac:dyDescent="0.2">
      <c r="I2163" s="9"/>
      <c r="T2163" s="50"/>
    </row>
    <row r="2164" spans="9:20" x14ac:dyDescent="0.2">
      <c r="I2164" s="9"/>
      <c r="T2164" s="50"/>
    </row>
    <row r="2165" spans="9:20" x14ac:dyDescent="0.2">
      <c r="I2165" s="9"/>
      <c r="T2165" s="50"/>
    </row>
    <row r="2166" spans="9:20" x14ac:dyDescent="0.2">
      <c r="I2166" s="9"/>
      <c r="T2166" s="50"/>
    </row>
    <row r="2167" spans="9:20" x14ac:dyDescent="0.2">
      <c r="I2167" s="9"/>
      <c r="T2167" s="50"/>
    </row>
    <row r="2168" spans="9:20" x14ac:dyDescent="0.2">
      <c r="I2168" s="9"/>
      <c r="T2168" s="50"/>
    </row>
    <row r="2169" spans="9:20" x14ac:dyDescent="0.2">
      <c r="I2169" s="9"/>
      <c r="T2169" s="50"/>
    </row>
    <row r="2170" spans="9:20" x14ac:dyDescent="0.2">
      <c r="I2170" s="9"/>
      <c r="T2170" s="50"/>
    </row>
    <row r="2171" spans="9:20" x14ac:dyDescent="0.2">
      <c r="I2171" s="9"/>
      <c r="T2171" s="50"/>
    </row>
    <row r="2172" spans="9:20" x14ac:dyDescent="0.2">
      <c r="I2172" s="9"/>
      <c r="T2172" s="50"/>
    </row>
    <row r="2173" spans="9:20" x14ac:dyDescent="0.2">
      <c r="I2173" s="9"/>
      <c r="T2173" s="50"/>
    </row>
    <row r="2174" spans="9:20" x14ac:dyDescent="0.2">
      <c r="I2174" s="9"/>
      <c r="T2174" s="50"/>
    </row>
    <row r="2175" spans="9:20" x14ac:dyDescent="0.2">
      <c r="I2175" s="9"/>
      <c r="T2175" s="50"/>
    </row>
    <row r="2176" spans="9:20" x14ac:dyDescent="0.2">
      <c r="I2176" s="9"/>
      <c r="T2176" s="50"/>
    </row>
    <row r="2177" spans="9:20" x14ac:dyDescent="0.2">
      <c r="I2177" s="9"/>
      <c r="T2177" s="50"/>
    </row>
    <row r="2178" spans="9:20" x14ac:dyDescent="0.2">
      <c r="I2178" s="9"/>
      <c r="T2178" s="50"/>
    </row>
    <row r="2179" spans="9:20" x14ac:dyDescent="0.2">
      <c r="I2179" s="9"/>
      <c r="T2179" s="50"/>
    </row>
    <row r="2180" spans="9:20" x14ac:dyDescent="0.2">
      <c r="I2180" s="9"/>
      <c r="T2180" s="50"/>
    </row>
    <row r="2181" spans="9:20" x14ac:dyDescent="0.2">
      <c r="I2181" s="9"/>
      <c r="T2181" s="50"/>
    </row>
    <row r="2182" spans="9:20" x14ac:dyDescent="0.2">
      <c r="I2182" s="9"/>
      <c r="T2182" s="50"/>
    </row>
    <row r="2183" spans="9:20" x14ac:dyDescent="0.2">
      <c r="I2183" s="9"/>
      <c r="T2183" s="50"/>
    </row>
    <row r="2184" spans="9:20" x14ac:dyDescent="0.2">
      <c r="I2184" s="9"/>
      <c r="T2184" s="50"/>
    </row>
    <row r="2185" spans="9:20" x14ac:dyDescent="0.2">
      <c r="I2185" s="9"/>
      <c r="T2185" s="50"/>
    </row>
    <row r="2186" spans="9:20" x14ac:dyDescent="0.2">
      <c r="I2186" s="9"/>
      <c r="T2186" s="50"/>
    </row>
    <row r="2187" spans="9:20" x14ac:dyDescent="0.2">
      <c r="I2187" s="9"/>
      <c r="T2187" s="50"/>
    </row>
    <row r="2188" spans="9:20" x14ac:dyDescent="0.2">
      <c r="I2188" s="9"/>
      <c r="T2188" s="50"/>
    </row>
    <row r="2189" spans="9:20" x14ac:dyDescent="0.2">
      <c r="I2189" s="9"/>
      <c r="T2189" s="50"/>
    </row>
    <row r="2190" spans="9:20" x14ac:dyDescent="0.2">
      <c r="I2190" s="9"/>
      <c r="T2190" s="50"/>
    </row>
    <row r="2191" spans="9:20" x14ac:dyDescent="0.2">
      <c r="I2191" s="9"/>
      <c r="T2191" s="50"/>
    </row>
    <row r="2192" spans="9:20" x14ac:dyDescent="0.2">
      <c r="I2192" s="9"/>
      <c r="T2192" s="50"/>
    </row>
    <row r="2193" spans="9:20" x14ac:dyDescent="0.2">
      <c r="I2193" s="9"/>
      <c r="T2193" s="50"/>
    </row>
    <row r="2194" spans="9:20" x14ac:dyDescent="0.2">
      <c r="I2194" s="9"/>
      <c r="T2194" s="50"/>
    </row>
    <row r="2195" spans="9:20" x14ac:dyDescent="0.2">
      <c r="I2195" s="9"/>
      <c r="T2195" s="50"/>
    </row>
    <row r="2196" spans="9:20" x14ac:dyDescent="0.2">
      <c r="I2196" s="9"/>
      <c r="T2196" s="50"/>
    </row>
    <row r="2197" spans="9:20" x14ac:dyDescent="0.2">
      <c r="I2197" s="9"/>
      <c r="T2197" s="50"/>
    </row>
    <row r="2198" spans="9:20" x14ac:dyDescent="0.2">
      <c r="I2198" s="9"/>
      <c r="T2198" s="50"/>
    </row>
    <row r="2199" spans="9:20" x14ac:dyDescent="0.2">
      <c r="I2199" s="9"/>
      <c r="T2199" s="50"/>
    </row>
    <row r="2200" spans="9:20" x14ac:dyDescent="0.2">
      <c r="I2200" s="9"/>
      <c r="T2200" s="50"/>
    </row>
    <row r="2201" spans="9:20" x14ac:dyDescent="0.2">
      <c r="I2201" s="9"/>
      <c r="T2201" s="50"/>
    </row>
    <row r="2202" spans="9:20" x14ac:dyDescent="0.2">
      <c r="I2202" s="9"/>
      <c r="T2202" s="50"/>
    </row>
    <row r="2203" spans="9:20" x14ac:dyDescent="0.2">
      <c r="I2203" s="9"/>
      <c r="T2203" s="50"/>
    </row>
    <row r="2204" spans="9:20" x14ac:dyDescent="0.2">
      <c r="I2204" s="9"/>
      <c r="T2204" s="50"/>
    </row>
    <row r="2205" spans="9:20" x14ac:dyDescent="0.2">
      <c r="I2205" s="9"/>
      <c r="T2205" s="50"/>
    </row>
    <row r="2206" spans="9:20" x14ac:dyDescent="0.2">
      <c r="I2206" s="9"/>
      <c r="T2206" s="50"/>
    </row>
    <row r="2207" spans="9:20" x14ac:dyDescent="0.2">
      <c r="I2207" s="9"/>
      <c r="T2207" s="50"/>
    </row>
    <row r="2208" spans="9:20" x14ac:dyDescent="0.2">
      <c r="I2208" s="9"/>
      <c r="T2208" s="50"/>
    </row>
    <row r="2209" spans="9:20" x14ac:dyDescent="0.2">
      <c r="I2209" s="9"/>
      <c r="T2209" s="50"/>
    </row>
    <row r="2210" spans="9:20" x14ac:dyDescent="0.2">
      <c r="I2210" s="9"/>
      <c r="T2210" s="50"/>
    </row>
    <row r="2211" spans="9:20" x14ac:dyDescent="0.2">
      <c r="I2211" s="9"/>
      <c r="T2211" s="50"/>
    </row>
    <row r="2212" spans="9:20" x14ac:dyDescent="0.2">
      <c r="I2212" s="9"/>
      <c r="T2212" s="50"/>
    </row>
    <row r="2213" spans="9:20" x14ac:dyDescent="0.2">
      <c r="I2213" s="9"/>
      <c r="T2213" s="50"/>
    </row>
    <row r="2214" spans="9:20" x14ac:dyDescent="0.2">
      <c r="I2214" s="9"/>
      <c r="T2214" s="50"/>
    </row>
    <row r="2215" spans="9:20" x14ac:dyDescent="0.2">
      <c r="I2215" s="9"/>
      <c r="T2215" s="50"/>
    </row>
    <row r="2216" spans="9:20" x14ac:dyDescent="0.2">
      <c r="I2216" s="9"/>
      <c r="T2216" s="50"/>
    </row>
    <row r="2217" spans="9:20" x14ac:dyDescent="0.2">
      <c r="I2217" s="9"/>
      <c r="T2217" s="50"/>
    </row>
    <row r="2218" spans="9:20" x14ac:dyDescent="0.2">
      <c r="I2218" s="9"/>
      <c r="T2218" s="50"/>
    </row>
    <row r="2219" spans="9:20" x14ac:dyDescent="0.2">
      <c r="I2219" s="9"/>
      <c r="T2219" s="50"/>
    </row>
    <row r="2220" spans="9:20" x14ac:dyDescent="0.2">
      <c r="I2220" s="9"/>
      <c r="T2220" s="50"/>
    </row>
    <row r="2221" spans="9:20" x14ac:dyDescent="0.2">
      <c r="I2221" s="9"/>
      <c r="T2221" s="50"/>
    </row>
    <row r="2222" spans="9:20" x14ac:dyDescent="0.2">
      <c r="I2222" s="9"/>
      <c r="T2222" s="50"/>
    </row>
    <row r="2223" spans="9:20" x14ac:dyDescent="0.2">
      <c r="I2223" s="9"/>
      <c r="T2223" s="50"/>
    </row>
    <row r="2224" spans="9:20" x14ac:dyDescent="0.2">
      <c r="I2224" s="9"/>
      <c r="T2224" s="50"/>
    </row>
    <row r="2225" spans="9:20" x14ac:dyDescent="0.2">
      <c r="I2225" s="9"/>
      <c r="T2225" s="50"/>
    </row>
    <row r="2226" spans="9:20" x14ac:dyDescent="0.2">
      <c r="I2226" s="9"/>
      <c r="T2226" s="50"/>
    </row>
    <row r="2227" spans="9:20" x14ac:dyDescent="0.2">
      <c r="I2227" s="9"/>
      <c r="T2227" s="50"/>
    </row>
    <row r="2228" spans="9:20" x14ac:dyDescent="0.2">
      <c r="I2228" s="9"/>
      <c r="T2228" s="50"/>
    </row>
    <row r="2229" spans="9:20" x14ac:dyDescent="0.2">
      <c r="I2229" s="9"/>
      <c r="T2229" s="50"/>
    </row>
    <row r="2230" spans="9:20" x14ac:dyDescent="0.2">
      <c r="I2230" s="9"/>
      <c r="T2230" s="50"/>
    </row>
    <row r="2231" spans="9:20" x14ac:dyDescent="0.2">
      <c r="I2231" s="9"/>
      <c r="T2231" s="50"/>
    </row>
    <row r="2232" spans="9:20" x14ac:dyDescent="0.2">
      <c r="I2232" s="9"/>
      <c r="T2232" s="50"/>
    </row>
    <row r="2233" spans="9:20" x14ac:dyDescent="0.2">
      <c r="I2233" s="9"/>
      <c r="T2233" s="50"/>
    </row>
    <row r="2234" spans="9:20" x14ac:dyDescent="0.2">
      <c r="I2234" s="9"/>
      <c r="T2234" s="50"/>
    </row>
    <row r="2235" spans="9:20" x14ac:dyDescent="0.2">
      <c r="I2235" s="9"/>
      <c r="T2235" s="50"/>
    </row>
    <row r="2236" spans="9:20" x14ac:dyDescent="0.2">
      <c r="I2236" s="9"/>
      <c r="T2236" s="50"/>
    </row>
    <row r="2237" spans="9:20" x14ac:dyDescent="0.2">
      <c r="I2237" s="9"/>
      <c r="T2237" s="50"/>
    </row>
    <row r="2238" spans="9:20" x14ac:dyDescent="0.2">
      <c r="I2238" s="9"/>
      <c r="T2238" s="50"/>
    </row>
    <row r="2239" spans="9:20" x14ac:dyDescent="0.2">
      <c r="I2239" s="9"/>
      <c r="T2239" s="50"/>
    </row>
    <row r="2240" spans="9:20" x14ac:dyDescent="0.2">
      <c r="I2240" s="9"/>
      <c r="T2240" s="50"/>
    </row>
    <row r="2241" spans="9:20" x14ac:dyDescent="0.2">
      <c r="I2241" s="9"/>
      <c r="T2241" s="50"/>
    </row>
    <row r="2242" spans="9:20" x14ac:dyDescent="0.2">
      <c r="I2242" s="9"/>
      <c r="T2242" s="50"/>
    </row>
    <row r="2243" spans="9:20" x14ac:dyDescent="0.2">
      <c r="I2243" s="9"/>
      <c r="T2243" s="50"/>
    </row>
    <row r="2244" spans="9:20" x14ac:dyDescent="0.2">
      <c r="I2244" s="9"/>
      <c r="T2244" s="50"/>
    </row>
    <row r="2245" spans="9:20" x14ac:dyDescent="0.2">
      <c r="I2245" s="9"/>
      <c r="T2245" s="50"/>
    </row>
    <row r="2246" spans="9:20" x14ac:dyDescent="0.2">
      <c r="I2246" s="9"/>
      <c r="T2246" s="50"/>
    </row>
    <row r="2247" spans="9:20" x14ac:dyDescent="0.2">
      <c r="I2247" s="9"/>
      <c r="T2247" s="50"/>
    </row>
    <row r="2248" spans="9:20" x14ac:dyDescent="0.2">
      <c r="I2248" s="9"/>
      <c r="T2248" s="50"/>
    </row>
    <row r="2249" spans="9:20" x14ac:dyDescent="0.2">
      <c r="I2249" s="9"/>
      <c r="T2249" s="50"/>
    </row>
    <row r="2250" spans="9:20" x14ac:dyDescent="0.2">
      <c r="I2250" s="9"/>
      <c r="T2250" s="50"/>
    </row>
    <row r="2251" spans="9:20" x14ac:dyDescent="0.2">
      <c r="I2251" s="9"/>
      <c r="T2251" s="50"/>
    </row>
    <row r="2252" spans="9:20" x14ac:dyDescent="0.2">
      <c r="I2252" s="9"/>
      <c r="T2252" s="50"/>
    </row>
    <row r="2253" spans="9:20" x14ac:dyDescent="0.2">
      <c r="I2253" s="9"/>
      <c r="T2253" s="50"/>
    </row>
    <row r="2254" spans="9:20" x14ac:dyDescent="0.2">
      <c r="I2254" s="9"/>
      <c r="T2254" s="50"/>
    </row>
    <row r="2255" spans="9:20" x14ac:dyDescent="0.2">
      <c r="I2255" s="9"/>
      <c r="T2255" s="50"/>
    </row>
    <row r="2256" spans="9:20" x14ac:dyDescent="0.2">
      <c r="I2256" s="9"/>
      <c r="T2256" s="50"/>
    </row>
    <row r="2257" spans="9:20" x14ac:dyDescent="0.2">
      <c r="I2257" s="9"/>
      <c r="T2257" s="50"/>
    </row>
    <row r="2258" spans="9:20" x14ac:dyDescent="0.2">
      <c r="I2258" s="9"/>
      <c r="T2258" s="50"/>
    </row>
    <row r="2259" spans="9:20" x14ac:dyDescent="0.2">
      <c r="I2259" s="9"/>
      <c r="T2259" s="50"/>
    </row>
    <row r="2260" spans="9:20" x14ac:dyDescent="0.2">
      <c r="I2260" s="9"/>
      <c r="T2260" s="50"/>
    </row>
    <row r="2261" spans="9:20" x14ac:dyDescent="0.2">
      <c r="I2261" s="9"/>
      <c r="T2261" s="50"/>
    </row>
    <row r="2262" spans="9:20" x14ac:dyDescent="0.2">
      <c r="I2262" s="9"/>
      <c r="T2262" s="50"/>
    </row>
    <row r="2263" spans="9:20" x14ac:dyDescent="0.2">
      <c r="I2263" s="9"/>
      <c r="T2263" s="50"/>
    </row>
    <row r="2264" spans="9:20" x14ac:dyDescent="0.2">
      <c r="I2264" s="9"/>
      <c r="T2264" s="50"/>
    </row>
    <row r="2265" spans="9:20" x14ac:dyDescent="0.2">
      <c r="I2265" s="9"/>
      <c r="T2265" s="50"/>
    </row>
    <row r="2266" spans="9:20" x14ac:dyDescent="0.2">
      <c r="I2266" s="9"/>
      <c r="T2266" s="50"/>
    </row>
    <row r="2267" spans="9:20" x14ac:dyDescent="0.2">
      <c r="I2267" s="9"/>
      <c r="T2267" s="50"/>
    </row>
    <row r="2268" spans="9:20" x14ac:dyDescent="0.2">
      <c r="I2268" s="9"/>
      <c r="T2268" s="50"/>
    </row>
    <row r="2269" spans="9:20" x14ac:dyDescent="0.2">
      <c r="I2269" s="9"/>
      <c r="T2269" s="50"/>
    </row>
    <row r="2270" spans="9:20" x14ac:dyDescent="0.2">
      <c r="I2270" s="9"/>
      <c r="T2270" s="50"/>
    </row>
    <row r="2271" spans="9:20" x14ac:dyDescent="0.2">
      <c r="I2271" s="9"/>
      <c r="T2271" s="50"/>
    </row>
    <row r="2272" spans="9:20" x14ac:dyDescent="0.2">
      <c r="I2272" s="9"/>
      <c r="T2272" s="50"/>
    </row>
    <row r="2273" spans="9:20" x14ac:dyDescent="0.2">
      <c r="I2273" s="9"/>
      <c r="T2273" s="50"/>
    </row>
    <row r="2274" spans="9:20" x14ac:dyDescent="0.2">
      <c r="I2274" s="9"/>
      <c r="T2274" s="50"/>
    </row>
    <row r="2275" spans="9:20" x14ac:dyDescent="0.2">
      <c r="I2275" s="9"/>
      <c r="T2275" s="50"/>
    </row>
    <row r="2276" spans="9:20" x14ac:dyDescent="0.2">
      <c r="I2276" s="9"/>
      <c r="T2276" s="50"/>
    </row>
    <row r="2277" spans="9:20" x14ac:dyDescent="0.2">
      <c r="I2277" s="9"/>
      <c r="T2277" s="50"/>
    </row>
    <row r="2278" spans="9:20" x14ac:dyDescent="0.2">
      <c r="I2278" s="9"/>
      <c r="T2278" s="50"/>
    </row>
    <row r="2279" spans="9:20" x14ac:dyDescent="0.2">
      <c r="I2279" s="9"/>
      <c r="T2279" s="50"/>
    </row>
    <row r="2280" spans="9:20" x14ac:dyDescent="0.2">
      <c r="I2280" s="9"/>
      <c r="T2280" s="50"/>
    </row>
    <row r="2281" spans="9:20" x14ac:dyDescent="0.2">
      <c r="I2281" s="9"/>
      <c r="T2281" s="50"/>
    </row>
    <row r="2282" spans="9:20" x14ac:dyDescent="0.2">
      <c r="I2282" s="9"/>
      <c r="T2282" s="50"/>
    </row>
    <row r="2283" spans="9:20" x14ac:dyDescent="0.2">
      <c r="I2283" s="9"/>
      <c r="T2283" s="50"/>
    </row>
    <row r="2284" spans="9:20" x14ac:dyDescent="0.2">
      <c r="I2284" s="9"/>
      <c r="T2284" s="50"/>
    </row>
    <row r="2285" spans="9:20" x14ac:dyDescent="0.2">
      <c r="I2285" s="9"/>
      <c r="T2285" s="50"/>
    </row>
    <row r="2286" spans="9:20" x14ac:dyDescent="0.2">
      <c r="I2286" s="9"/>
      <c r="T2286" s="50"/>
    </row>
    <row r="2287" spans="9:20" x14ac:dyDescent="0.2">
      <c r="I2287" s="9"/>
      <c r="T2287" s="50"/>
    </row>
    <row r="2288" spans="9:20" x14ac:dyDescent="0.2">
      <c r="I2288" s="9"/>
      <c r="T2288" s="50"/>
    </row>
    <row r="2289" spans="9:20" x14ac:dyDescent="0.2">
      <c r="I2289" s="9"/>
      <c r="T2289" s="50"/>
    </row>
    <row r="2290" spans="9:20" x14ac:dyDescent="0.2">
      <c r="I2290" s="9"/>
      <c r="T2290" s="50"/>
    </row>
    <row r="2291" spans="9:20" x14ac:dyDescent="0.2">
      <c r="I2291" s="9"/>
      <c r="T2291" s="50"/>
    </row>
    <row r="2292" spans="9:20" x14ac:dyDescent="0.2">
      <c r="I2292" s="9"/>
      <c r="T2292" s="50"/>
    </row>
    <row r="2293" spans="9:20" x14ac:dyDescent="0.2">
      <c r="I2293" s="9"/>
      <c r="T2293" s="50"/>
    </row>
    <row r="2294" spans="9:20" x14ac:dyDescent="0.2">
      <c r="I2294" s="9"/>
      <c r="T2294" s="50"/>
    </row>
    <row r="2295" spans="9:20" x14ac:dyDescent="0.2">
      <c r="I2295" s="9"/>
      <c r="T2295" s="50"/>
    </row>
    <row r="2296" spans="9:20" x14ac:dyDescent="0.2">
      <c r="I2296" s="9"/>
      <c r="T2296" s="50"/>
    </row>
    <row r="2297" spans="9:20" x14ac:dyDescent="0.2">
      <c r="I2297" s="9"/>
      <c r="T2297" s="50"/>
    </row>
    <row r="2298" spans="9:20" x14ac:dyDescent="0.2">
      <c r="I2298" s="9"/>
      <c r="T2298" s="50"/>
    </row>
    <row r="2299" spans="9:20" x14ac:dyDescent="0.2">
      <c r="I2299" s="9"/>
      <c r="T2299" s="50"/>
    </row>
    <row r="2300" spans="9:20" x14ac:dyDescent="0.2">
      <c r="I2300" s="9"/>
      <c r="T2300" s="50"/>
    </row>
    <row r="2301" spans="9:20" x14ac:dyDescent="0.2">
      <c r="I2301" s="9"/>
      <c r="T2301" s="50"/>
    </row>
    <row r="2302" spans="9:20" x14ac:dyDescent="0.2">
      <c r="I2302" s="9"/>
      <c r="T2302" s="50"/>
    </row>
    <row r="2303" spans="9:20" x14ac:dyDescent="0.2">
      <c r="I2303" s="9"/>
      <c r="T2303" s="50"/>
    </row>
    <row r="2304" spans="9:20" x14ac:dyDescent="0.2">
      <c r="I2304" s="9"/>
      <c r="T2304" s="50"/>
    </row>
    <row r="2305" spans="9:20" x14ac:dyDescent="0.2">
      <c r="I2305" s="9"/>
      <c r="T2305" s="50"/>
    </row>
    <row r="2306" spans="9:20" x14ac:dyDescent="0.2">
      <c r="I2306" s="9"/>
      <c r="T2306" s="50"/>
    </row>
    <row r="2307" spans="9:20" x14ac:dyDescent="0.2">
      <c r="I2307" s="9"/>
      <c r="T2307" s="50"/>
    </row>
    <row r="2308" spans="9:20" x14ac:dyDescent="0.2">
      <c r="I2308" s="9"/>
      <c r="T2308" s="50"/>
    </row>
    <row r="2309" spans="9:20" x14ac:dyDescent="0.2">
      <c r="I2309" s="9"/>
      <c r="T2309" s="50"/>
    </row>
    <row r="2310" spans="9:20" x14ac:dyDescent="0.2">
      <c r="I2310" s="9"/>
      <c r="T2310" s="50"/>
    </row>
    <row r="2311" spans="9:20" x14ac:dyDescent="0.2">
      <c r="I2311" s="9"/>
      <c r="T2311" s="50"/>
    </row>
    <row r="2312" spans="9:20" x14ac:dyDescent="0.2">
      <c r="I2312" s="9"/>
      <c r="T2312" s="50"/>
    </row>
    <row r="2313" spans="9:20" x14ac:dyDescent="0.2">
      <c r="I2313" s="9"/>
      <c r="T2313" s="50"/>
    </row>
    <row r="2314" spans="9:20" x14ac:dyDescent="0.2">
      <c r="I2314" s="9"/>
      <c r="T2314" s="50"/>
    </row>
    <row r="2315" spans="9:20" x14ac:dyDescent="0.2">
      <c r="I2315" s="9"/>
      <c r="T2315" s="50"/>
    </row>
    <row r="2316" spans="9:20" x14ac:dyDescent="0.2">
      <c r="I2316" s="9"/>
      <c r="T2316" s="50"/>
    </row>
    <row r="2317" spans="9:20" x14ac:dyDescent="0.2">
      <c r="I2317" s="9"/>
      <c r="T2317" s="50"/>
    </row>
    <row r="2318" spans="9:20" x14ac:dyDescent="0.2">
      <c r="I2318" s="9"/>
      <c r="T2318" s="50"/>
    </row>
    <row r="2319" spans="9:20" x14ac:dyDescent="0.2">
      <c r="I2319" s="9"/>
      <c r="T2319" s="50"/>
    </row>
    <row r="2320" spans="9:20" x14ac:dyDescent="0.2">
      <c r="I2320" s="9"/>
      <c r="T2320" s="50"/>
    </row>
    <row r="2321" spans="9:20" x14ac:dyDescent="0.2">
      <c r="I2321" s="9"/>
      <c r="T2321" s="50"/>
    </row>
    <row r="2322" spans="9:20" x14ac:dyDescent="0.2">
      <c r="I2322" s="9"/>
      <c r="T2322" s="50"/>
    </row>
    <row r="2323" spans="9:20" x14ac:dyDescent="0.2">
      <c r="I2323" s="9"/>
      <c r="T2323" s="50"/>
    </row>
    <row r="2324" spans="9:20" x14ac:dyDescent="0.2">
      <c r="I2324" s="9"/>
      <c r="T2324" s="50"/>
    </row>
    <row r="2325" spans="9:20" x14ac:dyDescent="0.2">
      <c r="I2325" s="9"/>
      <c r="T2325" s="50"/>
    </row>
    <row r="2326" spans="9:20" x14ac:dyDescent="0.2">
      <c r="I2326" s="9"/>
      <c r="T2326" s="50"/>
    </row>
    <row r="2327" spans="9:20" x14ac:dyDescent="0.2">
      <c r="I2327" s="9"/>
      <c r="T2327" s="50"/>
    </row>
    <row r="2328" spans="9:20" x14ac:dyDescent="0.2">
      <c r="I2328" s="9"/>
      <c r="T2328" s="50"/>
    </row>
    <row r="2329" spans="9:20" x14ac:dyDescent="0.2">
      <c r="I2329" s="9"/>
      <c r="T2329" s="50"/>
    </row>
    <row r="2330" spans="9:20" x14ac:dyDescent="0.2">
      <c r="I2330" s="9"/>
      <c r="T2330" s="50"/>
    </row>
    <row r="2331" spans="9:20" x14ac:dyDescent="0.2">
      <c r="I2331" s="9"/>
      <c r="T2331" s="50"/>
    </row>
    <row r="2332" spans="9:20" x14ac:dyDescent="0.2">
      <c r="I2332" s="9"/>
      <c r="T2332" s="50"/>
    </row>
    <row r="2333" spans="9:20" x14ac:dyDescent="0.2">
      <c r="I2333" s="9"/>
      <c r="T2333" s="50"/>
    </row>
    <row r="2334" spans="9:20" x14ac:dyDescent="0.2">
      <c r="I2334" s="9"/>
      <c r="T2334" s="50"/>
    </row>
    <row r="2335" spans="9:20" x14ac:dyDescent="0.2">
      <c r="I2335" s="9"/>
      <c r="T2335" s="50"/>
    </row>
    <row r="2336" spans="9:20" x14ac:dyDescent="0.2">
      <c r="I2336" s="9"/>
      <c r="T2336" s="50"/>
    </row>
    <row r="2337" spans="9:20" x14ac:dyDescent="0.2">
      <c r="I2337" s="9"/>
      <c r="T2337" s="50"/>
    </row>
    <row r="2338" spans="9:20" x14ac:dyDescent="0.2">
      <c r="I2338" s="9"/>
      <c r="T2338" s="50"/>
    </row>
    <row r="2339" spans="9:20" x14ac:dyDescent="0.2">
      <c r="I2339" s="9"/>
      <c r="T2339" s="50"/>
    </row>
    <row r="2340" spans="9:20" x14ac:dyDescent="0.2">
      <c r="I2340" s="9"/>
      <c r="T2340" s="50"/>
    </row>
    <row r="2341" spans="9:20" x14ac:dyDescent="0.2">
      <c r="I2341" s="9"/>
      <c r="T2341" s="50"/>
    </row>
    <row r="2342" spans="9:20" x14ac:dyDescent="0.2">
      <c r="I2342" s="9"/>
      <c r="T2342" s="50"/>
    </row>
    <row r="2343" spans="9:20" x14ac:dyDescent="0.2">
      <c r="I2343" s="9"/>
      <c r="T2343" s="50"/>
    </row>
    <row r="2344" spans="9:20" x14ac:dyDescent="0.2">
      <c r="I2344" s="9"/>
      <c r="T2344" s="50"/>
    </row>
    <row r="2345" spans="9:20" x14ac:dyDescent="0.2">
      <c r="I2345" s="9"/>
      <c r="T2345" s="50"/>
    </row>
    <row r="2346" spans="9:20" x14ac:dyDescent="0.2">
      <c r="I2346" s="9"/>
      <c r="T2346" s="50"/>
    </row>
    <row r="2347" spans="9:20" x14ac:dyDescent="0.2">
      <c r="I2347" s="9"/>
      <c r="T2347" s="50"/>
    </row>
    <row r="2348" spans="9:20" x14ac:dyDescent="0.2">
      <c r="I2348" s="9"/>
      <c r="T2348" s="50"/>
    </row>
    <row r="2349" spans="9:20" x14ac:dyDescent="0.2">
      <c r="I2349" s="9"/>
      <c r="T2349" s="50"/>
    </row>
    <row r="2350" spans="9:20" x14ac:dyDescent="0.2">
      <c r="I2350" s="9"/>
      <c r="T2350" s="50"/>
    </row>
    <row r="2351" spans="9:20" x14ac:dyDescent="0.2">
      <c r="I2351" s="9"/>
      <c r="T2351" s="50"/>
    </row>
    <row r="2352" spans="9:20" x14ac:dyDescent="0.2">
      <c r="I2352" s="9"/>
      <c r="T2352" s="50"/>
    </row>
    <row r="2353" spans="9:20" x14ac:dyDescent="0.2">
      <c r="I2353" s="9"/>
      <c r="T2353" s="50"/>
    </row>
    <row r="2354" spans="9:20" x14ac:dyDescent="0.2">
      <c r="I2354" s="9"/>
      <c r="T2354" s="50"/>
    </row>
    <row r="2355" spans="9:20" x14ac:dyDescent="0.2">
      <c r="I2355" s="9"/>
      <c r="T2355" s="50"/>
    </row>
    <row r="2356" spans="9:20" x14ac:dyDescent="0.2">
      <c r="I2356" s="9"/>
      <c r="T2356" s="50"/>
    </row>
    <row r="2357" spans="9:20" x14ac:dyDescent="0.2">
      <c r="I2357" s="9"/>
      <c r="T2357" s="50"/>
    </row>
    <row r="2358" spans="9:20" x14ac:dyDescent="0.2">
      <c r="I2358" s="9"/>
      <c r="T2358" s="50"/>
    </row>
    <row r="2359" spans="9:20" x14ac:dyDescent="0.2">
      <c r="I2359" s="9"/>
      <c r="T2359" s="50"/>
    </row>
    <row r="2360" spans="9:20" x14ac:dyDescent="0.2">
      <c r="I2360" s="9"/>
      <c r="T2360" s="50"/>
    </row>
    <row r="2361" spans="9:20" x14ac:dyDescent="0.2">
      <c r="I2361" s="9"/>
      <c r="T2361" s="50"/>
    </row>
    <row r="2362" spans="9:20" x14ac:dyDescent="0.2">
      <c r="I2362" s="9"/>
      <c r="T2362" s="50"/>
    </row>
    <row r="2363" spans="9:20" x14ac:dyDescent="0.2">
      <c r="I2363" s="9"/>
      <c r="T2363" s="50"/>
    </row>
    <row r="2364" spans="9:20" x14ac:dyDescent="0.2">
      <c r="I2364" s="9"/>
      <c r="T2364" s="50"/>
    </row>
    <row r="2365" spans="9:20" x14ac:dyDescent="0.2">
      <c r="I2365" s="9"/>
      <c r="T2365" s="50"/>
    </row>
    <row r="2366" spans="9:20" x14ac:dyDescent="0.2">
      <c r="I2366" s="9"/>
      <c r="T2366" s="50"/>
    </row>
    <row r="2367" spans="9:20" x14ac:dyDescent="0.2">
      <c r="I2367" s="9"/>
      <c r="T2367" s="50"/>
    </row>
    <row r="2368" spans="9:20" x14ac:dyDescent="0.2">
      <c r="I2368" s="9"/>
      <c r="T2368" s="50"/>
    </row>
    <row r="2369" spans="9:20" x14ac:dyDescent="0.2">
      <c r="I2369" s="9"/>
      <c r="T2369" s="50"/>
    </row>
    <row r="2370" spans="9:20" x14ac:dyDescent="0.2">
      <c r="I2370" s="9"/>
      <c r="T2370" s="50"/>
    </row>
    <row r="2371" spans="9:20" x14ac:dyDescent="0.2">
      <c r="I2371" s="9"/>
      <c r="T2371" s="50"/>
    </row>
    <row r="2372" spans="9:20" x14ac:dyDescent="0.2">
      <c r="I2372" s="9"/>
      <c r="T2372" s="50"/>
    </row>
    <row r="2373" spans="9:20" x14ac:dyDescent="0.2">
      <c r="I2373" s="9"/>
      <c r="T2373" s="50"/>
    </row>
    <row r="2374" spans="9:20" x14ac:dyDescent="0.2">
      <c r="I2374" s="9"/>
      <c r="T2374" s="50"/>
    </row>
    <row r="2375" spans="9:20" x14ac:dyDescent="0.2">
      <c r="I2375" s="9"/>
      <c r="T2375" s="50"/>
    </row>
    <row r="2376" spans="9:20" x14ac:dyDescent="0.2">
      <c r="I2376" s="9"/>
      <c r="T2376" s="50"/>
    </row>
    <row r="2377" spans="9:20" x14ac:dyDescent="0.2">
      <c r="I2377" s="9"/>
      <c r="T2377" s="50"/>
    </row>
    <row r="2378" spans="9:20" x14ac:dyDescent="0.2">
      <c r="I2378" s="9"/>
      <c r="T2378" s="50"/>
    </row>
    <row r="2379" spans="9:20" x14ac:dyDescent="0.2">
      <c r="I2379" s="9"/>
      <c r="T2379" s="50"/>
    </row>
    <row r="2380" spans="9:20" x14ac:dyDescent="0.2">
      <c r="I2380" s="9"/>
      <c r="T2380" s="50"/>
    </row>
    <row r="2381" spans="9:20" x14ac:dyDescent="0.2">
      <c r="I2381" s="9"/>
      <c r="T2381" s="50"/>
    </row>
    <row r="2382" spans="9:20" x14ac:dyDescent="0.2">
      <c r="I2382" s="9"/>
      <c r="T2382" s="50"/>
    </row>
    <row r="2383" spans="9:20" x14ac:dyDescent="0.2">
      <c r="I2383" s="9"/>
      <c r="T2383" s="50"/>
    </row>
    <row r="2384" spans="9:20" x14ac:dyDescent="0.2">
      <c r="I2384" s="9"/>
      <c r="T2384" s="50"/>
    </row>
    <row r="2385" spans="9:20" x14ac:dyDescent="0.2">
      <c r="I2385" s="9"/>
      <c r="T2385" s="50"/>
    </row>
    <row r="2386" spans="9:20" x14ac:dyDescent="0.2">
      <c r="I2386" s="9"/>
      <c r="T2386" s="50"/>
    </row>
    <row r="2387" spans="9:20" x14ac:dyDescent="0.2">
      <c r="I2387" s="9"/>
      <c r="T2387" s="50"/>
    </row>
    <row r="2388" spans="9:20" x14ac:dyDescent="0.2">
      <c r="I2388" s="9"/>
      <c r="T2388" s="50"/>
    </row>
    <row r="2389" spans="9:20" x14ac:dyDescent="0.2">
      <c r="I2389" s="9"/>
      <c r="T2389" s="50"/>
    </row>
    <row r="2390" spans="9:20" x14ac:dyDescent="0.2">
      <c r="I2390" s="9"/>
      <c r="T2390" s="50"/>
    </row>
    <row r="2391" spans="9:20" x14ac:dyDescent="0.2">
      <c r="I2391" s="9"/>
      <c r="T2391" s="50"/>
    </row>
    <row r="2392" spans="9:20" x14ac:dyDescent="0.2">
      <c r="I2392" s="9"/>
      <c r="T2392" s="50"/>
    </row>
    <row r="2393" spans="9:20" x14ac:dyDescent="0.2">
      <c r="I2393" s="9"/>
      <c r="T2393" s="50"/>
    </row>
    <row r="2394" spans="9:20" x14ac:dyDescent="0.2">
      <c r="I2394" s="9"/>
      <c r="T2394" s="50"/>
    </row>
    <row r="2395" spans="9:20" x14ac:dyDescent="0.2">
      <c r="I2395" s="9"/>
      <c r="T2395" s="50"/>
    </row>
    <row r="2396" spans="9:20" x14ac:dyDescent="0.2">
      <c r="I2396" s="9"/>
      <c r="T2396" s="50"/>
    </row>
    <row r="2397" spans="9:20" x14ac:dyDescent="0.2">
      <c r="I2397" s="9"/>
      <c r="T2397" s="50"/>
    </row>
    <row r="2398" spans="9:20" x14ac:dyDescent="0.2">
      <c r="I2398" s="9"/>
      <c r="T2398" s="50"/>
    </row>
    <row r="2399" spans="9:20" x14ac:dyDescent="0.2">
      <c r="I2399" s="9"/>
      <c r="T2399" s="50"/>
    </row>
    <row r="2400" spans="9:20" x14ac:dyDescent="0.2">
      <c r="I2400" s="9"/>
      <c r="T2400" s="50"/>
    </row>
    <row r="2401" spans="9:20" x14ac:dyDescent="0.2">
      <c r="I2401" s="9"/>
      <c r="T2401" s="50"/>
    </row>
    <row r="2402" spans="9:20" x14ac:dyDescent="0.2">
      <c r="I2402" s="9"/>
      <c r="T2402" s="50"/>
    </row>
    <row r="2403" spans="9:20" x14ac:dyDescent="0.2">
      <c r="I2403" s="9"/>
      <c r="T2403" s="50"/>
    </row>
    <row r="2404" spans="9:20" x14ac:dyDescent="0.2">
      <c r="I2404" s="9"/>
      <c r="T2404" s="50"/>
    </row>
    <row r="2405" spans="9:20" x14ac:dyDescent="0.2">
      <c r="I2405" s="9"/>
      <c r="T2405" s="50"/>
    </row>
    <row r="2406" spans="9:20" x14ac:dyDescent="0.2">
      <c r="I2406" s="9"/>
      <c r="T2406" s="50"/>
    </row>
    <row r="2407" spans="9:20" x14ac:dyDescent="0.2">
      <c r="I2407" s="9"/>
      <c r="T2407" s="50"/>
    </row>
    <row r="2408" spans="9:20" x14ac:dyDescent="0.2">
      <c r="I2408" s="9"/>
      <c r="T2408" s="50"/>
    </row>
    <row r="2409" spans="9:20" x14ac:dyDescent="0.2">
      <c r="I2409" s="9"/>
      <c r="T2409" s="50"/>
    </row>
    <row r="2410" spans="9:20" x14ac:dyDescent="0.2">
      <c r="I2410" s="9"/>
      <c r="T2410" s="50"/>
    </row>
    <row r="2411" spans="9:20" x14ac:dyDescent="0.2">
      <c r="I2411" s="9"/>
      <c r="T2411" s="50"/>
    </row>
    <row r="2412" spans="9:20" x14ac:dyDescent="0.2">
      <c r="I2412" s="9"/>
      <c r="T2412" s="50"/>
    </row>
    <row r="2413" spans="9:20" x14ac:dyDescent="0.2">
      <c r="I2413" s="9"/>
      <c r="T2413" s="50"/>
    </row>
    <row r="2414" spans="9:20" x14ac:dyDescent="0.2">
      <c r="I2414" s="9"/>
      <c r="T2414" s="50"/>
    </row>
    <row r="2415" spans="9:20" x14ac:dyDescent="0.2">
      <c r="I2415" s="9"/>
      <c r="T2415" s="50"/>
    </row>
    <row r="2416" spans="9:20" x14ac:dyDescent="0.2">
      <c r="I2416" s="9"/>
      <c r="T2416" s="50"/>
    </row>
    <row r="2417" spans="9:20" x14ac:dyDescent="0.2">
      <c r="I2417" s="9"/>
      <c r="T2417" s="50"/>
    </row>
    <row r="2418" spans="9:20" x14ac:dyDescent="0.2">
      <c r="I2418" s="9"/>
      <c r="T2418" s="50"/>
    </row>
    <row r="2419" spans="9:20" x14ac:dyDescent="0.2">
      <c r="I2419" s="9"/>
      <c r="T2419" s="50"/>
    </row>
    <row r="2420" spans="9:20" x14ac:dyDescent="0.2">
      <c r="I2420" s="9"/>
      <c r="T2420" s="50"/>
    </row>
    <row r="2421" spans="9:20" x14ac:dyDescent="0.2">
      <c r="I2421" s="9"/>
      <c r="T2421" s="50"/>
    </row>
    <row r="2422" spans="9:20" x14ac:dyDescent="0.2">
      <c r="I2422" s="9"/>
      <c r="T2422" s="50"/>
    </row>
    <row r="2423" spans="9:20" x14ac:dyDescent="0.2">
      <c r="I2423" s="9"/>
      <c r="T2423" s="50"/>
    </row>
    <row r="2424" spans="9:20" x14ac:dyDescent="0.2">
      <c r="I2424" s="9"/>
      <c r="T2424" s="50"/>
    </row>
    <row r="2425" spans="9:20" x14ac:dyDescent="0.2">
      <c r="I2425" s="9"/>
      <c r="T2425" s="50"/>
    </row>
    <row r="2426" spans="9:20" x14ac:dyDescent="0.2">
      <c r="I2426" s="9"/>
      <c r="T2426" s="50"/>
    </row>
    <row r="2427" spans="9:20" x14ac:dyDescent="0.2">
      <c r="I2427" s="9"/>
      <c r="T2427" s="50"/>
    </row>
    <row r="2428" spans="9:20" x14ac:dyDescent="0.2">
      <c r="I2428" s="9"/>
      <c r="T2428" s="50"/>
    </row>
    <row r="2429" spans="9:20" x14ac:dyDescent="0.2">
      <c r="I2429" s="9"/>
      <c r="T2429" s="50"/>
    </row>
    <row r="2430" spans="9:20" x14ac:dyDescent="0.2">
      <c r="I2430" s="9"/>
      <c r="T2430" s="50"/>
    </row>
    <row r="2431" spans="9:20" x14ac:dyDescent="0.2">
      <c r="I2431" s="9"/>
      <c r="T2431" s="50"/>
    </row>
    <row r="2432" spans="9:20" x14ac:dyDescent="0.2">
      <c r="I2432" s="9"/>
      <c r="T2432" s="50"/>
    </row>
    <row r="2433" spans="9:20" x14ac:dyDescent="0.2">
      <c r="I2433" s="9"/>
      <c r="T2433" s="50"/>
    </row>
    <row r="2434" spans="9:20" x14ac:dyDescent="0.2">
      <c r="I2434" s="9"/>
      <c r="T2434" s="50"/>
    </row>
    <row r="2435" spans="9:20" x14ac:dyDescent="0.2">
      <c r="I2435" s="9"/>
      <c r="T2435" s="50"/>
    </row>
    <row r="2436" spans="9:20" x14ac:dyDescent="0.2">
      <c r="I2436" s="9"/>
      <c r="T2436" s="50"/>
    </row>
    <row r="2437" spans="9:20" x14ac:dyDescent="0.2">
      <c r="I2437" s="9"/>
      <c r="T2437" s="50"/>
    </row>
    <row r="2438" spans="9:20" x14ac:dyDescent="0.2">
      <c r="I2438" s="9"/>
      <c r="T2438" s="50"/>
    </row>
    <row r="2439" spans="9:20" x14ac:dyDescent="0.2">
      <c r="I2439" s="9"/>
      <c r="T2439" s="50"/>
    </row>
    <row r="2440" spans="9:20" x14ac:dyDescent="0.2">
      <c r="I2440" s="9"/>
      <c r="T2440" s="50"/>
    </row>
    <row r="2441" spans="9:20" x14ac:dyDescent="0.2">
      <c r="I2441" s="9"/>
      <c r="T2441" s="50"/>
    </row>
    <row r="2442" spans="9:20" x14ac:dyDescent="0.2">
      <c r="I2442" s="9"/>
      <c r="T2442" s="50"/>
    </row>
    <row r="2443" spans="9:20" x14ac:dyDescent="0.2">
      <c r="I2443" s="9"/>
      <c r="T2443" s="50"/>
    </row>
    <row r="2444" spans="9:20" x14ac:dyDescent="0.2">
      <c r="I2444" s="9"/>
      <c r="T2444" s="50"/>
    </row>
    <row r="2445" spans="9:20" x14ac:dyDescent="0.2">
      <c r="I2445" s="9"/>
      <c r="T2445" s="50"/>
    </row>
    <row r="2446" spans="9:20" x14ac:dyDescent="0.2">
      <c r="I2446" s="9"/>
      <c r="T2446" s="50"/>
    </row>
    <row r="2447" spans="9:20" x14ac:dyDescent="0.2">
      <c r="I2447" s="9"/>
      <c r="T2447" s="50"/>
    </row>
    <row r="2448" spans="9:20" x14ac:dyDescent="0.2">
      <c r="I2448" s="9"/>
      <c r="T2448" s="50"/>
    </row>
    <row r="2449" spans="9:20" x14ac:dyDescent="0.2">
      <c r="I2449" s="9"/>
      <c r="T2449" s="50"/>
    </row>
    <row r="2450" spans="9:20" x14ac:dyDescent="0.2">
      <c r="I2450" s="9"/>
      <c r="T2450" s="50"/>
    </row>
    <row r="2451" spans="9:20" x14ac:dyDescent="0.2">
      <c r="I2451" s="9"/>
      <c r="T2451" s="50"/>
    </row>
    <row r="2452" spans="9:20" x14ac:dyDescent="0.2">
      <c r="I2452" s="9"/>
      <c r="T2452" s="50"/>
    </row>
    <row r="2453" spans="9:20" x14ac:dyDescent="0.2">
      <c r="I2453" s="9"/>
      <c r="T2453" s="50"/>
    </row>
    <row r="2454" spans="9:20" x14ac:dyDescent="0.2">
      <c r="I2454" s="9"/>
      <c r="T2454" s="50"/>
    </row>
    <row r="2455" spans="9:20" x14ac:dyDescent="0.2">
      <c r="I2455" s="9"/>
      <c r="T2455" s="50"/>
    </row>
    <row r="2456" spans="9:20" x14ac:dyDescent="0.2">
      <c r="I2456" s="9"/>
      <c r="T2456" s="50"/>
    </row>
    <row r="2457" spans="9:20" x14ac:dyDescent="0.2">
      <c r="I2457" s="9"/>
      <c r="T2457" s="50"/>
    </row>
    <row r="2458" spans="9:20" x14ac:dyDescent="0.2">
      <c r="I2458" s="9"/>
      <c r="T2458" s="50"/>
    </row>
    <row r="2459" spans="9:20" x14ac:dyDescent="0.2">
      <c r="I2459" s="9"/>
      <c r="T2459" s="50"/>
    </row>
    <row r="2460" spans="9:20" x14ac:dyDescent="0.2">
      <c r="I2460" s="9"/>
      <c r="T2460" s="50"/>
    </row>
    <row r="2461" spans="9:20" x14ac:dyDescent="0.2">
      <c r="I2461" s="9"/>
      <c r="T2461" s="50"/>
    </row>
    <row r="2462" spans="9:20" x14ac:dyDescent="0.2">
      <c r="I2462" s="9"/>
      <c r="T2462" s="50"/>
    </row>
    <row r="2463" spans="9:20" x14ac:dyDescent="0.2">
      <c r="I2463" s="9"/>
      <c r="T2463" s="50"/>
    </row>
    <row r="2464" spans="9:20" x14ac:dyDescent="0.2">
      <c r="I2464" s="9"/>
      <c r="T2464" s="50"/>
    </row>
    <row r="2465" spans="9:20" x14ac:dyDescent="0.2">
      <c r="I2465" s="9"/>
      <c r="T2465" s="50"/>
    </row>
    <row r="2466" spans="9:20" x14ac:dyDescent="0.2">
      <c r="I2466" s="9"/>
      <c r="T2466" s="50"/>
    </row>
    <row r="2467" spans="9:20" x14ac:dyDescent="0.2">
      <c r="I2467" s="9"/>
      <c r="T2467" s="50"/>
    </row>
    <row r="2468" spans="9:20" x14ac:dyDescent="0.2">
      <c r="I2468" s="9"/>
      <c r="T2468" s="50"/>
    </row>
    <row r="2469" spans="9:20" x14ac:dyDescent="0.2">
      <c r="I2469" s="9"/>
      <c r="T2469" s="50"/>
    </row>
    <row r="2470" spans="9:20" x14ac:dyDescent="0.2">
      <c r="I2470" s="9"/>
      <c r="T2470" s="50"/>
    </row>
    <row r="2471" spans="9:20" x14ac:dyDescent="0.2">
      <c r="I2471" s="9"/>
      <c r="T2471" s="50"/>
    </row>
    <row r="2472" spans="9:20" x14ac:dyDescent="0.2">
      <c r="I2472" s="9"/>
      <c r="T2472" s="50"/>
    </row>
    <row r="2473" spans="9:20" x14ac:dyDescent="0.2">
      <c r="I2473" s="9"/>
      <c r="T2473" s="50"/>
    </row>
    <row r="2474" spans="9:20" x14ac:dyDescent="0.2">
      <c r="I2474" s="9"/>
      <c r="T2474" s="50"/>
    </row>
    <row r="2475" spans="9:20" x14ac:dyDescent="0.2">
      <c r="I2475" s="9"/>
      <c r="T2475" s="50"/>
    </row>
    <row r="2476" spans="9:20" x14ac:dyDescent="0.2">
      <c r="I2476" s="9"/>
      <c r="T2476" s="50"/>
    </row>
    <row r="2477" spans="9:20" x14ac:dyDescent="0.2">
      <c r="I2477" s="9"/>
      <c r="T2477" s="50"/>
    </row>
    <row r="2478" spans="9:20" x14ac:dyDescent="0.2">
      <c r="I2478" s="9"/>
      <c r="T2478" s="50"/>
    </row>
    <row r="2479" spans="9:20" x14ac:dyDescent="0.2">
      <c r="I2479" s="9"/>
      <c r="T2479" s="50"/>
    </row>
    <row r="2480" spans="9:20" x14ac:dyDescent="0.2">
      <c r="I2480" s="9"/>
      <c r="T2480" s="50"/>
    </row>
    <row r="2481" spans="9:20" x14ac:dyDescent="0.2">
      <c r="I2481" s="9"/>
      <c r="T2481" s="50"/>
    </row>
    <row r="2482" spans="9:20" x14ac:dyDescent="0.2">
      <c r="I2482" s="9"/>
      <c r="T2482" s="50"/>
    </row>
    <row r="2483" spans="9:20" x14ac:dyDescent="0.2">
      <c r="I2483" s="9"/>
      <c r="T2483" s="50"/>
    </row>
    <row r="2484" spans="9:20" x14ac:dyDescent="0.2">
      <c r="I2484" s="9"/>
      <c r="T2484" s="50"/>
    </row>
    <row r="2485" spans="9:20" x14ac:dyDescent="0.2">
      <c r="I2485" s="9"/>
      <c r="T2485" s="50"/>
    </row>
    <row r="2486" spans="9:20" x14ac:dyDescent="0.2">
      <c r="I2486" s="9"/>
      <c r="T2486" s="50"/>
    </row>
    <row r="2487" spans="9:20" x14ac:dyDescent="0.2">
      <c r="I2487" s="9"/>
      <c r="T2487" s="50"/>
    </row>
    <row r="2488" spans="9:20" x14ac:dyDescent="0.2">
      <c r="I2488" s="9"/>
      <c r="T2488" s="50"/>
    </row>
    <row r="2489" spans="9:20" x14ac:dyDescent="0.2">
      <c r="I2489" s="9"/>
      <c r="T2489" s="50"/>
    </row>
    <row r="2490" spans="9:20" x14ac:dyDescent="0.2">
      <c r="I2490" s="9"/>
      <c r="T2490" s="50"/>
    </row>
    <row r="2491" spans="9:20" x14ac:dyDescent="0.2">
      <c r="I2491" s="9"/>
      <c r="T2491" s="50"/>
    </row>
    <row r="2492" spans="9:20" x14ac:dyDescent="0.2">
      <c r="I2492" s="9"/>
      <c r="T2492" s="50"/>
    </row>
    <row r="2493" spans="9:20" x14ac:dyDescent="0.2">
      <c r="I2493" s="9"/>
      <c r="T2493" s="50"/>
    </row>
    <row r="2494" spans="9:20" x14ac:dyDescent="0.2">
      <c r="I2494" s="9"/>
      <c r="T2494" s="50"/>
    </row>
    <row r="2495" spans="9:20" x14ac:dyDescent="0.2">
      <c r="I2495" s="9"/>
      <c r="T2495" s="50"/>
    </row>
    <row r="2496" spans="9:20" x14ac:dyDescent="0.2">
      <c r="I2496" s="9"/>
      <c r="T2496" s="50"/>
    </row>
    <row r="2497" spans="9:20" x14ac:dyDescent="0.2">
      <c r="I2497" s="9"/>
      <c r="T2497" s="50"/>
    </row>
    <row r="2498" spans="9:20" x14ac:dyDescent="0.2">
      <c r="I2498" s="9"/>
      <c r="T2498" s="50"/>
    </row>
    <row r="2499" spans="9:20" x14ac:dyDescent="0.2">
      <c r="I2499" s="9"/>
      <c r="T2499" s="50"/>
    </row>
    <row r="2500" spans="9:20" x14ac:dyDescent="0.2">
      <c r="I2500" s="9"/>
      <c r="T2500" s="50"/>
    </row>
    <row r="2501" spans="9:20" x14ac:dyDescent="0.2">
      <c r="I2501" s="9"/>
      <c r="T2501" s="50"/>
    </row>
    <row r="2502" spans="9:20" x14ac:dyDescent="0.2">
      <c r="I2502" s="9"/>
      <c r="T2502" s="50"/>
    </row>
    <row r="2503" spans="9:20" x14ac:dyDescent="0.2">
      <c r="I2503" s="9"/>
      <c r="T2503" s="50"/>
    </row>
    <row r="2504" spans="9:20" x14ac:dyDescent="0.2">
      <c r="I2504" s="9"/>
      <c r="T2504" s="50"/>
    </row>
    <row r="2505" spans="9:20" x14ac:dyDescent="0.2">
      <c r="I2505" s="9"/>
      <c r="T2505" s="50"/>
    </row>
    <row r="2506" spans="9:20" x14ac:dyDescent="0.2">
      <c r="I2506" s="9"/>
      <c r="T2506" s="50"/>
    </row>
    <row r="2507" spans="9:20" x14ac:dyDescent="0.2">
      <c r="I2507" s="9"/>
      <c r="T2507" s="50"/>
    </row>
    <row r="2508" spans="9:20" x14ac:dyDescent="0.2">
      <c r="I2508" s="9"/>
      <c r="T2508" s="50"/>
    </row>
    <row r="2509" spans="9:20" x14ac:dyDescent="0.2">
      <c r="I2509" s="9"/>
      <c r="T2509" s="50"/>
    </row>
    <row r="2510" spans="9:20" x14ac:dyDescent="0.2">
      <c r="I2510" s="9"/>
      <c r="T2510" s="50"/>
    </row>
    <row r="2511" spans="9:20" x14ac:dyDescent="0.2">
      <c r="I2511" s="9"/>
      <c r="T2511" s="50"/>
    </row>
    <row r="2512" spans="9:20" x14ac:dyDescent="0.2">
      <c r="I2512" s="9"/>
      <c r="T2512" s="50"/>
    </row>
    <row r="2513" spans="9:20" x14ac:dyDescent="0.2">
      <c r="I2513" s="9"/>
      <c r="T2513" s="50"/>
    </row>
    <row r="2514" spans="9:20" x14ac:dyDescent="0.2">
      <c r="I2514" s="9"/>
      <c r="T2514" s="50"/>
    </row>
    <row r="2515" spans="9:20" x14ac:dyDescent="0.2">
      <c r="I2515" s="9"/>
      <c r="T2515" s="50"/>
    </row>
    <row r="2516" spans="9:20" x14ac:dyDescent="0.2">
      <c r="I2516" s="9"/>
      <c r="T2516" s="50"/>
    </row>
    <row r="2517" spans="9:20" x14ac:dyDescent="0.2">
      <c r="I2517" s="9"/>
      <c r="T2517" s="50"/>
    </row>
    <row r="2518" spans="9:20" x14ac:dyDescent="0.2">
      <c r="I2518" s="9"/>
      <c r="T2518" s="50"/>
    </row>
    <row r="2519" spans="9:20" x14ac:dyDescent="0.2">
      <c r="I2519" s="9"/>
      <c r="T2519" s="50"/>
    </row>
    <row r="2520" spans="9:20" x14ac:dyDescent="0.2">
      <c r="I2520" s="9"/>
      <c r="T2520" s="50"/>
    </row>
    <row r="2521" spans="9:20" x14ac:dyDescent="0.2">
      <c r="I2521" s="9"/>
      <c r="T2521" s="50"/>
    </row>
    <row r="2522" spans="9:20" x14ac:dyDescent="0.2">
      <c r="I2522" s="9"/>
      <c r="T2522" s="50"/>
    </row>
    <row r="2523" spans="9:20" x14ac:dyDescent="0.2">
      <c r="I2523" s="9"/>
      <c r="T2523" s="50"/>
    </row>
    <row r="2524" spans="9:20" x14ac:dyDescent="0.2">
      <c r="I2524" s="9"/>
      <c r="T2524" s="50"/>
    </row>
    <row r="2525" spans="9:20" x14ac:dyDescent="0.2">
      <c r="I2525" s="9"/>
      <c r="T2525" s="50"/>
    </row>
    <row r="2526" spans="9:20" x14ac:dyDescent="0.2">
      <c r="I2526" s="9"/>
      <c r="T2526" s="50"/>
    </row>
    <row r="2527" spans="9:20" x14ac:dyDescent="0.2">
      <c r="I2527" s="9"/>
      <c r="T2527" s="50"/>
    </row>
    <row r="2528" spans="9:20" x14ac:dyDescent="0.2">
      <c r="I2528" s="9"/>
      <c r="T2528" s="50"/>
    </row>
    <row r="2529" spans="9:20" x14ac:dyDescent="0.2">
      <c r="I2529" s="9"/>
      <c r="T2529" s="50"/>
    </row>
    <row r="2530" spans="9:20" x14ac:dyDescent="0.2">
      <c r="I2530" s="9"/>
      <c r="T2530" s="50"/>
    </row>
    <row r="2531" spans="9:20" x14ac:dyDescent="0.2">
      <c r="I2531" s="9"/>
      <c r="T2531" s="50"/>
    </row>
    <row r="2532" spans="9:20" x14ac:dyDescent="0.2">
      <c r="I2532" s="9"/>
      <c r="T2532" s="50"/>
    </row>
    <row r="2533" spans="9:20" x14ac:dyDescent="0.2">
      <c r="I2533" s="9"/>
      <c r="T2533" s="50"/>
    </row>
    <row r="2534" spans="9:20" x14ac:dyDescent="0.2">
      <c r="I2534" s="9"/>
      <c r="T2534" s="50"/>
    </row>
    <row r="2535" spans="9:20" x14ac:dyDescent="0.2">
      <c r="I2535" s="9"/>
      <c r="T2535" s="50"/>
    </row>
    <row r="2536" spans="9:20" x14ac:dyDescent="0.2">
      <c r="I2536" s="9"/>
      <c r="T2536" s="50"/>
    </row>
    <row r="2537" spans="9:20" x14ac:dyDescent="0.2">
      <c r="I2537" s="9"/>
      <c r="T2537" s="50"/>
    </row>
    <row r="2538" spans="9:20" x14ac:dyDescent="0.2">
      <c r="I2538" s="9"/>
      <c r="T2538" s="50"/>
    </row>
    <row r="2539" spans="9:20" x14ac:dyDescent="0.2">
      <c r="I2539" s="9"/>
      <c r="T2539" s="50"/>
    </row>
    <row r="2540" spans="9:20" x14ac:dyDescent="0.2">
      <c r="I2540" s="9"/>
      <c r="T2540" s="50"/>
    </row>
    <row r="2541" spans="9:20" x14ac:dyDescent="0.2">
      <c r="I2541" s="9"/>
      <c r="T2541" s="50"/>
    </row>
    <row r="2542" spans="9:20" x14ac:dyDescent="0.2">
      <c r="I2542" s="9"/>
      <c r="T2542" s="50"/>
    </row>
    <row r="2543" spans="9:20" x14ac:dyDescent="0.2">
      <c r="I2543" s="9"/>
      <c r="T2543" s="50"/>
    </row>
    <row r="2544" spans="9:20" x14ac:dyDescent="0.2">
      <c r="I2544" s="9"/>
      <c r="T2544" s="50"/>
    </row>
    <row r="2545" spans="9:20" x14ac:dyDescent="0.2">
      <c r="I2545" s="9"/>
      <c r="T2545" s="50"/>
    </row>
    <row r="2546" spans="9:20" x14ac:dyDescent="0.2">
      <c r="I2546" s="9"/>
      <c r="T2546" s="50"/>
    </row>
    <row r="2547" spans="9:20" x14ac:dyDescent="0.2">
      <c r="I2547" s="9"/>
      <c r="T2547" s="50"/>
    </row>
    <row r="2548" spans="9:20" x14ac:dyDescent="0.2">
      <c r="I2548" s="9"/>
      <c r="T2548" s="50"/>
    </row>
    <row r="2549" spans="9:20" x14ac:dyDescent="0.2">
      <c r="I2549" s="9"/>
      <c r="T2549" s="50"/>
    </row>
    <row r="2550" spans="9:20" x14ac:dyDescent="0.2">
      <c r="I2550" s="9"/>
      <c r="T2550" s="50"/>
    </row>
    <row r="2551" spans="9:20" x14ac:dyDescent="0.2">
      <c r="I2551" s="9"/>
      <c r="T2551" s="50"/>
    </row>
    <row r="2552" spans="9:20" x14ac:dyDescent="0.2">
      <c r="I2552" s="9"/>
      <c r="T2552" s="50"/>
    </row>
    <row r="2553" spans="9:20" x14ac:dyDescent="0.2">
      <c r="I2553" s="9"/>
      <c r="T2553" s="50"/>
    </row>
    <row r="2554" spans="9:20" x14ac:dyDescent="0.2">
      <c r="I2554" s="9"/>
      <c r="T2554" s="50"/>
    </row>
    <row r="2555" spans="9:20" x14ac:dyDescent="0.2">
      <c r="I2555" s="9"/>
      <c r="T2555" s="50"/>
    </row>
    <row r="2556" spans="9:20" x14ac:dyDescent="0.2">
      <c r="I2556" s="9"/>
      <c r="T2556" s="50"/>
    </row>
    <row r="2557" spans="9:20" x14ac:dyDescent="0.2">
      <c r="I2557" s="9"/>
      <c r="T2557" s="50"/>
    </row>
    <row r="2558" spans="9:20" x14ac:dyDescent="0.2">
      <c r="I2558" s="9"/>
      <c r="T2558" s="50"/>
    </row>
    <row r="2559" spans="9:20" x14ac:dyDescent="0.2">
      <c r="I2559" s="9"/>
      <c r="T2559" s="50"/>
    </row>
    <row r="2560" spans="9:20" x14ac:dyDescent="0.2">
      <c r="I2560" s="9"/>
      <c r="T2560" s="50"/>
    </row>
    <row r="2561" spans="9:20" x14ac:dyDescent="0.2">
      <c r="I2561" s="9"/>
      <c r="T2561" s="50"/>
    </row>
    <row r="2562" spans="9:20" x14ac:dyDescent="0.2">
      <c r="I2562" s="9"/>
      <c r="T2562" s="50"/>
    </row>
    <row r="2563" spans="9:20" x14ac:dyDescent="0.2">
      <c r="I2563" s="9"/>
      <c r="T2563" s="50"/>
    </row>
    <row r="2564" spans="9:20" x14ac:dyDescent="0.2">
      <c r="I2564" s="9"/>
      <c r="T2564" s="50"/>
    </row>
    <row r="2565" spans="9:20" x14ac:dyDescent="0.2">
      <c r="I2565" s="9"/>
      <c r="T2565" s="50"/>
    </row>
    <row r="2566" spans="9:20" x14ac:dyDescent="0.2">
      <c r="I2566" s="9"/>
      <c r="T2566" s="50"/>
    </row>
    <row r="2567" spans="9:20" x14ac:dyDescent="0.2">
      <c r="I2567" s="9"/>
      <c r="T2567" s="50"/>
    </row>
    <row r="2568" spans="9:20" x14ac:dyDescent="0.2">
      <c r="I2568" s="9"/>
      <c r="T2568" s="50"/>
    </row>
    <row r="2569" spans="9:20" x14ac:dyDescent="0.2">
      <c r="I2569" s="9"/>
      <c r="T2569" s="50"/>
    </row>
    <row r="2570" spans="9:20" x14ac:dyDescent="0.2">
      <c r="I2570" s="9"/>
      <c r="T2570" s="50"/>
    </row>
    <row r="2571" spans="9:20" x14ac:dyDescent="0.2">
      <c r="I2571" s="9"/>
      <c r="T2571" s="50"/>
    </row>
    <row r="2572" spans="9:20" x14ac:dyDescent="0.2">
      <c r="I2572" s="9"/>
      <c r="T2572" s="50"/>
    </row>
    <row r="2573" spans="9:20" x14ac:dyDescent="0.2">
      <c r="I2573" s="9"/>
      <c r="T2573" s="50"/>
    </row>
    <row r="2574" spans="9:20" x14ac:dyDescent="0.2">
      <c r="I2574" s="9"/>
      <c r="T2574" s="50"/>
    </row>
    <row r="2575" spans="9:20" x14ac:dyDescent="0.2">
      <c r="I2575" s="9"/>
      <c r="T2575" s="50"/>
    </row>
    <row r="2576" spans="9:20" x14ac:dyDescent="0.2">
      <c r="I2576" s="9"/>
      <c r="T2576" s="50"/>
    </row>
    <row r="2577" spans="9:20" x14ac:dyDescent="0.2">
      <c r="I2577" s="9"/>
      <c r="T2577" s="50"/>
    </row>
    <row r="2578" spans="9:20" x14ac:dyDescent="0.2">
      <c r="I2578" s="9"/>
      <c r="T2578" s="50"/>
    </row>
    <row r="2579" spans="9:20" x14ac:dyDescent="0.2">
      <c r="I2579" s="9"/>
      <c r="T2579" s="50"/>
    </row>
    <row r="2580" spans="9:20" x14ac:dyDescent="0.2">
      <c r="I2580" s="9"/>
      <c r="T2580" s="50"/>
    </row>
    <row r="2581" spans="9:20" x14ac:dyDescent="0.2">
      <c r="I2581" s="9"/>
      <c r="T2581" s="50"/>
    </row>
    <row r="2582" spans="9:20" x14ac:dyDescent="0.2">
      <c r="I2582" s="9"/>
      <c r="T2582" s="50"/>
    </row>
    <row r="2583" spans="9:20" x14ac:dyDescent="0.2">
      <c r="I2583" s="9"/>
      <c r="T2583" s="50"/>
    </row>
    <row r="2584" spans="9:20" x14ac:dyDescent="0.2">
      <c r="I2584" s="9"/>
      <c r="T2584" s="50"/>
    </row>
    <row r="2585" spans="9:20" x14ac:dyDescent="0.2">
      <c r="I2585" s="9"/>
      <c r="T2585" s="50"/>
    </row>
    <row r="2586" spans="9:20" x14ac:dyDescent="0.2">
      <c r="I2586" s="9"/>
      <c r="T2586" s="50"/>
    </row>
    <row r="2587" spans="9:20" x14ac:dyDescent="0.2">
      <c r="I2587" s="9"/>
      <c r="T2587" s="50"/>
    </row>
    <row r="2588" spans="9:20" x14ac:dyDescent="0.2">
      <c r="I2588" s="9"/>
      <c r="T2588" s="50"/>
    </row>
    <row r="2589" spans="9:20" x14ac:dyDescent="0.2">
      <c r="I2589" s="9"/>
      <c r="T2589" s="50"/>
    </row>
    <row r="2590" spans="9:20" x14ac:dyDescent="0.2">
      <c r="I2590" s="9"/>
      <c r="T2590" s="50"/>
    </row>
    <row r="2591" spans="9:20" x14ac:dyDescent="0.2">
      <c r="I2591" s="9"/>
      <c r="T2591" s="50"/>
    </row>
    <row r="2592" spans="9:20" x14ac:dyDescent="0.2">
      <c r="I2592" s="9"/>
      <c r="T2592" s="50"/>
    </row>
    <row r="2593" spans="9:20" x14ac:dyDescent="0.2">
      <c r="I2593" s="9"/>
      <c r="T2593" s="50"/>
    </row>
    <row r="2594" spans="9:20" x14ac:dyDescent="0.2">
      <c r="I2594" s="9"/>
      <c r="T2594" s="50"/>
    </row>
    <row r="2595" spans="9:20" x14ac:dyDescent="0.2">
      <c r="I2595" s="9"/>
      <c r="T2595" s="50"/>
    </row>
    <row r="2596" spans="9:20" x14ac:dyDescent="0.2">
      <c r="I2596" s="9"/>
      <c r="T2596" s="50"/>
    </row>
    <row r="2597" spans="9:20" x14ac:dyDescent="0.2">
      <c r="I2597" s="9"/>
      <c r="T2597" s="50"/>
    </row>
    <row r="2598" spans="9:20" x14ac:dyDescent="0.2">
      <c r="I2598" s="9"/>
      <c r="T2598" s="50"/>
    </row>
    <row r="2599" spans="9:20" x14ac:dyDescent="0.2">
      <c r="I2599" s="9"/>
      <c r="T2599" s="50"/>
    </row>
    <row r="2600" spans="9:20" x14ac:dyDescent="0.2">
      <c r="I2600" s="9"/>
      <c r="T2600" s="50"/>
    </row>
    <row r="2601" spans="9:20" x14ac:dyDescent="0.2">
      <c r="I2601" s="9"/>
      <c r="T2601" s="50"/>
    </row>
    <row r="2602" spans="9:20" x14ac:dyDescent="0.2">
      <c r="I2602" s="9"/>
      <c r="T2602" s="50"/>
    </row>
    <row r="2603" spans="9:20" x14ac:dyDescent="0.2">
      <c r="I2603" s="9"/>
      <c r="T2603" s="50"/>
    </row>
    <row r="2604" spans="9:20" x14ac:dyDescent="0.2">
      <c r="I2604" s="9"/>
      <c r="T2604" s="50"/>
    </row>
    <row r="2605" spans="9:20" x14ac:dyDescent="0.2">
      <c r="I2605" s="9"/>
      <c r="T2605" s="50"/>
    </row>
    <row r="2606" spans="9:20" x14ac:dyDescent="0.2">
      <c r="I2606" s="9"/>
      <c r="T2606" s="50"/>
    </row>
    <row r="2607" spans="9:20" x14ac:dyDescent="0.2">
      <c r="I2607" s="9"/>
      <c r="T2607" s="50"/>
    </row>
    <row r="2608" spans="9:20" x14ac:dyDescent="0.2">
      <c r="I2608" s="9"/>
      <c r="T2608" s="50"/>
    </row>
    <row r="2609" spans="9:20" x14ac:dyDescent="0.2">
      <c r="I2609" s="9"/>
      <c r="T2609" s="50"/>
    </row>
    <row r="2610" spans="9:20" x14ac:dyDescent="0.2">
      <c r="I2610" s="9"/>
      <c r="T2610" s="50"/>
    </row>
    <row r="2611" spans="9:20" x14ac:dyDescent="0.2">
      <c r="I2611" s="9"/>
      <c r="T2611" s="50"/>
    </row>
    <row r="2612" spans="9:20" x14ac:dyDescent="0.2">
      <c r="I2612" s="9"/>
      <c r="T2612" s="50"/>
    </row>
    <row r="2613" spans="9:20" x14ac:dyDescent="0.2">
      <c r="I2613" s="9"/>
      <c r="T2613" s="50"/>
    </row>
    <row r="2614" spans="9:20" x14ac:dyDescent="0.2">
      <c r="I2614" s="9"/>
      <c r="T2614" s="50"/>
    </row>
    <row r="2615" spans="9:20" x14ac:dyDescent="0.2">
      <c r="I2615" s="9"/>
      <c r="T2615" s="50"/>
    </row>
    <row r="2616" spans="9:20" x14ac:dyDescent="0.2">
      <c r="I2616" s="9"/>
      <c r="T2616" s="50"/>
    </row>
    <row r="2617" spans="9:20" x14ac:dyDescent="0.2">
      <c r="I2617" s="9"/>
      <c r="T2617" s="50"/>
    </row>
    <row r="2618" spans="9:20" x14ac:dyDescent="0.2">
      <c r="I2618" s="9"/>
      <c r="T2618" s="50"/>
    </row>
    <row r="2619" spans="9:20" x14ac:dyDescent="0.2">
      <c r="I2619" s="9"/>
      <c r="T2619" s="50"/>
    </row>
    <row r="2620" spans="9:20" x14ac:dyDescent="0.2">
      <c r="I2620" s="9"/>
      <c r="T2620" s="50"/>
    </row>
    <row r="2621" spans="9:20" x14ac:dyDescent="0.2">
      <c r="I2621" s="9"/>
      <c r="T2621" s="50"/>
    </row>
    <row r="2622" spans="9:20" x14ac:dyDescent="0.2">
      <c r="I2622" s="9"/>
      <c r="T2622" s="50"/>
    </row>
    <row r="2623" spans="9:20" x14ac:dyDescent="0.2">
      <c r="I2623" s="9"/>
      <c r="T2623" s="50"/>
    </row>
    <row r="2624" spans="9:20" x14ac:dyDescent="0.2">
      <c r="I2624" s="9"/>
      <c r="T2624" s="50"/>
    </row>
    <row r="2625" spans="9:20" x14ac:dyDescent="0.2">
      <c r="I2625" s="9"/>
      <c r="T2625" s="50"/>
    </row>
    <row r="2626" spans="9:20" x14ac:dyDescent="0.2">
      <c r="I2626" s="9"/>
      <c r="T2626" s="50"/>
    </row>
    <row r="2627" spans="9:20" x14ac:dyDescent="0.2">
      <c r="I2627" s="9"/>
      <c r="T2627" s="50"/>
    </row>
    <row r="2628" spans="9:20" x14ac:dyDescent="0.2">
      <c r="I2628" s="9"/>
      <c r="T2628" s="50"/>
    </row>
    <row r="2629" spans="9:20" x14ac:dyDescent="0.2">
      <c r="I2629" s="9"/>
      <c r="T2629" s="50"/>
    </row>
    <row r="2630" spans="9:20" x14ac:dyDescent="0.2">
      <c r="I2630" s="9"/>
      <c r="T2630" s="50"/>
    </row>
    <row r="2631" spans="9:20" x14ac:dyDescent="0.2">
      <c r="I2631" s="9"/>
      <c r="T2631" s="50"/>
    </row>
    <row r="2632" spans="9:20" x14ac:dyDescent="0.2">
      <c r="I2632" s="9"/>
      <c r="T2632" s="50"/>
    </row>
    <row r="2633" spans="9:20" x14ac:dyDescent="0.2">
      <c r="I2633" s="9"/>
      <c r="T2633" s="50"/>
    </row>
    <row r="2634" spans="9:20" x14ac:dyDescent="0.2">
      <c r="I2634" s="9"/>
      <c r="T2634" s="50"/>
    </row>
    <row r="2635" spans="9:20" x14ac:dyDescent="0.2">
      <c r="I2635" s="9"/>
      <c r="T2635" s="50"/>
    </row>
    <row r="2636" spans="9:20" x14ac:dyDescent="0.2">
      <c r="I2636" s="9"/>
      <c r="T2636" s="50"/>
    </row>
    <row r="2637" spans="9:20" x14ac:dyDescent="0.2">
      <c r="I2637" s="9"/>
      <c r="T2637" s="50"/>
    </row>
    <row r="2638" spans="9:20" x14ac:dyDescent="0.2">
      <c r="I2638" s="9"/>
      <c r="T2638" s="50"/>
    </row>
    <row r="2639" spans="9:20" x14ac:dyDescent="0.2">
      <c r="I2639" s="9"/>
      <c r="T2639" s="50"/>
    </row>
    <row r="2640" spans="9:20" x14ac:dyDescent="0.2">
      <c r="I2640" s="9"/>
      <c r="T2640" s="50"/>
    </row>
    <row r="2641" spans="9:20" x14ac:dyDescent="0.2">
      <c r="I2641" s="9"/>
      <c r="T2641" s="50"/>
    </row>
    <row r="2642" spans="9:20" x14ac:dyDescent="0.2">
      <c r="I2642" s="9"/>
      <c r="T2642" s="50"/>
    </row>
    <row r="2643" spans="9:20" x14ac:dyDescent="0.2">
      <c r="I2643" s="9"/>
      <c r="T2643" s="50"/>
    </row>
    <row r="2644" spans="9:20" x14ac:dyDescent="0.2">
      <c r="I2644" s="9"/>
      <c r="T2644" s="50"/>
    </row>
    <row r="2645" spans="9:20" x14ac:dyDescent="0.2">
      <c r="I2645" s="9"/>
      <c r="T2645" s="50"/>
    </row>
    <row r="2646" spans="9:20" x14ac:dyDescent="0.2">
      <c r="I2646" s="9"/>
      <c r="T2646" s="50"/>
    </row>
    <row r="2647" spans="9:20" x14ac:dyDescent="0.2">
      <c r="I2647" s="9"/>
      <c r="T2647" s="50"/>
    </row>
    <row r="2648" spans="9:20" x14ac:dyDescent="0.2">
      <c r="I2648" s="9"/>
      <c r="T2648" s="50"/>
    </row>
    <row r="2649" spans="9:20" x14ac:dyDescent="0.2">
      <c r="I2649" s="9"/>
      <c r="T2649" s="50"/>
    </row>
    <row r="2650" spans="9:20" x14ac:dyDescent="0.2">
      <c r="I2650" s="9"/>
      <c r="T2650" s="50"/>
    </row>
    <row r="2651" spans="9:20" x14ac:dyDescent="0.2">
      <c r="I2651" s="9"/>
      <c r="T2651" s="50"/>
    </row>
    <row r="2652" spans="9:20" x14ac:dyDescent="0.2">
      <c r="I2652" s="9"/>
      <c r="T2652" s="50"/>
    </row>
    <row r="2653" spans="9:20" x14ac:dyDescent="0.2">
      <c r="I2653" s="9"/>
      <c r="T2653" s="50"/>
    </row>
    <row r="2654" spans="9:20" x14ac:dyDescent="0.2">
      <c r="I2654" s="9"/>
      <c r="T2654" s="50"/>
    </row>
    <row r="2655" spans="9:20" x14ac:dyDescent="0.2">
      <c r="I2655" s="9"/>
      <c r="T2655" s="50"/>
    </row>
    <row r="2656" spans="9:20" x14ac:dyDescent="0.2">
      <c r="I2656" s="9"/>
      <c r="T2656" s="50"/>
    </row>
    <row r="2657" spans="9:20" x14ac:dyDescent="0.2">
      <c r="I2657" s="9"/>
      <c r="T2657" s="50"/>
    </row>
    <row r="2658" spans="9:20" x14ac:dyDescent="0.2">
      <c r="I2658" s="9"/>
      <c r="T2658" s="50"/>
    </row>
    <row r="2659" spans="9:20" x14ac:dyDescent="0.2">
      <c r="I2659" s="9"/>
      <c r="T2659" s="50"/>
    </row>
    <row r="2660" spans="9:20" x14ac:dyDescent="0.2">
      <c r="I2660" s="9"/>
      <c r="T2660" s="50"/>
    </row>
    <row r="2661" spans="9:20" x14ac:dyDescent="0.2">
      <c r="I2661" s="9"/>
      <c r="T2661" s="50"/>
    </row>
    <row r="2662" spans="9:20" x14ac:dyDescent="0.2">
      <c r="I2662" s="9"/>
      <c r="T2662" s="50"/>
    </row>
    <row r="2663" spans="9:20" x14ac:dyDescent="0.2">
      <c r="I2663" s="9"/>
      <c r="T2663" s="50"/>
    </row>
    <row r="2664" spans="9:20" x14ac:dyDescent="0.2">
      <c r="I2664" s="9"/>
      <c r="T2664" s="50"/>
    </row>
    <row r="2665" spans="9:20" x14ac:dyDescent="0.2">
      <c r="I2665" s="9"/>
      <c r="T2665" s="50"/>
    </row>
    <row r="2666" spans="9:20" x14ac:dyDescent="0.2">
      <c r="I2666" s="9"/>
      <c r="T2666" s="50"/>
    </row>
    <row r="2667" spans="9:20" x14ac:dyDescent="0.2">
      <c r="I2667" s="9"/>
      <c r="T2667" s="50"/>
    </row>
    <row r="2668" spans="9:20" x14ac:dyDescent="0.2">
      <c r="I2668" s="9"/>
      <c r="T2668" s="50"/>
    </row>
    <row r="2669" spans="9:20" x14ac:dyDescent="0.2">
      <c r="I2669" s="9"/>
      <c r="T2669" s="50"/>
    </row>
    <row r="2670" spans="9:20" x14ac:dyDescent="0.2">
      <c r="I2670" s="9"/>
      <c r="T2670" s="50"/>
    </row>
    <row r="2671" spans="9:20" x14ac:dyDescent="0.2">
      <c r="I2671" s="9"/>
      <c r="T2671" s="50"/>
    </row>
    <row r="2672" spans="9:20" x14ac:dyDescent="0.2">
      <c r="I2672" s="9"/>
      <c r="T2672" s="50"/>
    </row>
    <row r="2673" spans="9:20" x14ac:dyDescent="0.2">
      <c r="I2673" s="9"/>
      <c r="T2673" s="50"/>
    </row>
    <row r="2674" spans="9:20" x14ac:dyDescent="0.2">
      <c r="I2674" s="9"/>
      <c r="T2674" s="50"/>
    </row>
    <row r="2675" spans="9:20" x14ac:dyDescent="0.2">
      <c r="I2675" s="9"/>
      <c r="T2675" s="50"/>
    </row>
    <row r="2676" spans="9:20" x14ac:dyDescent="0.2">
      <c r="I2676" s="9"/>
      <c r="T2676" s="50"/>
    </row>
    <row r="2677" spans="9:20" x14ac:dyDescent="0.2">
      <c r="I2677" s="9"/>
      <c r="T2677" s="50"/>
    </row>
    <row r="2678" spans="9:20" x14ac:dyDescent="0.2">
      <c r="I2678" s="9"/>
      <c r="T2678" s="50"/>
    </row>
    <row r="2679" spans="9:20" x14ac:dyDescent="0.2">
      <c r="I2679" s="9"/>
      <c r="T2679" s="50"/>
    </row>
    <row r="2680" spans="9:20" x14ac:dyDescent="0.2">
      <c r="I2680" s="9"/>
      <c r="T2680" s="50"/>
    </row>
    <row r="2681" spans="9:20" x14ac:dyDescent="0.2">
      <c r="I2681" s="9"/>
      <c r="T2681" s="50"/>
    </row>
    <row r="2682" spans="9:20" x14ac:dyDescent="0.2">
      <c r="I2682" s="9"/>
      <c r="T2682" s="50"/>
    </row>
    <row r="2683" spans="9:20" x14ac:dyDescent="0.2">
      <c r="I2683" s="9"/>
      <c r="T2683" s="50"/>
    </row>
    <row r="2684" spans="9:20" x14ac:dyDescent="0.2">
      <c r="I2684" s="9"/>
      <c r="T2684" s="50"/>
    </row>
    <row r="2685" spans="9:20" x14ac:dyDescent="0.2">
      <c r="I2685" s="9"/>
      <c r="T2685" s="50"/>
    </row>
    <row r="2686" spans="9:20" x14ac:dyDescent="0.2">
      <c r="I2686" s="9"/>
      <c r="T2686" s="50"/>
    </row>
    <row r="2687" spans="9:20" x14ac:dyDescent="0.2">
      <c r="I2687" s="9"/>
      <c r="T2687" s="50"/>
    </row>
    <row r="2688" spans="9:20" x14ac:dyDescent="0.2">
      <c r="I2688" s="9"/>
      <c r="T2688" s="50"/>
    </row>
    <row r="2689" spans="9:20" x14ac:dyDescent="0.2">
      <c r="I2689" s="9"/>
      <c r="T2689" s="50"/>
    </row>
    <row r="2690" spans="9:20" x14ac:dyDescent="0.2">
      <c r="I2690" s="9"/>
      <c r="T2690" s="50"/>
    </row>
    <row r="2691" spans="9:20" x14ac:dyDescent="0.2">
      <c r="I2691" s="9"/>
      <c r="T2691" s="50"/>
    </row>
    <row r="2692" spans="9:20" x14ac:dyDescent="0.2">
      <c r="I2692" s="9"/>
      <c r="T2692" s="50"/>
    </row>
    <row r="2693" spans="9:20" x14ac:dyDescent="0.2">
      <c r="I2693" s="9"/>
      <c r="T2693" s="50"/>
    </row>
    <row r="2694" spans="9:20" x14ac:dyDescent="0.2">
      <c r="I2694" s="9"/>
      <c r="T2694" s="50"/>
    </row>
    <row r="2695" spans="9:20" x14ac:dyDescent="0.2">
      <c r="I2695" s="9"/>
      <c r="T2695" s="50"/>
    </row>
    <row r="2696" spans="9:20" x14ac:dyDescent="0.2">
      <c r="I2696" s="9"/>
      <c r="T2696" s="50"/>
    </row>
    <row r="2697" spans="9:20" x14ac:dyDescent="0.2">
      <c r="I2697" s="9"/>
      <c r="T2697" s="50"/>
    </row>
    <row r="2698" spans="9:20" x14ac:dyDescent="0.2">
      <c r="I2698" s="9"/>
      <c r="T2698" s="50"/>
    </row>
    <row r="2699" spans="9:20" x14ac:dyDescent="0.2">
      <c r="I2699" s="9"/>
      <c r="T2699" s="50"/>
    </row>
    <row r="2700" spans="9:20" x14ac:dyDescent="0.2">
      <c r="I2700" s="9"/>
      <c r="T2700" s="50"/>
    </row>
    <row r="2701" spans="9:20" x14ac:dyDescent="0.2">
      <c r="I2701" s="9"/>
      <c r="T2701" s="50"/>
    </row>
    <row r="2702" spans="9:20" x14ac:dyDescent="0.2">
      <c r="I2702" s="9"/>
      <c r="T2702" s="50"/>
    </row>
    <row r="2703" spans="9:20" x14ac:dyDescent="0.2">
      <c r="I2703" s="9"/>
      <c r="T2703" s="50"/>
    </row>
    <row r="2704" spans="9:20" x14ac:dyDescent="0.2">
      <c r="I2704" s="9"/>
      <c r="T2704" s="50"/>
    </row>
    <row r="2705" spans="9:20" x14ac:dyDescent="0.2">
      <c r="I2705" s="9"/>
      <c r="T2705" s="50"/>
    </row>
    <row r="2706" spans="9:20" x14ac:dyDescent="0.2">
      <c r="I2706" s="9"/>
      <c r="T2706" s="50"/>
    </row>
    <row r="2707" spans="9:20" x14ac:dyDescent="0.2">
      <c r="I2707" s="9"/>
      <c r="T2707" s="50"/>
    </row>
    <row r="2708" spans="9:20" x14ac:dyDescent="0.2">
      <c r="I2708" s="9"/>
      <c r="T2708" s="50"/>
    </row>
    <row r="2709" spans="9:20" x14ac:dyDescent="0.2">
      <c r="I2709" s="9"/>
      <c r="T2709" s="50"/>
    </row>
    <row r="2710" spans="9:20" x14ac:dyDescent="0.2">
      <c r="I2710" s="9"/>
      <c r="T2710" s="50"/>
    </row>
    <row r="2711" spans="9:20" x14ac:dyDescent="0.2">
      <c r="I2711" s="9"/>
      <c r="T2711" s="50"/>
    </row>
    <row r="2712" spans="9:20" x14ac:dyDescent="0.2">
      <c r="I2712" s="9"/>
      <c r="T2712" s="50"/>
    </row>
    <row r="2713" spans="9:20" x14ac:dyDescent="0.2">
      <c r="I2713" s="9"/>
      <c r="T2713" s="50"/>
    </row>
    <row r="2714" spans="9:20" x14ac:dyDescent="0.2">
      <c r="I2714" s="9"/>
      <c r="T2714" s="50"/>
    </row>
    <row r="2715" spans="9:20" x14ac:dyDescent="0.2">
      <c r="I2715" s="9"/>
      <c r="T2715" s="50"/>
    </row>
    <row r="2716" spans="9:20" x14ac:dyDescent="0.2">
      <c r="I2716" s="9"/>
      <c r="T2716" s="50"/>
    </row>
    <row r="2717" spans="9:20" x14ac:dyDescent="0.2">
      <c r="I2717" s="9"/>
      <c r="T2717" s="50"/>
    </row>
    <row r="2718" spans="9:20" x14ac:dyDescent="0.2">
      <c r="I2718" s="9"/>
      <c r="T2718" s="50"/>
    </row>
    <row r="2719" spans="9:20" x14ac:dyDescent="0.2">
      <c r="I2719" s="9"/>
      <c r="T2719" s="50"/>
    </row>
    <row r="2720" spans="9:20" x14ac:dyDescent="0.2">
      <c r="I2720" s="9"/>
      <c r="T2720" s="50"/>
    </row>
    <row r="2721" spans="9:20" x14ac:dyDescent="0.2">
      <c r="I2721" s="9"/>
      <c r="T2721" s="50"/>
    </row>
    <row r="2722" spans="9:20" x14ac:dyDescent="0.2">
      <c r="I2722" s="9"/>
      <c r="T2722" s="50"/>
    </row>
    <row r="2723" spans="9:20" x14ac:dyDescent="0.2">
      <c r="I2723" s="9"/>
      <c r="T2723" s="50"/>
    </row>
    <row r="2724" spans="9:20" x14ac:dyDescent="0.2">
      <c r="I2724" s="9"/>
      <c r="T2724" s="50"/>
    </row>
    <row r="2725" spans="9:20" x14ac:dyDescent="0.2">
      <c r="I2725" s="9"/>
      <c r="T2725" s="50"/>
    </row>
    <row r="2726" spans="9:20" x14ac:dyDescent="0.2">
      <c r="I2726" s="9"/>
      <c r="T2726" s="50"/>
    </row>
    <row r="2727" spans="9:20" x14ac:dyDescent="0.2">
      <c r="I2727" s="9"/>
      <c r="T2727" s="50"/>
    </row>
    <row r="2728" spans="9:20" x14ac:dyDescent="0.2">
      <c r="I2728" s="9"/>
      <c r="T2728" s="50"/>
    </row>
    <row r="2729" spans="9:20" x14ac:dyDescent="0.2">
      <c r="I2729" s="9"/>
      <c r="T2729" s="50"/>
    </row>
    <row r="2730" spans="9:20" x14ac:dyDescent="0.2">
      <c r="I2730" s="9"/>
      <c r="T2730" s="50"/>
    </row>
    <row r="2731" spans="9:20" x14ac:dyDescent="0.2">
      <c r="I2731" s="9"/>
      <c r="T2731" s="50"/>
    </row>
    <row r="2732" spans="9:20" x14ac:dyDescent="0.2">
      <c r="I2732" s="9"/>
      <c r="T2732" s="50"/>
    </row>
    <row r="2733" spans="9:20" x14ac:dyDescent="0.2">
      <c r="I2733" s="9"/>
      <c r="T2733" s="50"/>
    </row>
    <row r="2734" spans="9:20" x14ac:dyDescent="0.2">
      <c r="I2734" s="9"/>
      <c r="T2734" s="50"/>
    </row>
    <row r="2735" spans="9:20" x14ac:dyDescent="0.2">
      <c r="I2735" s="9"/>
      <c r="T2735" s="50"/>
    </row>
    <row r="2736" spans="9:20" x14ac:dyDescent="0.2">
      <c r="I2736" s="9"/>
      <c r="T2736" s="50"/>
    </row>
    <row r="2737" spans="9:20" x14ac:dyDescent="0.2">
      <c r="I2737" s="9"/>
      <c r="T2737" s="50"/>
    </row>
    <row r="2738" spans="9:20" x14ac:dyDescent="0.2">
      <c r="I2738" s="9"/>
      <c r="T2738" s="50"/>
    </row>
    <row r="2739" spans="9:20" x14ac:dyDescent="0.2">
      <c r="I2739" s="9"/>
      <c r="T2739" s="50"/>
    </row>
    <row r="2740" spans="9:20" x14ac:dyDescent="0.2">
      <c r="I2740" s="9"/>
      <c r="T2740" s="50"/>
    </row>
    <row r="2741" spans="9:20" x14ac:dyDescent="0.2">
      <c r="I2741" s="9"/>
      <c r="T2741" s="50"/>
    </row>
    <row r="2742" spans="9:20" x14ac:dyDescent="0.2">
      <c r="I2742" s="9"/>
      <c r="T2742" s="50"/>
    </row>
    <row r="2743" spans="9:20" x14ac:dyDescent="0.2">
      <c r="I2743" s="9"/>
      <c r="T2743" s="50"/>
    </row>
    <row r="2744" spans="9:20" x14ac:dyDescent="0.2">
      <c r="I2744" s="9"/>
      <c r="T2744" s="50"/>
    </row>
    <row r="2745" spans="9:20" x14ac:dyDescent="0.2">
      <c r="I2745" s="9"/>
      <c r="T2745" s="50"/>
    </row>
    <row r="2746" spans="9:20" x14ac:dyDescent="0.2">
      <c r="I2746" s="9"/>
      <c r="T2746" s="50"/>
    </row>
    <row r="2747" spans="9:20" x14ac:dyDescent="0.2">
      <c r="I2747" s="9"/>
      <c r="T2747" s="50"/>
    </row>
    <row r="2748" spans="9:20" x14ac:dyDescent="0.2">
      <c r="I2748" s="9"/>
      <c r="T2748" s="50"/>
    </row>
    <row r="2749" spans="9:20" x14ac:dyDescent="0.2">
      <c r="I2749" s="9"/>
      <c r="T2749" s="50"/>
    </row>
    <row r="2750" spans="9:20" x14ac:dyDescent="0.2">
      <c r="I2750" s="9"/>
      <c r="T2750" s="50"/>
    </row>
    <row r="2751" spans="9:20" x14ac:dyDescent="0.2">
      <c r="I2751" s="9"/>
      <c r="T2751" s="50"/>
    </row>
    <row r="2752" spans="9:20" x14ac:dyDescent="0.2">
      <c r="I2752" s="9"/>
      <c r="T2752" s="50"/>
    </row>
    <row r="2753" spans="9:20" x14ac:dyDescent="0.2">
      <c r="I2753" s="9"/>
      <c r="T2753" s="50"/>
    </row>
    <row r="2754" spans="9:20" x14ac:dyDescent="0.2">
      <c r="I2754" s="9"/>
      <c r="T2754" s="50"/>
    </row>
    <row r="2755" spans="9:20" x14ac:dyDescent="0.2">
      <c r="I2755" s="9"/>
      <c r="T2755" s="50"/>
    </row>
    <row r="2756" spans="9:20" x14ac:dyDescent="0.2">
      <c r="I2756" s="9"/>
      <c r="T2756" s="50"/>
    </row>
    <row r="2757" spans="9:20" x14ac:dyDescent="0.2">
      <c r="I2757" s="9"/>
      <c r="T2757" s="50"/>
    </row>
    <row r="2758" spans="9:20" x14ac:dyDescent="0.2">
      <c r="I2758" s="9"/>
      <c r="T2758" s="50"/>
    </row>
    <row r="2759" spans="9:20" x14ac:dyDescent="0.2">
      <c r="I2759" s="9"/>
      <c r="T2759" s="50"/>
    </row>
    <row r="2760" spans="9:20" x14ac:dyDescent="0.2">
      <c r="I2760" s="9"/>
      <c r="T2760" s="50"/>
    </row>
    <row r="2761" spans="9:20" x14ac:dyDescent="0.2">
      <c r="I2761" s="9"/>
      <c r="T2761" s="50"/>
    </row>
    <row r="2762" spans="9:20" x14ac:dyDescent="0.2">
      <c r="I2762" s="9"/>
      <c r="T2762" s="50"/>
    </row>
    <row r="2763" spans="9:20" x14ac:dyDescent="0.2">
      <c r="I2763" s="9"/>
      <c r="T2763" s="50"/>
    </row>
    <row r="2764" spans="9:20" x14ac:dyDescent="0.2">
      <c r="I2764" s="9"/>
      <c r="T2764" s="50"/>
    </row>
    <row r="2765" spans="9:20" x14ac:dyDescent="0.2">
      <c r="I2765" s="9"/>
      <c r="T2765" s="50"/>
    </row>
    <row r="2766" spans="9:20" x14ac:dyDescent="0.2">
      <c r="I2766" s="9"/>
      <c r="T2766" s="50"/>
    </row>
    <row r="2767" spans="9:20" x14ac:dyDescent="0.2">
      <c r="I2767" s="9"/>
      <c r="T2767" s="50"/>
    </row>
    <row r="2768" spans="9:20" x14ac:dyDescent="0.2">
      <c r="I2768" s="9"/>
      <c r="T2768" s="50"/>
    </row>
    <row r="2769" spans="9:20" x14ac:dyDescent="0.2">
      <c r="I2769" s="9"/>
      <c r="T2769" s="50"/>
    </row>
    <row r="2770" spans="9:20" x14ac:dyDescent="0.2">
      <c r="I2770" s="9"/>
      <c r="T2770" s="50"/>
    </row>
    <row r="2771" spans="9:20" x14ac:dyDescent="0.2">
      <c r="I2771" s="9"/>
      <c r="T2771" s="50"/>
    </row>
    <row r="2772" spans="9:20" x14ac:dyDescent="0.2">
      <c r="I2772" s="9"/>
      <c r="T2772" s="50"/>
    </row>
    <row r="2773" spans="9:20" x14ac:dyDescent="0.2">
      <c r="I2773" s="9"/>
      <c r="T2773" s="50"/>
    </row>
    <row r="2774" spans="9:20" x14ac:dyDescent="0.2">
      <c r="I2774" s="9"/>
      <c r="T2774" s="50"/>
    </row>
    <row r="2775" spans="9:20" x14ac:dyDescent="0.2">
      <c r="I2775" s="9"/>
      <c r="T2775" s="50"/>
    </row>
    <row r="2776" spans="9:20" x14ac:dyDescent="0.2">
      <c r="I2776" s="9"/>
      <c r="T2776" s="50"/>
    </row>
    <row r="2777" spans="9:20" x14ac:dyDescent="0.2">
      <c r="I2777" s="9"/>
      <c r="T2777" s="50"/>
    </row>
    <row r="2778" spans="9:20" x14ac:dyDescent="0.2">
      <c r="I2778" s="9"/>
      <c r="T2778" s="50"/>
    </row>
    <row r="2779" spans="9:20" x14ac:dyDescent="0.2">
      <c r="I2779" s="9"/>
      <c r="T2779" s="50"/>
    </row>
    <row r="2780" spans="9:20" x14ac:dyDescent="0.2">
      <c r="I2780" s="9"/>
      <c r="T2780" s="50"/>
    </row>
    <row r="2781" spans="9:20" x14ac:dyDescent="0.2">
      <c r="I2781" s="9"/>
      <c r="T2781" s="50"/>
    </row>
    <row r="2782" spans="9:20" x14ac:dyDescent="0.2">
      <c r="I2782" s="9"/>
      <c r="T2782" s="50"/>
    </row>
    <row r="2783" spans="9:20" x14ac:dyDescent="0.2">
      <c r="I2783" s="9"/>
      <c r="T2783" s="50"/>
    </row>
    <row r="2784" spans="9:20" x14ac:dyDescent="0.2">
      <c r="I2784" s="9"/>
      <c r="T2784" s="50"/>
    </row>
    <row r="2785" spans="9:20" x14ac:dyDescent="0.2">
      <c r="I2785" s="9"/>
      <c r="T2785" s="50"/>
    </row>
    <row r="2786" spans="9:20" x14ac:dyDescent="0.2">
      <c r="I2786" s="9"/>
      <c r="T2786" s="50"/>
    </row>
    <row r="2787" spans="9:20" x14ac:dyDescent="0.2">
      <c r="I2787" s="9"/>
      <c r="T2787" s="50"/>
    </row>
    <row r="2788" spans="9:20" x14ac:dyDescent="0.2">
      <c r="I2788" s="9"/>
      <c r="T2788" s="50"/>
    </row>
    <row r="2789" spans="9:20" x14ac:dyDescent="0.2">
      <c r="I2789" s="9"/>
      <c r="T2789" s="50"/>
    </row>
    <row r="2790" spans="9:20" x14ac:dyDescent="0.2">
      <c r="I2790" s="9"/>
      <c r="T2790" s="50"/>
    </row>
    <row r="2791" spans="9:20" x14ac:dyDescent="0.2">
      <c r="I2791" s="9"/>
      <c r="T2791" s="50"/>
    </row>
    <row r="2792" spans="9:20" x14ac:dyDescent="0.2">
      <c r="I2792" s="9"/>
      <c r="T2792" s="50"/>
    </row>
    <row r="2793" spans="9:20" x14ac:dyDescent="0.2">
      <c r="I2793" s="9"/>
      <c r="T2793" s="50"/>
    </row>
    <row r="2794" spans="9:20" x14ac:dyDescent="0.2">
      <c r="I2794" s="9"/>
      <c r="T2794" s="50"/>
    </row>
    <row r="2795" spans="9:20" x14ac:dyDescent="0.2">
      <c r="I2795" s="9"/>
      <c r="T2795" s="50"/>
    </row>
    <row r="2796" spans="9:20" x14ac:dyDescent="0.2">
      <c r="I2796" s="9"/>
      <c r="T2796" s="50"/>
    </row>
    <row r="2797" spans="9:20" x14ac:dyDescent="0.2">
      <c r="I2797" s="9"/>
      <c r="T2797" s="50"/>
    </row>
    <row r="2798" spans="9:20" x14ac:dyDescent="0.2">
      <c r="I2798" s="9"/>
      <c r="T2798" s="50"/>
    </row>
    <row r="2799" spans="9:20" x14ac:dyDescent="0.2">
      <c r="I2799" s="9"/>
      <c r="T2799" s="50"/>
    </row>
    <row r="2800" spans="9:20" x14ac:dyDescent="0.2">
      <c r="I2800" s="9"/>
      <c r="T2800" s="50"/>
    </row>
    <row r="2801" spans="9:20" x14ac:dyDescent="0.2">
      <c r="I2801" s="9"/>
      <c r="T2801" s="50"/>
    </row>
    <row r="2802" spans="9:20" x14ac:dyDescent="0.2">
      <c r="I2802" s="9"/>
      <c r="T2802" s="50"/>
    </row>
    <row r="2803" spans="9:20" x14ac:dyDescent="0.2">
      <c r="I2803" s="9"/>
      <c r="T2803" s="50"/>
    </row>
    <row r="2804" spans="9:20" x14ac:dyDescent="0.2">
      <c r="I2804" s="9"/>
      <c r="T2804" s="50"/>
    </row>
    <row r="2805" spans="9:20" x14ac:dyDescent="0.2">
      <c r="I2805" s="9"/>
      <c r="T2805" s="50"/>
    </row>
    <row r="2806" spans="9:20" x14ac:dyDescent="0.2">
      <c r="I2806" s="9"/>
      <c r="T2806" s="50"/>
    </row>
    <row r="2807" spans="9:20" x14ac:dyDescent="0.2">
      <c r="I2807" s="9"/>
      <c r="T2807" s="50"/>
    </row>
    <row r="2808" spans="9:20" x14ac:dyDescent="0.2">
      <c r="I2808" s="9"/>
      <c r="T2808" s="50"/>
    </row>
    <row r="2809" spans="9:20" x14ac:dyDescent="0.2">
      <c r="I2809" s="9"/>
      <c r="T2809" s="50"/>
    </row>
    <row r="2810" spans="9:20" x14ac:dyDescent="0.2">
      <c r="I2810" s="9"/>
      <c r="T2810" s="50"/>
    </row>
    <row r="2811" spans="9:20" x14ac:dyDescent="0.2">
      <c r="I2811" s="9"/>
      <c r="T2811" s="50"/>
    </row>
    <row r="2812" spans="9:20" x14ac:dyDescent="0.2">
      <c r="I2812" s="9"/>
      <c r="T2812" s="50"/>
    </row>
    <row r="2813" spans="9:20" x14ac:dyDescent="0.2">
      <c r="I2813" s="9"/>
      <c r="T2813" s="50"/>
    </row>
    <row r="2814" spans="9:20" x14ac:dyDescent="0.2">
      <c r="I2814" s="9"/>
      <c r="T2814" s="50"/>
    </row>
    <row r="2815" spans="9:20" x14ac:dyDescent="0.2">
      <c r="I2815" s="9"/>
      <c r="T2815" s="50"/>
    </row>
    <row r="2816" spans="9:20" x14ac:dyDescent="0.2">
      <c r="I2816" s="9"/>
      <c r="T2816" s="50"/>
    </row>
    <row r="2817" spans="9:20" x14ac:dyDescent="0.2">
      <c r="I2817" s="9"/>
      <c r="T2817" s="50"/>
    </row>
    <row r="2818" spans="9:20" x14ac:dyDescent="0.2">
      <c r="I2818" s="9"/>
      <c r="T2818" s="50"/>
    </row>
    <row r="2819" spans="9:20" x14ac:dyDescent="0.2">
      <c r="I2819" s="9"/>
      <c r="T2819" s="50"/>
    </row>
    <row r="2820" spans="9:20" x14ac:dyDescent="0.2">
      <c r="I2820" s="9"/>
      <c r="T2820" s="50"/>
    </row>
    <row r="2821" spans="9:20" x14ac:dyDescent="0.2">
      <c r="I2821" s="9"/>
      <c r="T2821" s="50"/>
    </row>
    <row r="2822" spans="9:20" x14ac:dyDescent="0.2">
      <c r="I2822" s="9"/>
      <c r="T2822" s="50"/>
    </row>
    <row r="2823" spans="9:20" x14ac:dyDescent="0.2">
      <c r="I2823" s="9"/>
      <c r="T2823" s="50"/>
    </row>
    <row r="2824" spans="9:20" x14ac:dyDescent="0.2">
      <c r="I2824" s="9"/>
      <c r="T2824" s="50"/>
    </row>
    <row r="2825" spans="9:20" x14ac:dyDescent="0.2">
      <c r="I2825" s="9"/>
      <c r="T2825" s="50"/>
    </row>
    <row r="2826" spans="9:20" x14ac:dyDescent="0.2">
      <c r="I2826" s="9"/>
      <c r="T2826" s="50"/>
    </row>
    <row r="2827" spans="9:20" x14ac:dyDescent="0.2">
      <c r="I2827" s="9"/>
      <c r="T2827" s="50"/>
    </row>
    <row r="2828" spans="9:20" x14ac:dyDescent="0.2">
      <c r="I2828" s="9"/>
      <c r="T2828" s="50"/>
    </row>
    <row r="2829" spans="9:20" x14ac:dyDescent="0.2">
      <c r="I2829" s="9"/>
      <c r="T2829" s="50"/>
    </row>
    <row r="2830" spans="9:20" x14ac:dyDescent="0.2">
      <c r="I2830" s="9"/>
      <c r="T2830" s="50"/>
    </row>
    <row r="2831" spans="9:20" x14ac:dyDescent="0.2">
      <c r="I2831" s="9"/>
      <c r="T2831" s="50"/>
    </row>
    <row r="2832" spans="9:20" x14ac:dyDescent="0.2">
      <c r="I2832" s="9"/>
      <c r="T2832" s="50"/>
    </row>
    <row r="2833" spans="9:20" x14ac:dyDescent="0.2">
      <c r="I2833" s="9"/>
      <c r="T2833" s="50"/>
    </row>
    <row r="2834" spans="9:20" x14ac:dyDescent="0.2">
      <c r="I2834" s="9"/>
      <c r="T2834" s="50"/>
    </row>
    <row r="2835" spans="9:20" x14ac:dyDescent="0.2">
      <c r="I2835" s="9"/>
      <c r="T2835" s="50"/>
    </row>
    <row r="2836" spans="9:20" x14ac:dyDescent="0.2">
      <c r="I2836" s="9"/>
      <c r="T2836" s="50"/>
    </row>
    <row r="2837" spans="9:20" x14ac:dyDescent="0.2">
      <c r="I2837" s="9"/>
      <c r="T2837" s="50"/>
    </row>
    <row r="2838" spans="9:20" x14ac:dyDescent="0.2">
      <c r="I2838" s="9"/>
      <c r="T2838" s="50"/>
    </row>
    <row r="2839" spans="9:20" x14ac:dyDescent="0.2">
      <c r="I2839" s="9"/>
      <c r="T2839" s="50"/>
    </row>
    <row r="2840" spans="9:20" x14ac:dyDescent="0.2">
      <c r="I2840" s="9"/>
      <c r="T2840" s="50"/>
    </row>
    <row r="2841" spans="9:20" x14ac:dyDescent="0.2">
      <c r="I2841" s="9"/>
      <c r="T2841" s="50"/>
    </row>
    <row r="2842" spans="9:20" x14ac:dyDescent="0.2">
      <c r="I2842" s="9"/>
      <c r="T2842" s="50"/>
    </row>
    <row r="2843" spans="9:20" x14ac:dyDescent="0.2">
      <c r="I2843" s="9"/>
      <c r="T2843" s="50"/>
    </row>
    <row r="2844" spans="9:20" x14ac:dyDescent="0.2">
      <c r="I2844" s="9"/>
      <c r="T2844" s="50"/>
    </row>
    <row r="2845" spans="9:20" x14ac:dyDescent="0.2">
      <c r="I2845" s="9"/>
      <c r="T2845" s="50"/>
    </row>
    <row r="2846" spans="9:20" x14ac:dyDescent="0.2">
      <c r="I2846" s="9"/>
      <c r="T2846" s="50"/>
    </row>
    <row r="2847" spans="9:20" x14ac:dyDescent="0.2">
      <c r="I2847" s="9"/>
      <c r="T2847" s="50"/>
    </row>
    <row r="2848" spans="9:20" x14ac:dyDescent="0.2">
      <c r="I2848" s="9"/>
      <c r="T2848" s="50"/>
    </row>
    <row r="2849" spans="9:20" x14ac:dyDescent="0.2">
      <c r="I2849" s="9"/>
      <c r="T2849" s="50"/>
    </row>
    <row r="2850" spans="9:20" x14ac:dyDescent="0.2">
      <c r="I2850" s="9"/>
      <c r="T2850" s="50"/>
    </row>
    <row r="2851" spans="9:20" x14ac:dyDescent="0.2">
      <c r="I2851" s="9"/>
      <c r="T2851" s="50"/>
    </row>
    <row r="2852" spans="9:20" x14ac:dyDescent="0.2">
      <c r="I2852" s="9"/>
      <c r="T2852" s="50"/>
    </row>
    <row r="2853" spans="9:20" x14ac:dyDescent="0.2">
      <c r="I2853" s="9"/>
      <c r="T2853" s="50"/>
    </row>
    <row r="2854" spans="9:20" x14ac:dyDescent="0.2">
      <c r="I2854" s="9"/>
      <c r="T2854" s="50"/>
    </row>
    <row r="2855" spans="9:20" x14ac:dyDescent="0.2">
      <c r="I2855" s="9"/>
      <c r="T2855" s="50"/>
    </row>
    <row r="2856" spans="9:20" x14ac:dyDescent="0.2">
      <c r="I2856" s="9"/>
      <c r="T2856" s="50"/>
    </row>
    <row r="2857" spans="9:20" x14ac:dyDescent="0.2">
      <c r="I2857" s="9"/>
      <c r="T2857" s="50"/>
    </row>
    <row r="2858" spans="9:20" x14ac:dyDescent="0.2">
      <c r="I2858" s="9"/>
      <c r="T2858" s="50"/>
    </row>
    <row r="2859" spans="9:20" x14ac:dyDescent="0.2">
      <c r="I2859" s="9"/>
      <c r="T2859" s="50"/>
    </row>
    <row r="2860" spans="9:20" x14ac:dyDescent="0.2">
      <c r="I2860" s="9"/>
      <c r="T2860" s="50"/>
    </row>
    <row r="2861" spans="9:20" x14ac:dyDescent="0.2">
      <c r="I2861" s="9"/>
      <c r="T2861" s="50"/>
    </row>
    <row r="2862" spans="9:20" x14ac:dyDescent="0.2">
      <c r="I2862" s="9"/>
      <c r="T2862" s="50"/>
    </row>
    <row r="2863" spans="9:20" x14ac:dyDescent="0.2">
      <c r="I2863" s="9"/>
      <c r="T2863" s="50"/>
    </row>
    <row r="2864" spans="9:20" x14ac:dyDescent="0.2">
      <c r="I2864" s="9"/>
      <c r="T2864" s="50"/>
    </row>
    <row r="2865" spans="9:20" x14ac:dyDescent="0.2">
      <c r="I2865" s="9"/>
      <c r="T2865" s="50"/>
    </row>
    <row r="2866" spans="9:20" x14ac:dyDescent="0.2">
      <c r="I2866" s="9"/>
      <c r="T2866" s="50"/>
    </row>
    <row r="2867" spans="9:20" x14ac:dyDescent="0.2">
      <c r="I2867" s="9"/>
      <c r="T2867" s="50"/>
    </row>
    <row r="2868" spans="9:20" x14ac:dyDescent="0.2">
      <c r="I2868" s="9"/>
      <c r="T2868" s="50"/>
    </row>
    <row r="2869" spans="9:20" x14ac:dyDescent="0.2">
      <c r="I2869" s="9"/>
      <c r="T2869" s="50"/>
    </row>
    <row r="2870" spans="9:20" x14ac:dyDescent="0.2">
      <c r="I2870" s="9"/>
      <c r="T2870" s="50"/>
    </row>
    <row r="2871" spans="9:20" x14ac:dyDescent="0.2">
      <c r="I2871" s="9"/>
      <c r="T2871" s="50"/>
    </row>
    <row r="2872" spans="9:20" x14ac:dyDescent="0.2">
      <c r="I2872" s="9"/>
      <c r="T2872" s="50"/>
    </row>
    <row r="2873" spans="9:20" x14ac:dyDescent="0.2">
      <c r="I2873" s="9"/>
      <c r="T2873" s="50"/>
    </row>
    <row r="2874" spans="9:20" x14ac:dyDescent="0.2">
      <c r="I2874" s="9"/>
      <c r="T2874" s="50"/>
    </row>
    <row r="2875" spans="9:20" x14ac:dyDescent="0.2">
      <c r="I2875" s="9"/>
      <c r="T2875" s="50"/>
    </row>
    <row r="2876" spans="9:20" x14ac:dyDescent="0.2">
      <c r="I2876" s="9"/>
      <c r="T2876" s="50"/>
    </row>
    <row r="2877" spans="9:20" x14ac:dyDescent="0.2">
      <c r="I2877" s="9"/>
      <c r="T2877" s="50"/>
    </row>
    <row r="2878" spans="9:20" x14ac:dyDescent="0.2">
      <c r="I2878" s="9"/>
      <c r="T2878" s="50"/>
    </row>
    <row r="2879" spans="9:20" x14ac:dyDescent="0.2">
      <c r="I2879" s="9"/>
      <c r="T2879" s="50"/>
    </row>
    <row r="2880" spans="9:20" x14ac:dyDescent="0.2">
      <c r="I2880" s="9"/>
      <c r="T2880" s="50"/>
    </row>
    <row r="2881" spans="9:20" x14ac:dyDescent="0.2">
      <c r="I2881" s="9"/>
      <c r="T2881" s="50"/>
    </row>
    <row r="2882" spans="9:20" x14ac:dyDescent="0.2">
      <c r="I2882" s="9"/>
      <c r="T2882" s="50"/>
    </row>
    <row r="2883" spans="9:20" x14ac:dyDescent="0.2">
      <c r="I2883" s="9"/>
      <c r="T2883" s="50"/>
    </row>
    <row r="2884" spans="9:20" x14ac:dyDescent="0.2">
      <c r="I2884" s="9"/>
      <c r="T2884" s="50"/>
    </row>
    <row r="2885" spans="9:20" x14ac:dyDescent="0.2">
      <c r="I2885" s="9"/>
      <c r="T2885" s="50"/>
    </row>
    <row r="2886" spans="9:20" x14ac:dyDescent="0.2">
      <c r="I2886" s="9"/>
      <c r="T2886" s="50"/>
    </row>
    <row r="2887" spans="9:20" x14ac:dyDescent="0.2">
      <c r="I2887" s="9"/>
      <c r="T2887" s="50"/>
    </row>
    <row r="2888" spans="9:20" x14ac:dyDescent="0.2">
      <c r="I2888" s="9"/>
      <c r="T2888" s="50"/>
    </row>
    <row r="2889" spans="9:20" x14ac:dyDescent="0.2">
      <c r="I2889" s="9"/>
      <c r="T2889" s="50"/>
    </row>
    <row r="2890" spans="9:20" x14ac:dyDescent="0.2">
      <c r="I2890" s="9"/>
      <c r="T2890" s="50"/>
    </row>
    <row r="2891" spans="9:20" x14ac:dyDescent="0.2">
      <c r="I2891" s="9"/>
      <c r="T2891" s="50"/>
    </row>
    <row r="2892" spans="9:20" x14ac:dyDescent="0.2">
      <c r="I2892" s="9"/>
      <c r="T2892" s="50"/>
    </row>
    <row r="2893" spans="9:20" x14ac:dyDescent="0.2">
      <c r="I2893" s="9"/>
      <c r="T2893" s="50"/>
    </row>
    <row r="2894" spans="9:20" x14ac:dyDescent="0.2">
      <c r="I2894" s="9"/>
      <c r="T2894" s="50"/>
    </row>
    <row r="2895" spans="9:20" x14ac:dyDescent="0.2">
      <c r="I2895" s="9"/>
      <c r="T2895" s="50"/>
    </row>
    <row r="2896" spans="9:20" x14ac:dyDescent="0.2">
      <c r="I2896" s="9"/>
      <c r="T2896" s="50"/>
    </row>
    <row r="2897" spans="9:20" x14ac:dyDescent="0.2">
      <c r="I2897" s="9"/>
      <c r="T2897" s="50"/>
    </row>
    <row r="2898" spans="9:20" x14ac:dyDescent="0.2">
      <c r="I2898" s="9"/>
      <c r="T2898" s="50"/>
    </row>
    <row r="2899" spans="9:20" x14ac:dyDescent="0.2">
      <c r="I2899" s="9"/>
      <c r="T2899" s="50"/>
    </row>
    <row r="2900" spans="9:20" x14ac:dyDescent="0.2">
      <c r="I2900" s="9"/>
      <c r="T2900" s="50"/>
    </row>
    <row r="2901" spans="9:20" x14ac:dyDescent="0.2">
      <c r="I2901" s="9"/>
      <c r="T2901" s="50"/>
    </row>
    <row r="2902" spans="9:20" x14ac:dyDescent="0.2">
      <c r="I2902" s="9"/>
      <c r="T2902" s="50"/>
    </row>
    <row r="2903" spans="9:20" x14ac:dyDescent="0.2">
      <c r="I2903" s="9"/>
      <c r="T2903" s="50"/>
    </row>
    <row r="2904" spans="9:20" x14ac:dyDescent="0.2">
      <c r="I2904" s="9"/>
      <c r="T2904" s="50"/>
    </row>
    <row r="2905" spans="9:20" x14ac:dyDescent="0.2">
      <c r="I2905" s="9"/>
      <c r="T2905" s="50"/>
    </row>
    <row r="2906" spans="9:20" x14ac:dyDescent="0.2">
      <c r="I2906" s="9"/>
      <c r="T2906" s="50"/>
    </row>
    <row r="2907" spans="9:20" x14ac:dyDescent="0.2">
      <c r="I2907" s="9"/>
      <c r="T2907" s="50"/>
    </row>
    <row r="2908" spans="9:20" x14ac:dyDescent="0.2">
      <c r="I2908" s="9"/>
      <c r="T2908" s="50"/>
    </row>
    <row r="2909" spans="9:20" x14ac:dyDescent="0.2">
      <c r="I2909" s="9"/>
      <c r="T2909" s="50"/>
    </row>
    <row r="2910" spans="9:20" x14ac:dyDescent="0.2">
      <c r="I2910" s="9"/>
      <c r="T2910" s="50"/>
    </row>
    <row r="2911" spans="9:20" x14ac:dyDescent="0.2">
      <c r="I2911" s="9"/>
      <c r="T2911" s="50"/>
    </row>
    <row r="2912" spans="9:20" x14ac:dyDescent="0.2">
      <c r="I2912" s="9"/>
      <c r="T2912" s="50"/>
    </row>
    <row r="2913" spans="9:20" x14ac:dyDescent="0.2">
      <c r="I2913" s="9"/>
      <c r="T2913" s="50"/>
    </row>
    <row r="2914" spans="9:20" x14ac:dyDescent="0.2">
      <c r="I2914" s="9"/>
      <c r="T2914" s="50"/>
    </row>
    <row r="2915" spans="9:20" x14ac:dyDescent="0.2">
      <c r="I2915" s="9"/>
      <c r="T2915" s="50"/>
    </row>
    <row r="2916" spans="9:20" x14ac:dyDescent="0.2">
      <c r="I2916" s="9"/>
      <c r="T2916" s="50"/>
    </row>
    <row r="2917" spans="9:20" x14ac:dyDescent="0.2">
      <c r="I2917" s="9"/>
      <c r="T2917" s="50"/>
    </row>
    <row r="2918" spans="9:20" x14ac:dyDescent="0.2">
      <c r="I2918" s="9"/>
      <c r="T2918" s="50"/>
    </row>
    <row r="2919" spans="9:20" x14ac:dyDescent="0.2">
      <c r="I2919" s="9"/>
      <c r="T2919" s="50"/>
    </row>
    <row r="2920" spans="9:20" x14ac:dyDescent="0.2">
      <c r="I2920" s="9"/>
      <c r="T2920" s="50"/>
    </row>
    <row r="2921" spans="9:20" x14ac:dyDescent="0.2">
      <c r="I2921" s="9"/>
      <c r="T2921" s="50"/>
    </row>
    <row r="2922" spans="9:20" x14ac:dyDescent="0.2">
      <c r="I2922" s="9"/>
      <c r="T2922" s="50"/>
    </row>
    <row r="2923" spans="9:20" x14ac:dyDescent="0.2">
      <c r="I2923" s="9"/>
      <c r="T2923" s="50"/>
    </row>
    <row r="2924" spans="9:20" x14ac:dyDescent="0.2">
      <c r="I2924" s="9"/>
      <c r="T2924" s="50"/>
    </row>
    <row r="2925" spans="9:20" x14ac:dyDescent="0.2">
      <c r="I2925" s="9"/>
      <c r="T2925" s="50"/>
    </row>
    <row r="2926" spans="9:20" x14ac:dyDescent="0.2">
      <c r="I2926" s="9"/>
      <c r="T2926" s="50"/>
    </row>
    <row r="2927" spans="9:20" x14ac:dyDescent="0.2">
      <c r="I2927" s="9"/>
      <c r="T2927" s="50"/>
    </row>
    <row r="2928" spans="9:20" x14ac:dyDescent="0.2">
      <c r="I2928" s="9"/>
      <c r="T2928" s="50"/>
    </row>
    <row r="2929" spans="9:20" x14ac:dyDescent="0.2">
      <c r="I2929" s="9"/>
      <c r="T2929" s="50"/>
    </row>
    <row r="2930" spans="9:20" x14ac:dyDescent="0.2">
      <c r="I2930" s="9"/>
      <c r="T2930" s="50"/>
    </row>
    <row r="2931" spans="9:20" x14ac:dyDescent="0.2">
      <c r="I2931" s="9"/>
      <c r="T2931" s="50"/>
    </row>
    <row r="2932" spans="9:20" x14ac:dyDescent="0.2">
      <c r="I2932" s="9"/>
      <c r="T2932" s="50"/>
    </row>
    <row r="2933" spans="9:20" x14ac:dyDescent="0.2">
      <c r="I2933" s="9"/>
      <c r="T2933" s="50"/>
    </row>
    <row r="2934" spans="9:20" x14ac:dyDescent="0.2">
      <c r="I2934" s="9"/>
      <c r="T2934" s="50"/>
    </row>
    <row r="2935" spans="9:20" x14ac:dyDescent="0.2">
      <c r="I2935" s="9"/>
      <c r="T2935" s="50"/>
    </row>
    <row r="2936" spans="9:20" x14ac:dyDescent="0.2">
      <c r="I2936" s="9"/>
      <c r="T2936" s="50"/>
    </row>
    <row r="2937" spans="9:20" x14ac:dyDescent="0.2">
      <c r="I2937" s="9"/>
      <c r="T2937" s="50"/>
    </row>
    <row r="2938" spans="9:20" x14ac:dyDescent="0.2">
      <c r="I2938" s="9"/>
      <c r="T2938" s="50"/>
    </row>
    <row r="2939" spans="9:20" x14ac:dyDescent="0.2">
      <c r="I2939" s="9"/>
      <c r="T2939" s="50"/>
    </row>
    <row r="2940" spans="9:20" x14ac:dyDescent="0.2">
      <c r="I2940" s="9"/>
      <c r="T2940" s="50"/>
    </row>
    <row r="2941" spans="9:20" x14ac:dyDescent="0.2">
      <c r="I2941" s="9"/>
      <c r="T2941" s="50"/>
    </row>
    <row r="2942" spans="9:20" x14ac:dyDescent="0.2">
      <c r="I2942" s="9"/>
      <c r="T2942" s="50"/>
    </row>
    <row r="2943" spans="9:20" x14ac:dyDescent="0.2">
      <c r="I2943" s="9"/>
      <c r="T2943" s="50"/>
    </row>
    <row r="2944" spans="9:20" x14ac:dyDescent="0.2">
      <c r="I2944" s="9"/>
      <c r="T2944" s="50"/>
    </row>
    <row r="2945" spans="9:20" x14ac:dyDescent="0.2">
      <c r="I2945" s="9"/>
      <c r="T2945" s="50"/>
    </row>
    <row r="2946" spans="9:20" x14ac:dyDescent="0.2">
      <c r="I2946" s="9"/>
      <c r="T2946" s="50"/>
    </row>
    <row r="2947" spans="9:20" x14ac:dyDescent="0.2">
      <c r="I2947" s="9"/>
      <c r="T2947" s="50"/>
    </row>
    <row r="2948" spans="9:20" x14ac:dyDescent="0.2">
      <c r="I2948" s="9"/>
      <c r="T2948" s="50"/>
    </row>
    <row r="2949" spans="9:20" x14ac:dyDescent="0.2">
      <c r="I2949" s="9"/>
      <c r="T2949" s="50"/>
    </row>
    <row r="2950" spans="9:20" x14ac:dyDescent="0.2">
      <c r="I2950" s="9"/>
      <c r="T2950" s="50"/>
    </row>
    <row r="2951" spans="9:20" x14ac:dyDescent="0.2">
      <c r="I2951" s="9"/>
      <c r="T2951" s="50"/>
    </row>
    <row r="2952" spans="9:20" x14ac:dyDescent="0.2">
      <c r="I2952" s="9"/>
      <c r="T2952" s="50"/>
    </row>
    <row r="2953" spans="9:20" x14ac:dyDescent="0.2">
      <c r="I2953" s="9"/>
      <c r="T2953" s="50"/>
    </row>
    <row r="2954" spans="9:20" x14ac:dyDescent="0.2">
      <c r="I2954" s="9"/>
      <c r="T2954" s="50"/>
    </row>
    <row r="2955" spans="9:20" x14ac:dyDescent="0.2">
      <c r="I2955" s="9"/>
      <c r="T2955" s="50"/>
    </row>
    <row r="2956" spans="9:20" x14ac:dyDescent="0.2">
      <c r="I2956" s="9"/>
      <c r="T2956" s="50"/>
    </row>
    <row r="2957" spans="9:20" x14ac:dyDescent="0.2">
      <c r="I2957" s="9"/>
      <c r="T2957" s="50"/>
    </row>
    <row r="2958" spans="9:20" x14ac:dyDescent="0.2">
      <c r="I2958" s="9"/>
      <c r="T2958" s="50"/>
    </row>
    <row r="2959" spans="9:20" x14ac:dyDescent="0.2">
      <c r="I2959" s="9"/>
      <c r="T2959" s="50"/>
    </row>
    <row r="2960" spans="9:20" x14ac:dyDescent="0.2">
      <c r="I2960" s="9"/>
      <c r="T2960" s="50"/>
    </row>
    <row r="2961" spans="9:20" x14ac:dyDescent="0.2">
      <c r="I2961" s="9"/>
      <c r="T2961" s="50"/>
    </row>
    <row r="2962" spans="9:20" x14ac:dyDescent="0.2">
      <c r="I2962" s="9"/>
      <c r="T2962" s="50"/>
    </row>
    <row r="2963" spans="9:20" x14ac:dyDescent="0.2">
      <c r="I2963" s="9"/>
      <c r="T2963" s="50"/>
    </row>
    <row r="2964" spans="9:20" x14ac:dyDescent="0.2">
      <c r="I2964" s="9"/>
      <c r="T2964" s="50"/>
    </row>
    <row r="2965" spans="9:20" x14ac:dyDescent="0.2">
      <c r="I2965" s="9"/>
      <c r="T2965" s="50"/>
    </row>
    <row r="2966" spans="9:20" x14ac:dyDescent="0.2">
      <c r="I2966" s="9"/>
      <c r="T2966" s="50"/>
    </row>
    <row r="2967" spans="9:20" x14ac:dyDescent="0.2">
      <c r="I2967" s="9"/>
      <c r="T2967" s="50"/>
    </row>
    <row r="2968" spans="9:20" x14ac:dyDescent="0.2">
      <c r="I2968" s="9"/>
      <c r="T2968" s="50"/>
    </row>
    <row r="2969" spans="9:20" x14ac:dyDescent="0.2">
      <c r="I2969" s="9"/>
      <c r="T2969" s="50"/>
    </row>
    <row r="2970" spans="9:20" x14ac:dyDescent="0.2">
      <c r="I2970" s="9"/>
      <c r="T2970" s="50"/>
    </row>
    <row r="2971" spans="9:20" x14ac:dyDescent="0.2">
      <c r="I2971" s="9"/>
      <c r="T2971" s="50"/>
    </row>
    <row r="2972" spans="9:20" x14ac:dyDescent="0.2">
      <c r="I2972" s="9"/>
      <c r="T2972" s="50"/>
    </row>
    <row r="2973" spans="9:20" x14ac:dyDescent="0.2">
      <c r="I2973" s="9"/>
      <c r="T2973" s="50"/>
    </row>
    <row r="2974" spans="9:20" x14ac:dyDescent="0.2">
      <c r="I2974" s="9"/>
      <c r="T2974" s="50"/>
    </row>
    <row r="2975" spans="9:20" x14ac:dyDescent="0.2">
      <c r="I2975" s="9"/>
      <c r="T2975" s="50"/>
    </row>
    <row r="2976" spans="9:20" x14ac:dyDescent="0.2">
      <c r="I2976" s="9"/>
      <c r="T2976" s="50"/>
    </row>
    <row r="2977" spans="9:20" x14ac:dyDescent="0.2">
      <c r="I2977" s="9"/>
      <c r="T2977" s="50"/>
    </row>
    <row r="2978" spans="9:20" x14ac:dyDescent="0.2">
      <c r="I2978" s="9"/>
      <c r="T2978" s="50"/>
    </row>
    <row r="2979" spans="9:20" x14ac:dyDescent="0.2">
      <c r="I2979" s="9"/>
      <c r="T2979" s="50"/>
    </row>
    <row r="2980" spans="9:20" x14ac:dyDescent="0.2">
      <c r="I2980" s="9"/>
      <c r="T2980" s="50"/>
    </row>
    <row r="2981" spans="9:20" x14ac:dyDescent="0.2">
      <c r="I2981" s="9"/>
      <c r="T2981" s="50"/>
    </row>
    <row r="2982" spans="9:20" x14ac:dyDescent="0.2">
      <c r="I2982" s="9"/>
      <c r="T2982" s="50"/>
    </row>
    <row r="2983" spans="9:20" x14ac:dyDescent="0.2">
      <c r="I2983" s="9"/>
      <c r="T2983" s="50"/>
    </row>
    <row r="2984" spans="9:20" x14ac:dyDescent="0.2">
      <c r="I2984" s="9"/>
      <c r="T2984" s="50"/>
    </row>
    <row r="2985" spans="9:20" x14ac:dyDescent="0.2">
      <c r="I2985" s="9"/>
      <c r="T2985" s="50"/>
    </row>
    <row r="2986" spans="9:20" x14ac:dyDescent="0.2">
      <c r="I2986" s="9"/>
      <c r="T2986" s="50"/>
    </row>
    <row r="2987" spans="9:20" x14ac:dyDescent="0.2">
      <c r="I2987" s="9"/>
      <c r="T2987" s="50"/>
    </row>
    <row r="2988" spans="9:20" x14ac:dyDescent="0.2">
      <c r="I2988" s="9"/>
      <c r="T2988" s="50"/>
    </row>
    <row r="2989" spans="9:20" x14ac:dyDescent="0.2">
      <c r="I2989" s="9"/>
      <c r="T2989" s="50"/>
    </row>
    <row r="2990" spans="9:20" x14ac:dyDescent="0.2">
      <c r="I2990" s="9"/>
      <c r="T2990" s="50"/>
    </row>
    <row r="2991" spans="9:20" x14ac:dyDescent="0.2">
      <c r="I2991" s="9"/>
      <c r="T2991" s="50"/>
    </row>
    <row r="2992" spans="9:20" x14ac:dyDescent="0.2">
      <c r="I2992" s="9"/>
      <c r="T2992" s="50"/>
    </row>
    <row r="2993" spans="9:20" x14ac:dyDescent="0.2">
      <c r="I2993" s="9"/>
      <c r="T2993" s="50"/>
    </row>
    <row r="2994" spans="9:20" x14ac:dyDescent="0.2">
      <c r="I2994" s="9"/>
      <c r="T2994" s="50"/>
    </row>
    <row r="2995" spans="9:20" x14ac:dyDescent="0.2">
      <c r="I2995" s="9"/>
      <c r="T2995" s="50"/>
    </row>
    <row r="2996" spans="9:20" x14ac:dyDescent="0.2">
      <c r="I2996" s="9"/>
      <c r="T2996" s="50"/>
    </row>
    <row r="2997" spans="9:20" x14ac:dyDescent="0.2">
      <c r="I2997" s="9"/>
      <c r="T2997" s="50"/>
    </row>
    <row r="2998" spans="9:20" x14ac:dyDescent="0.2">
      <c r="I2998" s="9"/>
      <c r="T2998" s="50"/>
    </row>
    <row r="2999" spans="9:20" x14ac:dyDescent="0.2">
      <c r="I2999" s="9"/>
      <c r="T2999" s="50"/>
    </row>
    <row r="3000" spans="9:20" x14ac:dyDescent="0.2">
      <c r="I3000" s="9"/>
      <c r="T3000" s="50"/>
    </row>
    <row r="3001" spans="9:20" x14ac:dyDescent="0.2">
      <c r="I3001" s="9"/>
      <c r="T3001" s="50"/>
    </row>
    <row r="3002" spans="9:20" x14ac:dyDescent="0.2">
      <c r="I3002" s="9"/>
      <c r="T3002" s="50"/>
    </row>
    <row r="3003" spans="9:20" x14ac:dyDescent="0.2">
      <c r="I3003" s="9"/>
      <c r="T3003" s="50"/>
    </row>
    <row r="3004" spans="9:20" x14ac:dyDescent="0.2">
      <c r="I3004" s="9"/>
      <c r="T3004" s="50"/>
    </row>
    <row r="3005" spans="9:20" x14ac:dyDescent="0.2">
      <c r="I3005" s="9"/>
      <c r="T3005" s="50"/>
    </row>
    <row r="3006" spans="9:20" x14ac:dyDescent="0.2">
      <c r="I3006" s="9"/>
      <c r="T3006" s="50"/>
    </row>
    <row r="3007" spans="9:20" x14ac:dyDescent="0.2">
      <c r="I3007" s="9"/>
      <c r="T3007" s="50"/>
    </row>
    <row r="3008" spans="9:20" x14ac:dyDescent="0.2">
      <c r="I3008" s="9"/>
      <c r="T3008" s="50"/>
    </row>
    <row r="3009" spans="9:20" x14ac:dyDescent="0.2">
      <c r="I3009" s="9"/>
      <c r="T3009" s="50"/>
    </row>
    <row r="3010" spans="9:20" x14ac:dyDescent="0.2">
      <c r="I3010" s="9"/>
      <c r="T3010" s="50"/>
    </row>
    <row r="3011" spans="9:20" x14ac:dyDescent="0.2">
      <c r="I3011" s="9"/>
      <c r="T3011" s="50"/>
    </row>
    <row r="3012" spans="9:20" x14ac:dyDescent="0.2">
      <c r="I3012" s="9"/>
      <c r="T3012" s="50"/>
    </row>
    <row r="3013" spans="9:20" x14ac:dyDescent="0.2">
      <c r="I3013" s="9"/>
      <c r="T3013" s="50"/>
    </row>
    <row r="3014" spans="9:20" x14ac:dyDescent="0.2">
      <c r="I3014" s="9"/>
      <c r="T3014" s="50"/>
    </row>
    <row r="3015" spans="9:20" x14ac:dyDescent="0.2">
      <c r="I3015" s="9"/>
      <c r="T3015" s="50"/>
    </row>
    <row r="3016" spans="9:20" x14ac:dyDescent="0.2">
      <c r="I3016" s="9"/>
      <c r="T3016" s="50"/>
    </row>
    <row r="3017" spans="9:20" x14ac:dyDescent="0.2">
      <c r="I3017" s="9"/>
      <c r="T3017" s="50"/>
    </row>
    <row r="3018" spans="9:20" x14ac:dyDescent="0.2">
      <c r="I3018" s="9"/>
      <c r="T3018" s="50"/>
    </row>
    <row r="3019" spans="9:20" x14ac:dyDescent="0.2">
      <c r="I3019" s="9"/>
      <c r="T3019" s="50"/>
    </row>
    <row r="3020" spans="9:20" x14ac:dyDescent="0.2">
      <c r="I3020" s="9"/>
      <c r="T3020" s="50"/>
    </row>
    <row r="3021" spans="9:20" x14ac:dyDescent="0.2">
      <c r="I3021" s="9"/>
      <c r="T3021" s="50"/>
    </row>
    <row r="3022" spans="9:20" x14ac:dyDescent="0.2">
      <c r="I3022" s="9"/>
      <c r="T3022" s="50"/>
    </row>
    <row r="3023" spans="9:20" x14ac:dyDescent="0.2">
      <c r="I3023" s="9"/>
      <c r="T3023" s="50"/>
    </row>
    <row r="3024" spans="9:20" x14ac:dyDescent="0.2">
      <c r="I3024" s="9"/>
      <c r="T3024" s="50"/>
    </row>
    <row r="3025" spans="9:20" x14ac:dyDescent="0.2">
      <c r="I3025" s="9"/>
      <c r="T3025" s="50"/>
    </row>
    <row r="3026" spans="9:20" x14ac:dyDescent="0.2">
      <c r="I3026" s="9"/>
      <c r="T3026" s="50"/>
    </row>
    <row r="3027" spans="9:20" x14ac:dyDescent="0.2">
      <c r="I3027" s="9"/>
      <c r="T3027" s="50"/>
    </row>
    <row r="3028" spans="9:20" x14ac:dyDescent="0.2">
      <c r="I3028" s="9"/>
      <c r="T3028" s="50"/>
    </row>
    <row r="3029" spans="9:20" x14ac:dyDescent="0.2">
      <c r="I3029" s="9"/>
      <c r="T3029" s="50"/>
    </row>
    <row r="3030" spans="9:20" x14ac:dyDescent="0.2">
      <c r="I3030" s="9"/>
      <c r="T3030" s="50"/>
    </row>
    <row r="3031" spans="9:20" x14ac:dyDescent="0.2">
      <c r="I3031" s="9"/>
      <c r="T3031" s="50"/>
    </row>
    <row r="3032" spans="9:20" x14ac:dyDescent="0.2">
      <c r="I3032" s="9"/>
      <c r="T3032" s="50"/>
    </row>
    <row r="3033" spans="9:20" x14ac:dyDescent="0.2">
      <c r="I3033" s="9"/>
      <c r="T3033" s="50"/>
    </row>
    <row r="3034" spans="9:20" x14ac:dyDescent="0.2">
      <c r="I3034" s="9"/>
      <c r="T3034" s="50"/>
    </row>
    <row r="3035" spans="9:20" x14ac:dyDescent="0.2">
      <c r="I3035" s="9"/>
      <c r="T3035" s="50"/>
    </row>
    <row r="3036" spans="9:20" x14ac:dyDescent="0.2">
      <c r="I3036" s="9"/>
      <c r="T3036" s="50"/>
    </row>
    <row r="3037" spans="9:20" x14ac:dyDescent="0.2">
      <c r="I3037" s="9"/>
      <c r="T3037" s="50"/>
    </row>
    <row r="3038" spans="9:20" x14ac:dyDescent="0.2">
      <c r="I3038" s="9"/>
      <c r="T3038" s="50"/>
    </row>
    <row r="3039" spans="9:20" x14ac:dyDescent="0.2">
      <c r="I3039" s="9"/>
      <c r="T3039" s="50"/>
    </row>
    <row r="3040" spans="9:20" x14ac:dyDescent="0.2">
      <c r="I3040" s="9"/>
      <c r="T3040" s="50"/>
    </row>
    <row r="3041" spans="9:20" x14ac:dyDescent="0.2">
      <c r="I3041" s="9"/>
      <c r="T3041" s="50"/>
    </row>
    <row r="3042" spans="9:20" x14ac:dyDescent="0.2">
      <c r="I3042" s="9"/>
      <c r="T3042" s="50"/>
    </row>
    <row r="3043" spans="9:20" x14ac:dyDescent="0.2">
      <c r="I3043" s="9"/>
      <c r="T3043" s="50"/>
    </row>
    <row r="3044" spans="9:20" x14ac:dyDescent="0.2">
      <c r="I3044" s="9"/>
      <c r="T3044" s="50"/>
    </row>
    <row r="3045" spans="9:20" x14ac:dyDescent="0.2">
      <c r="I3045" s="9"/>
      <c r="T3045" s="50"/>
    </row>
    <row r="3046" spans="9:20" x14ac:dyDescent="0.2">
      <c r="I3046" s="9"/>
      <c r="T3046" s="50"/>
    </row>
    <row r="3047" spans="9:20" x14ac:dyDescent="0.2">
      <c r="I3047" s="9"/>
      <c r="T3047" s="50"/>
    </row>
    <row r="3048" spans="9:20" x14ac:dyDescent="0.2">
      <c r="I3048" s="9"/>
      <c r="T3048" s="50"/>
    </row>
    <row r="3049" spans="9:20" x14ac:dyDescent="0.2">
      <c r="I3049" s="9"/>
      <c r="T3049" s="50"/>
    </row>
    <row r="3050" spans="9:20" x14ac:dyDescent="0.2">
      <c r="I3050" s="9"/>
      <c r="T3050" s="50"/>
    </row>
    <row r="3051" spans="9:20" x14ac:dyDescent="0.2">
      <c r="I3051" s="9"/>
      <c r="T3051" s="50"/>
    </row>
    <row r="3052" spans="9:20" x14ac:dyDescent="0.2">
      <c r="I3052" s="9"/>
      <c r="T3052" s="50"/>
    </row>
    <row r="3053" spans="9:20" x14ac:dyDescent="0.2">
      <c r="I3053" s="9"/>
      <c r="T3053" s="50"/>
    </row>
    <row r="3054" spans="9:20" x14ac:dyDescent="0.2">
      <c r="I3054" s="9"/>
      <c r="T3054" s="50"/>
    </row>
    <row r="3055" spans="9:20" x14ac:dyDescent="0.2">
      <c r="I3055" s="9"/>
      <c r="T3055" s="50"/>
    </row>
    <row r="3056" spans="9:20" x14ac:dyDescent="0.2">
      <c r="I3056" s="9"/>
      <c r="T3056" s="50"/>
    </row>
    <row r="3057" spans="9:20" x14ac:dyDescent="0.2">
      <c r="I3057" s="9"/>
      <c r="T3057" s="50"/>
    </row>
    <row r="3058" spans="9:20" x14ac:dyDescent="0.2">
      <c r="I3058" s="9"/>
      <c r="T3058" s="50"/>
    </row>
    <row r="3059" spans="9:20" x14ac:dyDescent="0.2">
      <c r="I3059" s="9"/>
      <c r="T3059" s="50"/>
    </row>
    <row r="3060" spans="9:20" x14ac:dyDescent="0.2">
      <c r="I3060" s="9"/>
      <c r="T3060" s="50"/>
    </row>
    <row r="3061" spans="9:20" x14ac:dyDescent="0.2">
      <c r="I3061" s="9"/>
      <c r="T3061" s="50"/>
    </row>
    <row r="3062" spans="9:20" x14ac:dyDescent="0.2">
      <c r="I3062" s="9"/>
      <c r="T3062" s="50"/>
    </row>
    <row r="3063" spans="9:20" x14ac:dyDescent="0.2">
      <c r="I3063" s="9"/>
      <c r="T3063" s="50"/>
    </row>
    <row r="3064" spans="9:20" x14ac:dyDescent="0.2">
      <c r="I3064" s="9"/>
      <c r="T3064" s="50"/>
    </row>
    <row r="3065" spans="9:20" x14ac:dyDescent="0.2">
      <c r="I3065" s="9"/>
      <c r="T3065" s="50"/>
    </row>
    <row r="3066" spans="9:20" x14ac:dyDescent="0.2">
      <c r="I3066" s="9"/>
      <c r="T3066" s="50"/>
    </row>
    <row r="3067" spans="9:20" x14ac:dyDescent="0.2">
      <c r="I3067" s="9"/>
      <c r="T3067" s="50"/>
    </row>
    <row r="3068" spans="9:20" x14ac:dyDescent="0.2">
      <c r="I3068" s="9"/>
      <c r="T3068" s="50"/>
    </row>
    <row r="3069" spans="9:20" x14ac:dyDescent="0.2">
      <c r="I3069" s="9"/>
      <c r="T3069" s="50"/>
    </row>
    <row r="3070" spans="9:20" x14ac:dyDescent="0.2">
      <c r="I3070" s="9"/>
      <c r="T3070" s="50"/>
    </row>
    <row r="3071" spans="9:20" x14ac:dyDescent="0.2">
      <c r="I3071" s="9"/>
      <c r="T3071" s="50"/>
    </row>
    <row r="3072" spans="9:20" x14ac:dyDescent="0.2">
      <c r="I3072" s="9"/>
      <c r="T3072" s="50"/>
    </row>
    <row r="3073" spans="9:20" x14ac:dyDescent="0.2">
      <c r="I3073" s="9"/>
      <c r="T3073" s="50"/>
    </row>
    <row r="3074" spans="9:20" x14ac:dyDescent="0.2">
      <c r="I3074" s="9"/>
      <c r="T3074" s="50"/>
    </row>
    <row r="3075" spans="9:20" x14ac:dyDescent="0.2">
      <c r="I3075" s="9"/>
      <c r="T3075" s="50"/>
    </row>
    <row r="3076" spans="9:20" x14ac:dyDescent="0.2">
      <c r="I3076" s="9"/>
      <c r="T3076" s="50"/>
    </row>
    <row r="3077" spans="9:20" x14ac:dyDescent="0.2">
      <c r="I3077" s="9"/>
      <c r="T3077" s="50"/>
    </row>
    <row r="3078" spans="9:20" x14ac:dyDescent="0.2">
      <c r="I3078" s="9"/>
      <c r="T3078" s="50"/>
    </row>
    <row r="3079" spans="9:20" x14ac:dyDescent="0.2">
      <c r="I3079" s="9"/>
      <c r="T3079" s="50"/>
    </row>
    <row r="3080" spans="9:20" x14ac:dyDescent="0.2">
      <c r="I3080" s="9"/>
      <c r="T3080" s="50"/>
    </row>
    <row r="3081" spans="9:20" x14ac:dyDescent="0.2">
      <c r="I3081" s="9"/>
      <c r="T3081" s="50"/>
    </row>
    <row r="3082" spans="9:20" x14ac:dyDescent="0.2">
      <c r="I3082" s="9"/>
      <c r="T3082" s="50"/>
    </row>
    <row r="3083" spans="9:20" x14ac:dyDescent="0.2">
      <c r="I3083" s="9"/>
      <c r="T3083" s="50"/>
    </row>
    <row r="3084" spans="9:20" x14ac:dyDescent="0.2">
      <c r="I3084" s="9"/>
      <c r="T3084" s="50"/>
    </row>
    <row r="3085" spans="9:20" x14ac:dyDescent="0.2">
      <c r="I3085" s="9"/>
      <c r="T3085" s="50"/>
    </row>
    <row r="3086" spans="9:20" x14ac:dyDescent="0.2">
      <c r="I3086" s="9"/>
      <c r="T3086" s="50"/>
    </row>
    <row r="3087" spans="9:20" x14ac:dyDescent="0.2">
      <c r="I3087" s="9"/>
      <c r="T3087" s="50"/>
    </row>
    <row r="3088" spans="9:20" x14ac:dyDescent="0.2">
      <c r="I3088" s="9"/>
      <c r="T3088" s="50"/>
    </row>
    <row r="3089" spans="9:20" x14ac:dyDescent="0.2">
      <c r="I3089" s="9"/>
      <c r="T3089" s="50"/>
    </row>
    <row r="3090" spans="9:20" x14ac:dyDescent="0.2">
      <c r="I3090" s="9"/>
      <c r="T3090" s="50"/>
    </row>
    <row r="3091" spans="9:20" x14ac:dyDescent="0.2">
      <c r="I3091" s="9"/>
      <c r="T3091" s="50"/>
    </row>
    <row r="3092" spans="9:20" x14ac:dyDescent="0.2">
      <c r="I3092" s="9"/>
      <c r="T3092" s="50"/>
    </row>
    <row r="3093" spans="9:20" x14ac:dyDescent="0.2">
      <c r="I3093" s="9"/>
      <c r="T3093" s="50"/>
    </row>
    <row r="3094" spans="9:20" x14ac:dyDescent="0.2">
      <c r="I3094" s="9"/>
      <c r="T3094" s="50"/>
    </row>
    <row r="3095" spans="9:20" x14ac:dyDescent="0.2">
      <c r="I3095" s="9"/>
      <c r="T3095" s="50"/>
    </row>
    <row r="3096" spans="9:20" x14ac:dyDescent="0.2">
      <c r="I3096" s="9"/>
      <c r="T3096" s="50"/>
    </row>
    <row r="3097" spans="9:20" x14ac:dyDescent="0.2">
      <c r="I3097" s="9"/>
      <c r="T3097" s="50"/>
    </row>
    <row r="3098" spans="9:20" x14ac:dyDescent="0.2">
      <c r="I3098" s="9"/>
      <c r="T3098" s="50"/>
    </row>
    <row r="3099" spans="9:20" x14ac:dyDescent="0.2">
      <c r="I3099" s="9"/>
      <c r="T3099" s="50"/>
    </row>
    <row r="3100" spans="9:20" x14ac:dyDescent="0.2">
      <c r="I3100" s="9"/>
      <c r="T3100" s="50"/>
    </row>
    <row r="3101" spans="9:20" x14ac:dyDescent="0.2">
      <c r="I3101" s="9"/>
      <c r="T3101" s="50"/>
    </row>
    <row r="3102" spans="9:20" x14ac:dyDescent="0.2">
      <c r="I3102" s="9"/>
      <c r="T3102" s="50"/>
    </row>
    <row r="3103" spans="9:20" x14ac:dyDescent="0.2">
      <c r="I3103" s="9"/>
      <c r="T3103" s="50"/>
    </row>
    <row r="3104" spans="9:20" x14ac:dyDescent="0.2">
      <c r="I3104" s="9"/>
      <c r="T3104" s="50"/>
    </row>
    <row r="3105" spans="9:20" x14ac:dyDescent="0.2">
      <c r="I3105" s="9"/>
      <c r="T3105" s="50"/>
    </row>
    <row r="3106" spans="9:20" x14ac:dyDescent="0.2">
      <c r="I3106" s="9"/>
      <c r="T3106" s="50"/>
    </row>
    <row r="3107" spans="9:20" x14ac:dyDescent="0.2">
      <c r="I3107" s="9"/>
      <c r="T3107" s="50"/>
    </row>
    <row r="3108" spans="9:20" x14ac:dyDescent="0.2">
      <c r="I3108" s="9"/>
      <c r="T3108" s="50"/>
    </row>
    <row r="3109" spans="9:20" x14ac:dyDescent="0.2">
      <c r="I3109" s="9"/>
      <c r="T3109" s="50"/>
    </row>
    <row r="3110" spans="9:20" x14ac:dyDescent="0.2">
      <c r="I3110" s="9"/>
      <c r="T3110" s="50"/>
    </row>
    <row r="3111" spans="9:20" x14ac:dyDescent="0.2">
      <c r="I3111" s="9"/>
      <c r="T3111" s="50"/>
    </row>
    <row r="3112" spans="9:20" x14ac:dyDescent="0.2">
      <c r="I3112" s="9"/>
      <c r="T3112" s="50"/>
    </row>
    <row r="3113" spans="9:20" x14ac:dyDescent="0.2">
      <c r="I3113" s="9"/>
      <c r="T3113" s="50"/>
    </row>
    <row r="3114" spans="9:20" x14ac:dyDescent="0.2">
      <c r="I3114" s="9"/>
      <c r="T3114" s="50"/>
    </row>
    <row r="3115" spans="9:20" x14ac:dyDescent="0.2">
      <c r="I3115" s="9"/>
      <c r="T3115" s="50"/>
    </row>
    <row r="3116" spans="9:20" x14ac:dyDescent="0.2">
      <c r="I3116" s="9"/>
      <c r="T3116" s="50"/>
    </row>
    <row r="3117" spans="9:20" x14ac:dyDescent="0.2">
      <c r="I3117" s="9"/>
      <c r="T3117" s="50"/>
    </row>
    <row r="3118" spans="9:20" x14ac:dyDescent="0.2">
      <c r="I3118" s="9"/>
      <c r="T3118" s="50"/>
    </row>
    <row r="3119" spans="9:20" x14ac:dyDescent="0.2">
      <c r="I3119" s="9"/>
      <c r="T3119" s="50"/>
    </row>
    <row r="3120" spans="9:20" x14ac:dyDescent="0.2">
      <c r="I3120" s="9"/>
      <c r="T3120" s="50"/>
    </row>
    <row r="3121" spans="9:20" x14ac:dyDescent="0.2">
      <c r="I3121" s="9"/>
      <c r="T3121" s="50"/>
    </row>
    <row r="3122" spans="9:20" x14ac:dyDescent="0.2">
      <c r="I3122" s="9"/>
      <c r="T3122" s="50"/>
    </row>
    <row r="3123" spans="9:20" x14ac:dyDescent="0.2">
      <c r="I3123" s="9"/>
      <c r="T3123" s="50"/>
    </row>
    <row r="3124" spans="9:20" x14ac:dyDescent="0.2">
      <c r="I3124" s="9"/>
      <c r="T3124" s="50"/>
    </row>
    <row r="3125" spans="9:20" x14ac:dyDescent="0.2">
      <c r="I3125" s="9"/>
      <c r="T3125" s="50"/>
    </row>
    <row r="3126" spans="9:20" x14ac:dyDescent="0.2">
      <c r="I3126" s="9"/>
      <c r="T3126" s="50"/>
    </row>
    <row r="3127" spans="9:20" x14ac:dyDescent="0.2">
      <c r="I3127" s="9"/>
      <c r="T3127" s="50"/>
    </row>
    <row r="3128" spans="9:20" x14ac:dyDescent="0.2">
      <c r="I3128" s="9"/>
      <c r="T3128" s="50"/>
    </row>
    <row r="3129" spans="9:20" x14ac:dyDescent="0.2">
      <c r="I3129" s="9"/>
      <c r="T3129" s="50"/>
    </row>
    <row r="3130" spans="9:20" x14ac:dyDescent="0.2">
      <c r="I3130" s="9"/>
      <c r="T3130" s="50"/>
    </row>
    <row r="3131" spans="9:20" x14ac:dyDescent="0.2">
      <c r="I3131" s="9"/>
      <c r="T3131" s="50"/>
    </row>
    <row r="3132" spans="9:20" x14ac:dyDescent="0.2">
      <c r="I3132" s="9"/>
      <c r="T3132" s="50"/>
    </row>
    <row r="3133" spans="9:20" x14ac:dyDescent="0.2">
      <c r="I3133" s="9"/>
      <c r="T3133" s="50"/>
    </row>
    <row r="3134" spans="9:20" x14ac:dyDescent="0.2">
      <c r="I3134" s="9"/>
      <c r="T3134" s="50"/>
    </row>
    <row r="3135" spans="9:20" x14ac:dyDescent="0.2">
      <c r="I3135" s="9"/>
      <c r="T3135" s="50"/>
    </row>
    <row r="3136" spans="9:20" x14ac:dyDescent="0.2">
      <c r="I3136" s="9"/>
      <c r="T3136" s="50"/>
    </row>
    <row r="3137" spans="9:20" x14ac:dyDescent="0.2">
      <c r="I3137" s="9"/>
      <c r="T3137" s="50"/>
    </row>
    <row r="3138" spans="9:20" x14ac:dyDescent="0.2">
      <c r="I3138" s="9"/>
      <c r="T3138" s="50"/>
    </row>
    <row r="3139" spans="9:20" x14ac:dyDescent="0.2">
      <c r="I3139" s="9"/>
      <c r="T3139" s="50"/>
    </row>
    <row r="3140" spans="9:20" x14ac:dyDescent="0.2">
      <c r="I3140" s="9"/>
      <c r="T3140" s="50"/>
    </row>
    <row r="3141" spans="9:20" x14ac:dyDescent="0.2">
      <c r="I3141" s="9"/>
      <c r="T3141" s="50"/>
    </row>
    <row r="3142" spans="9:20" x14ac:dyDescent="0.2">
      <c r="I3142" s="9"/>
      <c r="T3142" s="50"/>
    </row>
    <row r="3143" spans="9:20" x14ac:dyDescent="0.2">
      <c r="I3143" s="9"/>
      <c r="T3143" s="50"/>
    </row>
    <row r="3144" spans="9:20" x14ac:dyDescent="0.2">
      <c r="I3144" s="9"/>
      <c r="T3144" s="50"/>
    </row>
    <row r="3145" spans="9:20" x14ac:dyDescent="0.2">
      <c r="I3145" s="9"/>
      <c r="T3145" s="50"/>
    </row>
    <row r="3146" spans="9:20" x14ac:dyDescent="0.2">
      <c r="I3146" s="9"/>
      <c r="T3146" s="50"/>
    </row>
    <row r="3147" spans="9:20" x14ac:dyDescent="0.2">
      <c r="I3147" s="9"/>
      <c r="T3147" s="50"/>
    </row>
    <row r="3148" spans="9:20" x14ac:dyDescent="0.2">
      <c r="I3148" s="9"/>
      <c r="T3148" s="50"/>
    </row>
    <row r="3149" spans="9:20" x14ac:dyDescent="0.2">
      <c r="I3149" s="9"/>
      <c r="T3149" s="50"/>
    </row>
    <row r="3150" spans="9:20" x14ac:dyDescent="0.2">
      <c r="I3150" s="9"/>
      <c r="T3150" s="50"/>
    </row>
    <row r="3151" spans="9:20" x14ac:dyDescent="0.2">
      <c r="I3151" s="9"/>
      <c r="T3151" s="50"/>
    </row>
    <row r="3152" spans="9:20" x14ac:dyDescent="0.2">
      <c r="I3152" s="9"/>
      <c r="T3152" s="50"/>
    </row>
    <row r="3153" spans="9:20" x14ac:dyDescent="0.2">
      <c r="I3153" s="9"/>
      <c r="T3153" s="50"/>
    </row>
    <row r="3154" spans="9:20" x14ac:dyDescent="0.2">
      <c r="I3154" s="9"/>
      <c r="T3154" s="50"/>
    </row>
    <row r="3155" spans="9:20" x14ac:dyDescent="0.2">
      <c r="I3155" s="9"/>
      <c r="T3155" s="50"/>
    </row>
    <row r="3156" spans="9:20" x14ac:dyDescent="0.2">
      <c r="I3156" s="9"/>
      <c r="T3156" s="50"/>
    </row>
    <row r="3157" spans="9:20" x14ac:dyDescent="0.2">
      <c r="I3157" s="9"/>
      <c r="T3157" s="50"/>
    </row>
    <row r="3158" spans="9:20" x14ac:dyDescent="0.2">
      <c r="I3158" s="9"/>
      <c r="T3158" s="50"/>
    </row>
    <row r="3159" spans="9:20" x14ac:dyDescent="0.2">
      <c r="I3159" s="9"/>
      <c r="T3159" s="50"/>
    </row>
    <row r="3160" spans="9:20" x14ac:dyDescent="0.2">
      <c r="I3160" s="9"/>
      <c r="T3160" s="50"/>
    </row>
    <row r="3161" spans="9:20" x14ac:dyDescent="0.2">
      <c r="I3161" s="9"/>
      <c r="T3161" s="50"/>
    </row>
    <row r="3162" spans="9:20" x14ac:dyDescent="0.2">
      <c r="I3162" s="9"/>
      <c r="T3162" s="50"/>
    </row>
    <row r="3163" spans="9:20" x14ac:dyDescent="0.2">
      <c r="I3163" s="9"/>
      <c r="T3163" s="50"/>
    </row>
    <row r="3164" spans="9:20" x14ac:dyDescent="0.2">
      <c r="I3164" s="9"/>
      <c r="T3164" s="50"/>
    </row>
    <row r="3165" spans="9:20" x14ac:dyDescent="0.2">
      <c r="I3165" s="9"/>
      <c r="T3165" s="50"/>
    </row>
    <row r="3166" spans="9:20" x14ac:dyDescent="0.2">
      <c r="I3166" s="9"/>
      <c r="T3166" s="50"/>
    </row>
    <row r="3167" spans="9:20" x14ac:dyDescent="0.2">
      <c r="I3167" s="9"/>
      <c r="T3167" s="50"/>
    </row>
    <row r="3168" spans="9:20" x14ac:dyDescent="0.2">
      <c r="I3168" s="9"/>
      <c r="T3168" s="50"/>
    </row>
    <row r="3169" spans="9:20" x14ac:dyDescent="0.2">
      <c r="I3169" s="9"/>
      <c r="T3169" s="50"/>
    </row>
    <row r="3170" spans="9:20" x14ac:dyDescent="0.2">
      <c r="I3170" s="9"/>
      <c r="T3170" s="50"/>
    </row>
    <row r="3171" spans="9:20" x14ac:dyDescent="0.2">
      <c r="I3171" s="9"/>
      <c r="T3171" s="50"/>
    </row>
    <row r="3172" spans="9:20" x14ac:dyDescent="0.2">
      <c r="I3172" s="9"/>
      <c r="T3172" s="50"/>
    </row>
    <row r="3173" spans="9:20" x14ac:dyDescent="0.2">
      <c r="I3173" s="9"/>
      <c r="T3173" s="50"/>
    </row>
    <row r="3174" spans="9:20" x14ac:dyDescent="0.2">
      <c r="I3174" s="9"/>
      <c r="T3174" s="50"/>
    </row>
    <row r="3175" spans="9:20" x14ac:dyDescent="0.2">
      <c r="I3175" s="9"/>
      <c r="T3175" s="50"/>
    </row>
    <row r="3176" spans="9:20" x14ac:dyDescent="0.2">
      <c r="I3176" s="9"/>
      <c r="T3176" s="50"/>
    </row>
    <row r="3177" spans="9:20" x14ac:dyDescent="0.2">
      <c r="I3177" s="9"/>
      <c r="T3177" s="50"/>
    </row>
    <row r="3178" spans="9:20" x14ac:dyDescent="0.2">
      <c r="I3178" s="9"/>
      <c r="T3178" s="50"/>
    </row>
    <row r="3179" spans="9:20" x14ac:dyDescent="0.2">
      <c r="I3179" s="9"/>
      <c r="T3179" s="50"/>
    </row>
    <row r="3180" spans="9:20" x14ac:dyDescent="0.2">
      <c r="I3180" s="9"/>
      <c r="T3180" s="50"/>
    </row>
    <row r="3181" spans="9:20" x14ac:dyDescent="0.2">
      <c r="I3181" s="9"/>
      <c r="T3181" s="50"/>
    </row>
    <row r="3182" spans="9:20" x14ac:dyDescent="0.2">
      <c r="I3182" s="9"/>
      <c r="T3182" s="50"/>
    </row>
    <row r="3183" spans="9:20" x14ac:dyDescent="0.2">
      <c r="I3183" s="9"/>
      <c r="T3183" s="50"/>
    </row>
    <row r="3184" spans="9:20" x14ac:dyDescent="0.2">
      <c r="I3184" s="9"/>
      <c r="T3184" s="50"/>
    </row>
    <row r="3185" spans="9:20" x14ac:dyDescent="0.2">
      <c r="I3185" s="9"/>
      <c r="T3185" s="50"/>
    </row>
    <row r="3186" spans="9:20" x14ac:dyDescent="0.2">
      <c r="I3186" s="9"/>
      <c r="T3186" s="50"/>
    </row>
    <row r="3187" spans="9:20" x14ac:dyDescent="0.2">
      <c r="I3187" s="9"/>
      <c r="T3187" s="50"/>
    </row>
    <row r="3188" spans="9:20" x14ac:dyDescent="0.2">
      <c r="I3188" s="9"/>
      <c r="T3188" s="50"/>
    </row>
    <row r="3189" spans="9:20" x14ac:dyDescent="0.2">
      <c r="I3189" s="9"/>
      <c r="T3189" s="50"/>
    </row>
    <row r="3190" spans="9:20" x14ac:dyDescent="0.2">
      <c r="I3190" s="9"/>
      <c r="T3190" s="50"/>
    </row>
    <row r="3191" spans="9:20" x14ac:dyDescent="0.2">
      <c r="I3191" s="9"/>
      <c r="T3191" s="50"/>
    </row>
    <row r="3192" spans="9:20" x14ac:dyDescent="0.2">
      <c r="I3192" s="9"/>
      <c r="T3192" s="50"/>
    </row>
    <row r="3193" spans="9:20" x14ac:dyDescent="0.2">
      <c r="I3193" s="9"/>
      <c r="T3193" s="50"/>
    </row>
    <row r="3194" spans="9:20" x14ac:dyDescent="0.2">
      <c r="I3194" s="9"/>
      <c r="T3194" s="50"/>
    </row>
    <row r="3195" spans="9:20" x14ac:dyDescent="0.2">
      <c r="I3195" s="9"/>
      <c r="T3195" s="50"/>
    </row>
    <row r="3196" spans="9:20" x14ac:dyDescent="0.2">
      <c r="I3196" s="9"/>
      <c r="T3196" s="50"/>
    </row>
    <row r="3197" spans="9:20" x14ac:dyDescent="0.2">
      <c r="I3197" s="9"/>
      <c r="T3197" s="50"/>
    </row>
    <row r="3198" spans="9:20" x14ac:dyDescent="0.2">
      <c r="I3198" s="9"/>
      <c r="T3198" s="50"/>
    </row>
    <row r="3199" spans="9:20" x14ac:dyDescent="0.2">
      <c r="I3199" s="9"/>
      <c r="T3199" s="50"/>
    </row>
    <row r="3200" spans="9:20" x14ac:dyDescent="0.2">
      <c r="I3200" s="9"/>
      <c r="T3200" s="50"/>
    </row>
    <row r="3201" spans="9:20" x14ac:dyDescent="0.2">
      <c r="I3201" s="9"/>
      <c r="T3201" s="50"/>
    </row>
    <row r="3202" spans="9:20" x14ac:dyDescent="0.2">
      <c r="I3202" s="9"/>
      <c r="T3202" s="50"/>
    </row>
    <row r="3203" spans="9:20" x14ac:dyDescent="0.2">
      <c r="I3203" s="9"/>
      <c r="T3203" s="50"/>
    </row>
    <row r="3204" spans="9:20" x14ac:dyDescent="0.2">
      <c r="I3204" s="9"/>
      <c r="T3204" s="50"/>
    </row>
    <row r="3205" spans="9:20" x14ac:dyDescent="0.2">
      <c r="I3205" s="9"/>
      <c r="T3205" s="50"/>
    </row>
    <row r="3206" spans="9:20" x14ac:dyDescent="0.2">
      <c r="I3206" s="9"/>
      <c r="T3206" s="50"/>
    </row>
    <row r="3207" spans="9:20" x14ac:dyDescent="0.2">
      <c r="I3207" s="9"/>
      <c r="T3207" s="50"/>
    </row>
    <row r="3208" spans="9:20" x14ac:dyDescent="0.2">
      <c r="I3208" s="9"/>
      <c r="T3208" s="50"/>
    </row>
    <row r="3209" spans="9:20" x14ac:dyDescent="0.2">
      <c r="I3209" s="9"/>
      <c r="T3209" s="50"/>
    </row>
    <row r="3210" spans="9:20" x14ac:dyDescent="0.2">
      <c r="I3210" s="9"/>
      <c r="T3210" s="50"/>
    </row>
    <row r="3211" spans="9:20" x14ac:dyDescent="0.2">
      <c r="I3211" s="9"/>
      <c r="T3211" s="50"/>
    </row>
    <row r="3212" spans="9:20" x14ac:dyDescent="0.2">
      <c r="I3212" s="9"/>
      <c r="T3212" s="50"/>
    </row>
    <row r="3213" spans="9:20" x14ac:dyDescent="0.2">
      <c r="I3213" s="9"/>
      <c r="T3213" s="50"/>
    </row>
    <row r="3214" spans="9:20" x14ac:dyDescent="0.2">
      <c r="I3214" s="9"/>
      <c r="T3214" s="50"/>
    </row>
    <row r="3215" spans="9:20" x14ac:dyDescent="0.2">
      <c r="I3215" s="9"/>
      <c r="T3215" s="50"/>
    </row>
    <row r="3216" spans="9:20" x14ac:dyDescent="0.2">
      <c r="I3216" s="9"/>
      <c r="T3216" s="50"/>
    </row>
    <row r="3217" spans="9:20" x14ac:dyDescent="0.2">
      <c r="I3217" s="9"/>
      <c r="T3217" s="50"/>
    </row>
    <row r="3218" spans="9:20" x14ac:dyDescent="0.2">
      <c r="I3218" s="9"/>
      <c r="T3218" s="50"/>
    </row>
    <row r="3219" spans="9:20" x14ac:dyDescent="0.2">
      <c r="I3219" s="9"/>
      <c r="T3219" s="50"/>
    </row>
    <row r="3220" spans="9:20" x14ac:dyDescent="0.2">
      <c r="I3220" s="9"/>
      <c r="T3220" s="50"/>
    </row>
    <row r="3221" spans="9:20" x14ac:dyDescent="0.2">
      <c r="I3221" s="9"/>
      <c r="T3221" s="50"/>
    </row>
    <row r="3222" spans="9:20" x14ac:dyDescent="0.2">
      <c r="I3222" s="9"/>
      <c r="T3222" s="50"/>
    </row>
    <row r="3223" spans="9:20" x14ac:dyDescent="0.2">
      <c r="I3223" s="9"/>
      <c r="T3223" s="50"/>
    </row>
    <row r="3224" spans="9:20" x14ac:dyDescent="0.2">
      <c r="I3224" s="9"/>
      <c r="T3224" s="50"/>
    </row>
    <row r="3225" spans="9:20" x14ac:dyDescent="0.2">
      <c r="I3225" s="9"/>
      <c r="T3225" s="50"/>
    </row>
    <row r="3226" spans="9:20" x14ac:dyDescent="0.2">
      <c r="I3226" s="9"/>
      <c r="T3226" s="50"/>
    </row>
    <row r="3227" spans="9:20" x14ac:dyDescent="0.2">
      <c r="I3227" s="9"/>
      <c r="T3227" s="50"/>
    </row>
    <row r="3228" spans="9:20" x14ac:dyDescent="0.2">
      <c r="I3228" s="9"/>
      <c r="T3228" s="50"/>
    </row>
    <row r="3229" spans="9:20" x14ac:dyDescent="0.2">
      <c r="I3229" s="9"/>
      <c r="T3229" s="50"/>
    </row>
    <row r="3230" spans="9:20" x14ac:dyDescent="0.2">
      <c r="I3230" s="9"/>
      <c r="T3230" s="50"/>
    </row>
    <row r="3231" spans="9:20" x14ac:dyDescent="0.2">
      <c r="I3231" s="9"/>
      <c r="T3231" s="50"/>
    </row>
    <row r="3232" spans="9:20" x14ac:dyDescent="0.2">
      <c r="I3232" s="9"/>
      <c r="T3232" s="50"/>
    </row>
    <row r="3233" spans="9:20" x14ac:dyDescent="0.2">
      <c r="I3233" s="9"/>
      <c r="T3233" s="50"/>
    </row>
    <row r="3234" spans="9:20" x14ac:dyDescent="0.2">
      <c r="I3234" s="9"/>
      <c r="T3234" s="50"/>
    </row>
    <row r="3235" spans="9:20" x14ac:dyDescent="0.2">
      <c r="I3235" s="9"/>
      <c r="T3235" s="50"/>
    </row>
    <row r="3236" spans="9:20" x14ac:dyDescent="0.2">
      <c r="I3236" s="9"/>
      <c r="T3236" s="50"/>
    </row>
    <row r="3237" spans="9:20" x14ac:dyDescent="0.2">
      <c r="I3237" s="9"/>
      <c r="T3237" s="50"/>
    </row>
    <row r="3238" spans="9:20" x14ac:dyDescent="0.2">
      <c r="I3238" s="9"/>
      <c r="T3238" s="50"/>
    </row>
    <row r="3239" spans="9:20" x14ac:dyDescent="0.2">
      <c r="I3239" s="9"/>
      <c r="T3239" s="50"/>
    </row>
    <row r="3240" spans="9:20" x14ac:dyDescent="0.2">
      <c r="I3240" s="9"/>
      <c r="T3240" s="50"/>
    </row>
    <row r="3241" spans="9:20" x14ac:dyDescent="0.2">
      <c r="I3241" s="9"/>
      <c r="T3241" s="50"/>
    </row>
    <row r="3242" spans="9:20" x14ac:dyDescent="0.2">
      <c r="I3242" s="9"/>
      <c r="T3242" s="50"/>
    </row>
    <row r="3243" spans="9:20" x14ac:dyDescent="0.2">
      <c r="I3243" s="9"/>
      <c r="T3243" s="50"/>
    </row>
    <row r="3244" spans="9:20" x14ac:dyDescent="0.2">
      <c r="I3244" s="9"/>
      <c r="T3244" s="50"/>
    </row>
    <row r="3245" spans="9:20" x14ac:dyDescent="0.2">
      <c r="I3245" s="9"/>
      <c r="T3245" s="50"/>
    </row>
    <row r="3246" spans="9:20" x14ac:dyDescent="0.2">
      <c r="I3246" s="9"/>
      <c r="T3246" s="50"/>
    </row>
    <row r="3247" spans="9:20" x14ac:dyDescent="0.2">
      <c r="I3247" s="9"/>
      <c r="T3247" s="50"/>
    </row>
    <row r="3248" spans="9:20" x14ac:dyDescent="0.2">
      <c r="I3248" s="9"/>
      <c r="T3248" s="50"/>
    </row>
    <row r="3249" spans="9:20" x14ac:dyDescent="0.2">
      <c r="I3249" s="9"/>
      <c r="T3249" s="50"/>
    </row>
    <row r="3250" spans="9:20" x14ac:dyDescent="0.2">
      <c r="I3250" s="9"/>
      <c r="T3250" s="50"/>
    </row>
    <row r="3251" spans="9:20" x14ac:dyDescent="0.2">
      <c r="I3251" s="9"/>
      <c r="T3251" s="50"/>
    </row>
    <row r="3252" spans="9:20" x14ac:dyDescent="0.2">
      <c r="I3252" s="9"/>
      <c r="T3252" s="50"/>
    </row>
    <row r="3253" spans="9:20" x14ac:dyDescent="0.2">
      <c r="I3253" s="9"/>
      <c r="T3253" s="50"/>
    </row>
    <row r="3254" spans="9:20" x14ac:dyDescent="0.2">
      <c r="I3254" s="9"/>
      <c r="T3254" s="50"/>
    </row>
    <row r="3255" spans="9:20" x14ac:dyDescent="0.2">
      <c r="I3255" s="9"/>
      <c r="T3255" s="50"/>
    </row>
    <row r="3256" spans="9:20" x14ac:dyDescent="0.2">
      <c r="I3256" s="9"/>
      <c r="T3256" s="50"/>
    </row>
    <row r="3257" spans="9:20" x14ac:dyDescent="0.2">
      <c r="I3257" s="9"/>
      <c r="T3257" s="50"/>
    </row>
    <row r="3258" spans="9:20" x14ac:dyDescent="0.2">
      <c r="I3258" s="9"/>
      <c r="T3258" s="50"/>
    </row>
    <row r="3259" spans="9:20" x14ac:dyDescent="0.2">
      <c r="I3259" s="9"/>
      <c r="T3259" s="50"/>
    </row>
    <row r="3260" spans="9:20" x14ac:dyDescent="0.2">
      <c r="I3260" s="9"/>
      <c r="T3260" s="50"/>
    </row>
    <row r="3261" spans="9:20" x14ac:dyDescent="0.2">
      <c r="I3261" s="9"/>
      <c r="T3261" s="50"/>
    </row>
    <row r="3262" spans="9:20" x14ac:dyDescent="0.2">
      <c r="I3262" s="9"/>
      <c r="T3262" s="50"/>
    </row>
    <row r="3263" spans="9:20" x14ac:dyDescent="0.2">
      <c r="I3263" s="9"/>
      <c r="T3263" s="50"/>
    </row>
    <row r="3264" spans="9:20" x14ac:dyDescent="0.2">
      <c r="I3264" s="9"/>
      <c r="T3264" s="50"/>
    </row>
    <row r="3265" spans="9:20" x14ac:dyDescent="0.2">
      <c r="I3265" s="9"/>
      <c r="T3265" s="50"/>
    </row>
    <row r="3266" spans="9:20" x14ac:dyDescent="0.2">
      <c r="I3266" s="9"/>
      <c r="T3266" s="50"/>
    </row>
    <row r="3267" spans="9:20" x14ac:dyDescent="0.2">
      <c r="I3267" s="9"/>
      <c r="T3267" s="50"/>
    </row>
    <row r="3268" spans="9:20" x14ac:dyDescent="0.2">
      <c r="I3268" s="9"/>
      <c r="T3268" s="50"/>
    </row>
    <row r="3269" spans="9:20" x14ac:dyDescent="0.2">
      <c r="I3269" s="9"/>
      <c r="T3269" s="50"/>
    </row>
    <row r="3270" spans="9:20" x14ac:dyDescent="0.2">
      <c r="I3270" s="9"/>
      <c r="T3270" s="50"/>
    </row>
    <row r="3271" spans="9:20" x14ac:dyDescent="0.2">
      <c r="I3271" s="9"/>
      <c r="T3271" s="50"/>
    </row>
    <row r="3272" spans="9:20" x14ac:dyDescent="0.2">
      <c r="I3272" s="9"/>
      <c r="T3272" s="50"/>
    </row>
    <row r="3273" spans="9:20" x14ac:dyDescent="0.2">
      <c r="I3273" s="9"/>
      <c r="T3273" s="50"/>
    </row>
    <row r="3274" spans="9:20" x14ac:dyDescent="0.2">
      <c r="I3274" s="9"/>
      <c r="T3274" s="50"/>
    </row>
    <row r="3275" spans="9:20" x14ac:dyDescent="0.2">
      <c r="I3275" s="9"/>
      <c r="T3275" s="50"/>
    </row>
    <row r="3276" spans="9:20" x14ac:dyDescent="0.2">
      <c r="I3276" s="9"/>
      <c r="T3276" s="50"/>
    </row>
    <row r="3277" spans="9:20" x14ac:dyDescent="0.2">
      <c r="I3277" s="9"/>
      <c r="T3277" s="50"/>
    </row>
    <row r="3278" spans="9:20" x14ac:dyDescent="0.2">
      <c r="I3278" s="9"/>
      <c r="T3278" s="50"/>
    </row>
    <row r="3279" spans="9:20" x14ac:dyDescent="0.2">
      <c r="I3279" s="9"/>
      <c r="T3279" s="50"/>
    </row>
    <row r="3280" spans="9:20" x14ac:dyDescent="0.2">
      <c r="I3280" s="9"/>
      <c r="T3280" s="50"/>
    </row>
    <row r="3281" spans="9:20" x14ac:dyDescent="0.2">
      <c r="I3281" s="9"/>
      <c r="T3281" s="50"/>
    </row>
    <row r="3282" spans="9:20" x14ac:dyDescent="0.2">
      <c r="I3282" s="9"/>
      <c r="T3282" s="50"/>
    </row>
    <row r="3283" spans="9:20" x14ac:dyDescent="0.2">
      <c r="I3283" s="9"/>
      <c r="T3283" s="50"/>
    </row>
    <row r="3284" spans="9:20" x14ac:dyDescent="0.2">
      <c r="I3284" s="9"/>
      <c r="T3284" s="50"/>
    </row>
    <row r="3285" spans="9:20" x14ac:dyDescent="0.2">
      <c r="I3285" s="9"/>
      <c r="T3285" s="50"/>
    </row>
    <row r="3286" spans="9:20" x14ac:dyDescent="0.2">
      <c r="I3286" s="9"/>
      <c r="T3286" s="50"/>
    </row>
    <row r="3287" spans="9:20" x14ac:dyDescent="0.2">
      <c r="I3287" s="9"/>
      <c r="T3287" s="50"/>
    </row>
    <row r="3288" spans="9:20" x14ac:dyDescent="0.2">
      <c r="I3288" s="9"/>
      <c r="T3288" s="50"/>
    </row>
    <row r="3289" spans="9:20" x14ac:dyDescent="0.2">
      <c r="I3289" s="9"/>
      <c r="T3289" s="50"/>
    </row>
    <row r="3290" spans="9:20" x14ac:dyDescent="0.2">
      <c r="I3290" s="9"/>
      <c r="T3290" s="50"/>
    </row>
    <row r="3291" spans="9:20" x14ac:dyDescent="0.2">
      <c r="I3291" s="9"/>
      <c r="T3291" s="50"/>
    </row>
    <row r="3292" spans="9:20" x14ac:dyDescent="0.2">
      <c r="I3292" s="9"/>
      <c r="T3292" s="50"/>
    </row>
    <row r="3293" spans="9:20" x14ac:dyDescent="0.2">
      <c r="I3293" s="9"/>
      <c r="T3293" s="50"/>
    </row>
    <row r="3294" spans="9:20" x14ac:dyDescent="0.2">
      <c r="I3294" s="9"/>
      <c r="T3294" s="50"/>
    </row>
    <row r="3295" spans="9:20" x14ac:dyDescent="0.2">
      <c r="I3295" s="9"/>
      <c r="T3295" s="50"/>
    </row>
    <row r="3296" spans="9:20" x14ac:dyDescent="0.2">
      <c r="I3296" s="9"/>
      <c r="T3296" s="50"/>
    </row>
    <row r="3297" spans="9:20" x14ac:dyDescent="0.2">
      <c r="I3297" s="9"/>
      <c r="T3297" s="50"/>
    </row>
    <row r="3298" spans="9:20" x14ac:dyDescent="0.2">
      <c r="I3298" s="9"/>
      <c r="T3298" s="50"/>
    </row>
    <row r="3299" spans="9:20" x14ac:dyDescent="0.2">
      <c r="I3299" s="9"/>
      <c r="T3299" s="50"/>
    </row>
    <row r="3300" spans="9:20" x14ac:dyDescent="0.2">
      <c r="I3300" s="9"/>
      <c r="T3300" s="50"/>
    </row>
    <row r="3301" spans="9:20" x14ac:dyDescent="0.2">
      <c r="I3301" s="9"/>
      <c r="T3301" s="50"/>
    </row>
    <row r="3302" spans="9:20" x14ac:dyDescent="0.2">
      <c r="I3302" s="9"/>
      <c r="T3302" s="50"/>
    </row>
    <row r="3303" spans="9:20" x14ac:dyDescent="0.2">
      <c r="I3303" s="9"/>
      <c r="T3303" s="50"/>
    </row>
    <row r="3304" spans="9:20" x14ac:dyDescent="0.2">
      <c r="I3304" s="9"/>
      <c r="T3304" s="50"/>
    </row>
    <row r="3305" spans="9:20" x14ac:dyDescent="0.2">
      <c r="I3305" s="9"/>
      <c r="T3305" s="50"/>
    </row>
    <row r="3306" spans="9:20" x14ac:dyDescent="0.2">
      <c r="I3306" s="9"/>
      <c r="T3306" s="50"/>
    </row>
    <row r="3307" spans="9:20" x14ac:dyDescent="0.2">
      <c r="I3307" s="9"/>
      <c r="T3307" s="50"/>
    </row>
    <row r="3308" spans="9:20" x14ac:dyDescent="0.2">
      <c r="I3308" s="9"/>
      <c r="T3308" s="50"/>
    </row>
    <row r="3309" spans="9:20" x14ac:dyDescent="0.2">
      <c r="I3309" s="9"/>
      <c r="T3309" s="50"/>
    </row>
    <row r="3310" spans="9:20" x14ac:dyDescent="0.2">
      <c r="I3310" s="9"/>
      <c r="T3310" s="50"/>
    </row>
    <row r="3311" spans="9:20" x14ac:dyDescent="0.2">
      <c r="I3311" s="9"/>
      <c r="T3311" s="50"/>
    </row>
    <row r="3312" spans="9:20" x14ac:dyDescent="0.2">
      <c r="I3312" s="9"/>
      <c r="T3312" s="50"/>
    </row>
    <row r="3313" spans="9:20" x14ac:dyDescent="0.2">
      <c r="I3313" s="9"/>
      <c r="T3313" s="50"/>
    </row>
    <row r="3314" spans="9:20" x14ac:dyDescent="0.2">
      <c r="I3314" s="9"/>
      <c r="T3314" s="50"/>
    </row>
    <row r="3315" spans="9:20" x14ac:dyDescent="0.2">
      <c r="I3315" s="9"/>
      <c r="T3315" s="50"/>
    </row>
    <row r="3316" spans="9:20" x14ac:dyDescent="0.2">
      <c r="I3316" s="9"/>
      <c r="T3316" s="50"/>
    </row>
    <row r="3317" spans="9:20" x14ac:dyDescent="0.2">
      <c r="I3317" s="9"/>
      <c r="T3317" s="50"/>
    </row>
    <row r="3318" spans="9:20" x14ac:dyDescent="0.2">
      <c r="I3318" s="9"/>
      <c r="T3318" s="50"/>
    </row>
    <row r="3319" spans="9:20" x14ac:dyDescent="0.2">
      <c r="I3319" s="9"/>
      <c r="T3319" s="50"/>
    </row>
    <row r="3320" spans="9:20" x14ac:dyDescent="0.2">
      <c r="I3320" s="9"/>
      <c r="T3320" s="50"/>
    </row>
    <row r="3321" spans="9:20" x14ac:dyDescent="0.2">
      <c r="I3321" s="9"/>
      <c r="T3321" s="50"/>
    </row>
    <row r="3322" spans="9:20" x14ac:dyDescent="0.2">
      <c r="I3322" s="9"/>
      <c r="T3322" s="50"/>
    </row>
    <row r="3323" spans="9:20" x14ac:dyDescent="0.2">
      <c r="I3323" s="9"/>
      <c r="T3323" s="50"/>
    </row>
    <row r="3324" spans="9:20" x14ac:dyDescent="0.2">
      <c r="I3324" s="9"/>
      <c r="T3324" s="50"/>
    </row>
    <row r="3325" spans="9:20" x14ac:dyDescent="0.2">
      <c r="I3325" s="9"/>
      <c r="T3325" s="50"/>
    </row>
    <row r="3326" spans="9:20" x14ac:dyDescent="0.2">
      <c r="I3326" s="9"/>
      <c r="T3326" s="50"/>
    </row>
    <row r="3327" spans="9:20" x14ac:dyDescent="0.2">
      <c r="I3327" s="9"/>
      <c r="T3327" s="50"/>
    </row>
    <row r="3328" spans="9:20" x14ac:dyDescent="0.2">
      <c r="I3328" s="9"/>
      <c r="T3328" s="50"/>
    </row>
    <row r="3329" spans="9:20" x14ac:dyDescent="0.2">
      <c r="I3329" s="9"/>
      <c r="T3329" s="50"/>
    </row>
    <row r="3330" spans="9:20" x14ac:dyDescent="0.2">
      <c r="I3330" s="9"/>
      <c r="T3330" s="50"/>
    </row>
    <row r="3331" spans="9:20" x14ac:dyDescent="0.2">
      <c r="I3331" s="9"/>
      <c r="T3331" s="50"/>
    </row>
    <row r="3332" spans="9:20" x14ac:dyDescent="0.2">
      <c r="I3332" s="9"/>
      <c r="T3332" s="50"/>
    </row>
    <row r="3333" spans="9:20" x14ac:dyDescent="0.2">
      <c r="I3333" s="9"/>
      <c r="T3333" s="50"/>
    </row>
    <row r="3334" spans="9:20" x14ac:dyDescent="0.2">
      <c r="I3334" s="9"/>
      <c r="T3334" s="50"/>
    </row>
    <row r="3335" spans="9:20" x14ac:dyDescent="0.2">
      <c r="I3335" s="9"/>
      <c r="T3335" s="50"/>
    </row>
    <row r="3336" spans="9:20" x14ac:dyDescent="0.2">
      <c r="I3336" s="9"/>
      <c r="T3336" s="50"/>
    </row>
    <row r="3337" spans="9:20" x14ac:dyDescent="0.2">
      <c r="I3337" s="9"/>
      <c r="T3337" s="50"/>
    </row>
    <row r="3338" spans="9:20" x14ac:dyDescent="0.2">
      <c r="I3338" s="9"/>
      <c r="T3338" s="50"/>
    </row>
    <row r="3339" spans="9:20" x14ac:dyDescent="0.2">
      <c r="I3339" s="9"/>
      <c r="T3339" s="50"/>
    </row>
    <row r="3340" spans="9:20" x14ac:dyDescent="0.2">
      <c r="I3340" s="9"/>
      <c r="T3340" s="50"/>
    </row>
    <row r="3341" spans="9:20" x14ac:dyDescent="0.2">
      <c r="I3341" s="9"/>
      <c r="T3341" s="50"/>
    </row>
    <row r="3342" spans="9:20" x14ac:dyDescent="0.2">
      <c r="I3342" s="9"/>
      <c r="T3342" s="50"/>
    </row>
    <row r="3343" spans="9:20" x14ac:dyDescent="0.2">
      <c r="I3343" s="9"/>
      <c r="T3343" s="50"/>
    </row>
    <row r="3344" spans="9:20" x14ac:dyDescent="0.2">
      <c r="I3344" s="9"/>
      <c r="T3344" s="50"/>
    </row>
    <row r="3345" spans="9:20" x14ac:dyDescent="0.2">
      <c r="I3345" s="9"/>
      <c r="T3345" s="50"/>
    </row>
    <row r="3346" spans="9:20" x14ac:dyDescent="0.2">
      <c r="I3346" s="9"/>
      <c r="T3346" s="50"/>
    </row>
    <row r="3347" spans="9:20" x14ac:dyDescent="0.2">
      <c r="I3347" s="9"/>
      <c r="T3347" s="50"/>
    </row>
    <row r="3348" spans="9:20" x14ac:dyDescent="0.2">
      <c r="I3348" s="9"/>
      <c r="T3348" s="50"/>
    </row>
    <row r="3349" spans="9:20" x14ac:dyDescent="0.2">
      <c r="I3349" s="9"/>
      <c r="T3349" s="50"/>
    </row>
    <row r="3350" spans="9:20" x14ac:dyDescent="0.2">
      <c r="I3350" s="9"/>
      <c r="T3350" s="50"/>
    </row>
    <row r="3351" spans="9:20" x14ac:dyDescent="0.2">
      <c r="I3351" s="9"/>
      <c r="T3351" s="50"/>
    </row>
    <row r="3352" spans="9:20" x14ac:dyDescent="0.2">
      <c r="I3352" s="9"/>
      <c r="T3352" s="50"/>
    </row>
    <row r="3353" spans="9:20" x14ac:dyDescent="0.2">
      <c r="I3353" s="9"/>
      <c r="T3353" s="50"/>
    </row>
    <row r="3354" spans="9:20" x14ac:dyDescent="0.2">
      <c r="I3354" s="9"/>
      <c r="T3354" s="50"/>
    </row>
    <row r="3355" spans="9:20" x14ac:dyDescent="0.2">
      <c r="I3355" s="9"/>
      <c r="T3355" s="50"/>
    </row>
    <row r="3356" spans="9:20" x14ac:dyDescent="0.2">
      <c r="I3356" s="9"/>
      <c r="T3356" s="50"/>
    </row>
    <row r="3357" spans="9:20" x14ac:dyDescent="0.2">
      <c r="I3357" s="9"/>
      <c r="T3357" s="50"/>
    </row>
    <row r="3358" spans="9:20" x14ac:dyDescent="0.2">
      <c r="I3358" s="9"/>
      <c r="T3358" s="50"/>
    </row>
    <row r="3359" spans="9:20" x14ac:dyDescent="0.2">
      <c r="I3359" s="9"/>
      <c r="T3359" s="50"/>
    </row>
    <row r="3360" spans="9:20" x14ac:dyDescent="0.2">
      <c r="I3360" s="9"/>
      <c r="T3360" s="50"/>
    </row>
    <row r="3361" spans="9:20" x14ac:dyDescent="0.2">
      <c r="I3361" s="9"/>
      <c r="T3361" s="50"/>
    </row>
    <row r="3362" spans="9:20" x14ac:dyDescent="0.2">
      <c r="I3362" s="9"/>
      <c r="T3362" s="50"/>
    </row>
    <row r="3363" spans="9:20" x14ac:dyDescent="0.2">
      <c r="I3363" s="9"/>
      <c r="T3363" s="50"/>
    </row>
    <row r="3364" spans="9:20" x14ac:dyDescent="0.2">
      <c r="I3364" s="9"/>
      <c r="T3364" s="50"/>
    </row>
    <row r="3365" spans="9:20" x14ac:dyDescent="0.2">
      <c r="I3365" s="9"/>
      <c r="T3365" s="50"/>
    </row>
    <row r="3366" spans="9:20" x14ac:dyDescent="0.2">
      <c r="I3366" s="9"/>
      <c r="T3366" s="50"/>
    </row>
    <row r="3367" spans="9:20" x14ac:dyDescent="0.2">
      <c r="I3367" s="9"/>
      <c r="T3367" s="50"/>
    </row>
    <row r="3368" spans="9:20" x14ac:dyDescent="0.2">
      <c r="I3368" s="9"/>
      <c r="T3368" s="50"/>
    </row>
    <row r="3369" spans="9:20" x14ac:dyDescent="0.2">
      <c r="I3369" s="9"/>
      <c r="T3369" s="50"/>
    </row>
    <row r="3370" spans="9:20" x14ac:dyDescent="0.2">
      <c r="I3370" s="9"/>
      <c r="T3370" s="50"/>
    </row>
    <row r="3371" spans="9:20" x14ac:dyDescent="0.2">
      <c r="I3371" s="9"/>
      <c r="T3371" s="50"/>
    </row>
    <row r="3372" spans="9:20" x14ac:dyDescent="0.2">
      <c r="I3372" s="9"/>
      <c r="T3372" s="50"/>
    </row>
    <row r="3373" spans="9:20" x14ac:dyDescent="0.2">
      <c r="I3373" s="9"/>
      <c r="T3373" s="50"/>
    </row>
    <row r="3374" spans="9:20" x14ac:dyDescent="0.2">
      <c r="I3374" s="9"/>
      <c r="T3374" s="50"/>
    </row>
    <row r="3375" spans="9:20" x14ac:dyDescent="0.2">
      <c r="I3375" s="9"/>
      <c r="T3375" s="50"/>
    </row>
    <row r="3376" spans="9:20" x14ac:dyDescent="0.2">
      <c r="I3376" s="9"/>
      <c r="T3376" s="50"/>
    </row>
    <row r="3377" spans="9:20" x14ac:dyDescent="0.2">
      <c r="I3377" s="9"/>
      <c r="T3377" s="50"/>
    </row>
    <row r="3378" spans="9:20" x14ac:dyDescent="0.2">
      <c r="I3378" s="9"/>
      <c r="T3378" s="50"/>
    </row>
    <row r="3379" spans="9:20" x14ac:dyDescent="0.2">
      <c r="I3379" s="9"/>
      <c r="T3379" s="50"/>
    </row>
    <row r="3380" spans="9:20" x14ac:dyDescent="0.2">
      <c r="I3380" s="9"/>
      <c r="T3380" s="50"/>
    </row>
    <row r="3381" spans="9:20" x14ac:dyDescent="0.2">
      <c r="I3381" s="9"/>
      <c r="T3381" s="50"/>
    </row>
    <row r="3382" spans="9:20" x14ac:dyDescent="0.2">
      <c r="I3382" s="9"/>
      <c r="T3382" s="50"/>
    </row>
    <row r="3383" spans="9:20" x14ac:dyDescent="0.2">
      <c r="I3383" s="9"/>
      <c r="T3383" s="50"/>
    </row>
    <row r="3384" spans="9:20" x14ac:dyDescent="0.2">
      <c r="I3384" s="9"/>
      <c r="T3384" s="50"/>
    </row>
    <row r="3385" spans="9:20" x14ac:dyDescent="0.2">
      <c r="I3385" s="9"/>
      <c r="T3385" s="50"/>
    </row>
    <row r="3386" spans="9:20" x14ac:dyDescent="0.2">
      <c r="I3386" s="9"/>
      <c r="T3386" s="50"/>
    </row>
    <row r="3387" spans="9:20" x14ac:dyDescent="0.2">
      <c r="I3387" s="9"/>
      <c r="T3387" s="50"/>
    </row>
    <row r="3388" spans="9:20" x14ac:dyDescent="0.2">
      <c r="I3388" s="9"/>
      <c r="T3388" s="50"/>
    </row>
    <row r="3389" spans="9:20" x14ac:dyDescent="0.2">
      <c r="I3389" s="9"/>
      <c r="T3389" s="50"/>
    </row>
    <row r="3390" spans="9:20" x14ac:dyDescent="0.2">
      <c r="I3390" s="9"/>
      <c r="T3390" s="50"/>
    </row>
    <row r="3391" spans="9:20" x14ac:dyDescent="0.2">
      <c r="I3391" s="9"/>
      <c r="T3391" s="50"/>
    </row>
    <row r="3392" spans="9:20" x14ac:dyDescent="0.2">
      <c r="I3392" s="9"/>
      <c r="T3392" s="50"/>
    </row>
    <row r="3393" spans="9:20" x14ac:dyDescent="0.2">
      <c r="I3393" s="9"/>
      <c r="T3393" s="50"/>
    </row>
    <row r="3394" spans="9:20" x14ac:dyDescent="0.2">
      <c r="I3394" s="9"/>
      <c r="T3394" s="50"/>
    </row>
    <row r="3395" spans="9:20" x14ac:dyDescent="0.2">
      <c r="I3395" s="9"/>
      <c r="T3395" s="50"/>
    </row>
    <row r="3396" spans="9:20" x14ac:dyDescent="0.2">
      <c r="I3396" s="9"/>
      <c r="T3396" s="50"/>
    </row>
    <row r="3397" spans="9:20" x14ac:dyDescent="0.2">
      <c r="I3397" s="9"/>
      <c r="T3397" s="50"/>
    </row>
    <row r="3398" spans="9:20" x14ac:dyDescent="0.2">
      <c r="I3398" s="9"/>
      <c r="T3398" s="50"/>
    </row>
    <row r="3399" spans="9:20" x14ac:dyDescent="0.2">
      <c r="I3399" s="9"/>
      <c r="T3399" s="50"/>
    </row>
    <row r="3400" spans="9:20" x14ac:dyDescent="0.2">
      <c r="I3400" s="9"/>
      <c r="T3400" s="50"/>
    </row>
    <row r="3401" spans="9:20" x14ac:dyDescent="0.2">
      <c r="I3401" s="9"/>
      <c r="T3401" s="50"/>
    </row>
    <row r="3402" spans="9:20" x14ac:dyDescent="0.2">
      <c r="I3402" s="9"/>
      <c r="T3402" s="50"/>
    </row>
    <row r="3403" spans="9:20" x14ac:dyDescent="0.2">
      <c r="I3403" s="9"/>
      <c r="T3403" s="50"/>
    </row>
    <row r="3404" spans="9:20" x14ac:dyDescent="0.2">
      <c r="I3404" s="9"/>
      <c r="T3404" s="50"/>
    </row>
    <row r="3405" spans="9:20" x14ac:dyDescent="0.2">
      <c r="I3405" s="9"/>
      <c r="T3405" s="50"/>
    </row>
    <row r="3406" spans="9:20" x14ac:dyDescent="0.2">
      <c r="I3406" s="9"/>
      <c r="T3406" s="50"/>
    </row>
    <row r="3407" spans="9:20" x14ac:dyDescent="0.2">
      <c r="I3407" s="9"/>
      <c r="T3407" s="50"/>
    </row>
    <row r="3408" spans="9:20" x14ac:dyDescent="0.2">
      <c r="I3408" s="9"/>
      <c r="T3408" s="50"/>
    </row>
    <row r="3409" spans="9:20" x14ac:dyDescent="0.2">
      <c r="I3409" s="9"/>
      <c r="T3409" s="50"/>
    </row>
    <row r="3410" spans="9:20" x14ac:dyDescent="0.2">
      <c r="I3410" s="9"/>
      <c r="T3410" s="50"/>
    </row>
    <row r="3411" spans="9:20" x14ac:dyDescent="0.2">
      <c r="I3411" s="9"/>
      <c r="T3411" s="50"/>
    </row>
    <row r="3412" spans="9:20" x14ac:dyDescent="0.2">
      <c r="I3412" s="9"/>
      <c r="T3412" s="50"/>
    </row>
    <row r="3413" spans="9:20" x14ac:dyDescent="0.2">
      <c r="I3413" s="9"/>
      <c r="T3413" s="50"/>
    </row>
    <row r="3414" spans="9:20" x14ac:dyDescent="0.2">
      <c r="I3414" s="9"/>
      <c r="T3414" s="50"/>
    </row>
    <row r="3415" spans="9:20" x14ac:dyDescent="0.2">
      <c r="I3415" s="9"/>
      <c r="T3415" s="50"/>
    </row>
    <row r="3416" spans="9:20" x14ac:dyDescent="0.2">
      <c r="I3416" s="9"/>
      <c r="T3416" s="50"/>
    </row>
    <row r="3417" spans="9:20" x14ac:dyDescent="0.2">
      <c r="I3417" s="9"/>
      <c r="T3417" s="50"/>
    </row>
    <row r="3418" spans="9:20" x14ac:dyDescent="0.2">
      <c r="I3418" s="9"/>
      <c r="T3418" s="50"/>
    </row>
    <row r="3419" spans="9:20" x14ac:dyDescent="0.2">
      <c r="I3419" s="9"/>
      <c r="T3419" s="50"/>
    </row>
    <row r="3420" spans="9:20" x14ac:dyDescent="0.2">
      <c r="I3420" s="9"/>
      <c r="T3420" s="50"/>
    </row>
    <row r="3421" spans="9:20" x14ac:dyDescent="0.2">
      <c r="I3421" s="9"/>
      <c r="T3421" s="50"/>
    </row>
    <row r="3422" spans="9:20" x14ac:dyDescent="0.2">
      <c r="I3422" s="9"/>
      <c r="T3422" s="50"/>
    </row>
    <row r="3423" spans="9:20" x14ac:dyDescent="0.2">
      <c r="I3423" s="9"/>
      <c r="T3423" s="50"/>
    </row>
    <row r="3424" spans="9:20" x14ac:dyDescent="0.2">
      <c r="I3424" s="9"/>
      <c r="T3424" s="50"/>
    </row>
    <row r="3425" spans="9:20" x14ac:dyDescent="0.2">
      <c r="I3425" s="9"/>
      <c r="T3425" s="50"/>
    </row>
    <row r="3426" spans="9:20" x14ac:dyDescent="0.2">
      <c r="I3426" s="9"/>
      <c r="T3426" s="50"/>
    </row>
    <row r="3427" spans="9:20" x14ac:dyDescent="0.2">
      <c r="I3427" s="9"/>
      <c r="T3427" s="50"/>
    </row>
    <row r="3428" spans="9:20" x14ac:dyDescent="0.2">
      <c r="I3428" s="9"/>
      <c r="T3428" s="50"/>
    </row>
    <row r="3429" spans="9:20" x14ac:dyDescent="0.2">
      <c r="I3429" s="9"/>
      <c r="T3429" s="50"/>
    </row>
    <row r="3430" spans="9:20" x14ac:dyDescent="0.2">
      <c r="I3430" s="9"/>
      <c r="T3430" s="50"/>
    </row>
    <row r="3431" spans="9:20" x14ac:dyDescent="0.2">
      <c r="I3431" s="9"/>
      <c r="T3431" s="50"/>
    </row>
    <row r="3432" spans="9:20" x14ac:dyDescent="0.2">
      <c r="I3432" s="9"/>
      <c r="T3432" s="50"/>
    </row>
    <row r="3433" spans="9:20" x14ac:dyDescent="0.2">
      <c r="I3433" s="9"/>
      <c r="T3433" s="50"/>
    </row>
    <row r="3434" spans="9:20" x14ac:dyDescent="0.2">
      <c r="I3434" s="9"/>
      <c r="T3434" s="50"/>
    </row>
    <row r="3435" spans="9:20" x14ac:dyDescent="0.2">
      <c r="I3435" s="9"/>
      <c r="T3435" s="50"/>
    </row>
    <row r="3436" spans="9:20" x14ac:dyDescent="0.2">
      <c r="I3436" s="9"/>
      <c r="T3436" s="50"/>
    </row>
    <row r="3437" spans="9:20" x14ac:dyDescent="0.2">
      <c r="I3437" s="9"/>
      <c r="T3437" s="50"/>
    </row>
    <row r="3438" spans="9:20" x14ac:dyDescent="0.2">
      <c r="I3438" s="9"/>
      <c r="T3438" s="50"/>
    </row>
    <row r="3439" spans="9:20" x14ac:dyDescent="0.2">
      <c r="I3439" s="9"/>
      <c r="T3439" s="50"/>
    </row>
    <row r="3440" spans="9:20" x14ac:dyDescent="0.2">
      <c r="I3440" s="9"/>
      <c r="T3440" s="50"/>
    </row>
    <row r="3441" spans="9:20" x14ac:dyDescent="0.2">
      <c r="I3441" s="9"/>
      <c r="T3441" s="50"/>
    </row>
    <row r="3442" spans="9:20" x14ac:dyDescent="0.2">
      <c r="I3442" s="9"/>
      <c r="T3442" s="50"/>
    </row>
    <row r="3443" spans="9:20" x14ac:dyDescent="0.2">
      <c r="I3443" s="9"/>
      <c r="T3443" s="50"/>
    </row>
    <row r="3444" spans="9:20" x14ac:dyDescent="0.2">
      <c r="I3444" s="9"/>
      <c r="T3444" s="50"/>
    </row>
    <row r="3445" spans="9:20" x14ac:dyDescent="0.2">
      <c r="I3445" s="9"/>
      <c r="T3445" s="50"/>
    </row>
    <row r="3446" spans="9:20" x14ac:dyDescent="0.2">
      <c r="I3446" s="9"/>
      <c r="T3446" s="50"/>
    </row>
    <row r="3447" spans="9:20" x14ac:dyDescent="0.2">
      <c r="I3447" s="9"/>
      <c r="T3447" s="50"/>
    </row>
    <row r="3448" spans="9:20" x14ac:dyDescent="0.2">
      <c r="I3448" s="9"/>
      <c r="T3448" s="50"/>
    </row>
    <row r="3449" spans="9:20" x14ac:dyDescent="0.2">
      <c r="I3449" s="9"/>
      <c r="T3449" s="50"/>
    </row>
    <row r="3450" spans="9:20" x14ac:dyDescent="0.2">
      <c r="I3450" s="9"/>
      <c r="T3450" s="50"/>
    </row>
    <row r="3451" spans="9:20" x14ac:dyDescent="0.2">
      <c r="I3451" s="9"/>
      <c r="T3451" s="50"/>
    </row>
    <row r="3452" spans="9:20" x14ac:dyDescent="0.2">
      <c r="I3452" s="9"/>
      <c r="T3452" s="50"/>
    </row>
    <row r="3453" spans="9:20" x14ac:dyDescent="0.2">
      <c r="I3453" s="9"/>
      <c r="T3453" s="50"/>
    </row>
    <row r="3454" spans="9:20" x14ac:dyDescent="0.2">
      <c r="I3454" s="9"/>
      <c r="T3454" s="50"/>
    </row>
    <row r="3455" spans="9:20" x14ac:dyDescent="0.2">
      <c r="I3455" s="9"/>
      <c r="T3455" s="50"/>
    </row>
    <row r="3456" spans="9:20" x14ac:dyDescent="0.2">
      <c r="I3456" s="9"/>
      <c r="T3456" s="50"/>
    </row>
    <row r="3457" spans="9:20" x14ac:dyDescent="0.2">
      <c r="I3457" s="9"/>
      <c r="T3457" s="50"/>
    </row>
    <row r="3458" spans="9:20" x14ac:dyDescent="0.2">
      <c r="I3458" s="9"/>
      <c r="T3458" s="50"/>
    </row>
    <row r="3459" spans="9:20" x14ac:dyDescent="0.2">
      <c r="I3459" s="9"/>
      <c r="T3459" s="50"/>
    </row>
    <row r="3460" spans="9:20" x14ac:dyDescent="0.2">
      <c r="I3460" s="9"/>
      <c r="T3460" s="50"/>
    </row>
    <row r="3461" spans="9:20" x14ac:dyDescent="0.2">
      <c r="I3461" s="9"/>
      <c r="T3461" s="50"/>
    </row>
    <row r="3462" spans="9:20" x14ac:dyDescent="0.2">
      <c r="I3462" s="9"/>
      <c r="T3462" s="50"/>
    </row>
    <row r="3463" spans="9:20" x14ac:dyDescent="0.2">
      <c r="I3463" s="9"/>
      <c r="T3463" s="50"/>
    </row>
    <row r="3464" spans="9:20" x14ac:dyDescent="0.2">
      <c r="I3464" s="9"/>
      <c r="T3464" s="50"/>
    </row>
    <row r="3465" spans="9:20" x14ac:dyDescent="0.2">
      <c r="I3465" s="9"/>
      <c r="T3465" s="50"/>
    </row>
    <row r="3466" spans="9:20" x14ac:dyDescent="0.2">
      <c r="I3466" s="9"/>
      <c r="T3466" s="50"/>
    </row>
    <row r="3467" spans="9:20" x14ac:dyDescent="0.2">
      <c r="I3467" s="9"/>
      <c r="T3467" s="50"/>
    </row>
    <row r="3468" spans="9:20" x14ac:dyDescent="0.2">
      <c r="I3468" s="9"/>
      <c r="T3468" s="50"/>
    </row>
    <row r="3469" spans="9:20" x14ac:dyDescent="0.2">
      <c r="I3469" s="9"/>
      <c r="T3469" s="50"/>
    </row>
    <row r="3470" spans="9:20" x14ac:dyDescent="0.2">
      <c r="I3470" s="9"/>
      <c r="T3470" s="50"/>
    </row>
    <row r="3471" spans="9:20" x14ac:dyDescent="0.2">
      <c r="I3471" s="9"/>
      <c r="T3471" s="50"/>
    </row>
    <row r="3472" spans="9:20" x14ac:dyDescent="0.2">
      <c r="I3472" s="9"/>
      <c r="T3472" s="50"/>
    </row>
    <row r="3473" spans="9:20" x14ac:dyDescent="0.2">
      <c r="I3473" s="9"/>
      <c r="T3473" s="50"/>
    </row>
    <row r="3474" spans="9:20" x14ac:dyDescent="0.2">
      <c r="I3474" s="9"/>
      <c r="T3474" s="50"/>
    </row>
    <row r="3475" spans="9:20" x14ac:dyDescent="0.2">
      <c r="I3475" s="9"/>
      <c r="T3475" s="50"/>
    </row>
    <row r="3476" spans="9:20" x14ac:dyDescent="0.2">
      <c r="I3476" s="9"/>
      <c r="T3476" s="50"/>
    </row>
    <row r="3477" spans="9:20" x14ac:dyDescent="0.2">
      <c r="I3477" s="9"/>
      <c r="T3477" s="50"/>
    </row>
    <row r="3478" spans="9:20" x14ac:dyDescent="0.2">
      <c r="I3478" s="9"/>
      <c r="T3478" s="50"/>
    </row>
    <row r="3479" spans="9:20" x14ac:dyDescent="0.2">
      <c r="I3479" s="9"/>
      <c r="T3479" s="50"/>
    </row>
    <row r="3480" spans="9:20" x14ac:dyDescent="0.2">
      <c r="I3480" s="9"/>
      <c r="T3480" s="50"/>
    </row>
    <row r="3481" spans="9:20" x14ac:dyDescent="0.2">
      <c r="I3481" s="9"/>
      <c r="T3481" s="50"/>
    </row>
    <row r="3482" spans="9:20" x14ac:dyDescent="0.2">
      <c r="I3482" s="9"/>
      <c r="T3482" s="50"/>
    </row>
    <row r="3483" spans="9:20" x14ac:dyDescent="0.2">
      <c r="I3483" s="9"/>
      <c r="T3483" s="50"/>
    </row>
    <row r="3484" spans="9:20" x14ac:dyDescent="0.2">
      <c r="I3484" s="9"/>
      <c r="T3484" s="50"/>
    </row>
    <row r="3485" spans="9:20" x14ac:dyDescent="0.2">
      <c r="I3485" s="9"/>
      <c r="T3485" s="50"/>
    </row>
    <row r="3486" spans="9:20" x14ac:dyDescent="0.2">
      <c r="I3486" s="9"/>
      <c r="T3486" s="50"/>
    </row>
    <row r="3487" spans="9:20" x14ac:dyDescent="0.2">
      <c r="I3487" s="9"/>
      <c r="T3487" s="50"/>
    </row>
    <row r="3488" spans="9:20" x14ac:dyDescent="0.2">
      <c r="I3488" s="9"/>
      <c r="T3488" s="50"/>
    </row>
    <row r="3489" spans="9:20" x14ac:dyDescent="0.2">
      <c r="I3489" s="9"/>
      <c r="T3489" s="50"/>
    </row>
    <row r="3490" spans="9:20" x14ac:dyDescent="0.2">
      <c r="I3490" s="9"/>
      <c r="T3490" s="50"/>
    </row>
    <row r="3491" spans="9:20" x14ac:dyDescent="0.2">
      <c r="I3491" s="9"/>
      <c r="T3491" s="50"/>
    </row>
    <row r="3492" spans="9:20" x14ac:dyDescent="0.2">
      <c r="I3492" s="9"/>
      <c r="T3492" s="50"/>
    </row>
    <row r="3493" spans="9:20" x14ac:dyDescent="0.2">
      <c r="I3493" s="9"/>
      <c r="T3493" s="50"/>
    </row>
    <row r="3494" spans="9:20" x14ac:dyDescent="0.2">
      <c r="I3494" s="9"/>
      <c r="T3494" s="50"/>
    </row>
    <row r="3495" spans="9:20" x14ac:dyDescent="0.2">
      <c r="I3495" s="9"/>
      <c r="T3495" s="50"/>
    </row>
    <row r="3496" spans="9:20" x14ac:dyDescent="0.2">
      <c r="I3496" s="9"/>
      <c r="T3496" s="50"/>
    </row>
    <row r="3497" spans="9:20" x14ac:dyDescent="0.2">
      <c r="I3497" s="9"/>
      <c r="T3497" s="50"/>
    </row>
    <row r="3498" spans="9:20" x14ac:dyDescent="0.2">
      <c r="I3498" s="9"/>
      <c r="T3498" s="50"/>
    </row>
    <row r="3499" spans="9:20" x14ac:dyDescent="0.2">
      <c r="I3499" s="9"/>
      <c r="T3499" s="50"/>
    </row>
    <row r="3500" spans="9:20" x14ac:dyDescent="0.2">
      <c r="I3500" s="9"/>
      <c r="T3500" s="50"/>
    </row>
    <row r="3501" spans="9:20" x14ac:dyDescent="0.2">
      <c r="I3501" s="9"/>
      <c r="T3501" s="50"/>
    </row>
    <row r="3502" spans="9:20" x14ac:dyDescent="0.2">
      <c r="I3502" s="9"/>
      <c r="T3502" s="50"/>
    </row>
    <row r="3503" spans="9:20" x14ac:dyDescent="0.2">
      <c r="I3503" s="9"/>
      <c r="T3503" s="50"/>
    </row>
    <row r="3504" spans="9:20" x14ac:dyDescent="0.2">
      <c r="I3504" s="9"/>
      <c r="T3504" s="50"/>
    </row>
    <row r="3505" spans="9:20" x14ac:dyDescent="0.2">
      <c r="I3505" s="9"/>
      <c r="T3505" s="50"/>
    </row>
    <row r="3506" spans="9:20" x14ac:dyDescent="0.2">
      <c r="I3506" s="9"/>
      <c r="T3506" s="50"/>
    </row>
    <row r="3507" spans="9:20" x14ac:dyDescent="0.2">
      <c r="I3507" s="9"/>
      <c r="T3507" s="50"/>
    </row>
    <row r="3508" spans="9:20" x14ac:dyDescent="0.2">
      <c r="I3508" s="9"/>
      <c r="T3508" s="50"/>
    </row>
    <row r="3509" spans="9:20" x14ac:dyDescent="0.2">
      <c r="I3509" s="9"/>
      <c r="T3509" s="50"/>
    </row>
    <row r="3510" spans="9:20" x14ac:dyDescent="0.2">
      <c r="I3510" s="9"/>
      <c r="T3510" s="50"/>
    </row>
    <row r="3511" spans="9:20" x14ac:dyDescent="0.2">
      <c r="I3511" s="9"/>
      <c r="T3511" s="50"/>
    </row>
    <row r="3512" spans="9:20" x14ac:dyDescent="0.2">
      <c r="I3512" s="9"/>
      <c r="T3512" s="50"/>
    </row>
    <row r="3513" spans="9:20" x14ac:dyDescent="0.2">
      <c r="I3513" s="9"/>
      <c r="T3513" s="50"/>
    </row>
    <row r="3514" spans="9:20" x14ac:dyDescent="0.2">
      <c r="I3514" s="9"/>
      <c r="T3514" s="50"/>
    </row>
    <row r="3515" spans="9:20" x14ac:dyDescent="0.2">
      <c r="I3515" s="9"/>
      <c r="T3515" s="50"/>
    </row>
    <row r="3516" spans="9:20" x14ac:dyDescent="0.2">
      <c r="I3516" s="9"/>
      <c r="T3516" s="50"/>
    </row>
    <row r="3517" spans="9:20" x14ac:dyDescent="0.2">
      <c r="I3517" s="9"/>
      <c r="T3517" s="50"/>
    </row>
    <row r="3518" spans="9:20" x14ac:dyDescent="0.2">
      <c r="I3518" s="9"/>
      <c r="T3518" s="50"/>
    </row>
    <row r="3519" spans="9:20" x14ac:dyDescent="0.2">
      <c r="I3519" s="9"/>
      <c r="T3519" s="50"/>
    </row>
    <row r="3520" spans="9:20" x14ac:dyDescent="0.2">
      <c r="I3520" s="9"/>
      <c r="T3520" s="50"/>
    </row>
    <row r="3521" spans="9:20" x14ac:dyDescent="0.2">
      <c r="I3521" s="9"/>
      <c r="T3521" s="50"/>
    </row>
    <row r="3522" spans="9:20" x14ac:dyDescent="0.2">
      <c r="I3522" s="9"/>
      <c r="T3522" s="50"/>
    </row>
    <row r="3523" spans="9:20" x14ac:dyDescent="0.2">
      <c r="I3523" s="9"/>
      <c r="T3523" s="50"/>
    </row>
    <row r="3524" spans="9:20" x14ac:dyDescent="0.2">
      <c r="I3524" s="9"/>
      <c r="T3524" s="50"/>
    </row>
    <row r="3525" spans="9:20" x14ac:dyDescent="0.2">
      <c r="I3525" s="9"/>
      <c r="T3525" s="50"/>
    </row>
    <row r="3526" spans="9:20" x14ac:dyDescent="0.2">
      <c r="I3526" s="9"/>
      <c r="T3526" s="50"/>
    </row>
    <row r="3527" spans="9:20" x14ac:dyDescent="0.2">
      <c r="I3527" s="9"/>
      <c r="T3527" s="50"/>
    </row>
    <row r="3528" spans="9:20" x14ac:dyDescent="0.2">
      <c r="I3528" s="9"/>
      <c r="T3528" s="50"/>
    </row>
    <row r="3529" spans="9:20" x14ac:dyDescent="0.2">
      <c r="I3529" s="9"/>
      <c r="T3529" s="50"/>
    </row>
    <row r="3530" spans="9:20" x14ac:dyDescent="0.2">
      <c r="I3530" s="9"/>
      <c r="T3530" s="50"/>
    </row>
    <row r="3531" spans="9:20" x14ac:dyDescent="0.2">
      <c r="I3531" s="9"/>
      <c r="T3531" s="50"/>
    </row>
    <row r="3532" spans="9:20" x14ac:dyDescent="0.2">
      <c r="I3532" s="9"/>
      <c r="T3532" s="50"/>
    </row>
    <row r="3533" spans="9:20" x14ac:dyDescent="0.2">
      <c r="I3533" s="9"/>
      <c r="T3533" s="50"/>
    </row>
    <row r="3534" spans="9:20" x14ac:dyDescent="0.2">
      <c r="I3534" s="9"/>
      <c r="T3534" s="50"/>
    </row>
    <row r="3535" spans="9:20" x14ac:dyDescent="0.2">
      <c r="I3535" s="9"/>
      <c r="T3535" s="50"/>
    </row>
    <row r="3536" spans="9:20" x14ac:dyDescent="0.2">
      <c r="I3536" s="9"/>
      <c r="T3536" s="50"/>
    </row>
    <row r="3537" spans="9:20" x14ac:dyDescent="0.2">
      <c r="I3537" s="9"/>
      <c r="T3537" s="50"/>
    </row>
    <row r="3538" spans="9:20" x14ac:dyDescent="0.2">
      <c r="I3538" s="9"/>
      <c r="T3538" s="50"/>
    </row>
    <row r="3539" spans="9:20" x14ac:dyDescent="0.2">
      <c r="I3539" s="9"/>
      <c r="T3539" s="50"/>
    </row>
    <row r="3540" spans="9:20" x14ac:dyDescent="0.2">
      <c r="I3540" s="9"/>
      <c r="T3540" s="50"/>
    </row>
    <row r="3541" spans="9:20" x14ac:dyDescent="0.2">
      <c r="I3541" s="9"/>
      <c r="T3541" s="50"/>
    </row>
    <row r="3542" spans="9:20" x14ac:dyDescent="0.2">
      <c r="I3542" s="9"/>
      <c r="T3542" s="50"/>
    </row>
    <row r="3543" spans="9:20" x14ac:dyDescent="0.2">
      <c r="I3543" s="9"/>
      <c r="T3543" s="50"/>
    </row>
    <row r="3544" spans="9:20" x14ac:dyDescent="0.2">
      <c r="I3544" s="9"/>
      <c r="T3544" s="50"/>
    </row>
    <row r="3545" spans="9:20" x14ac:dyDescent="0.2">
      <c r="I3545" s="9"/>
      <c r="T3545" s="50"/>
    </row>
    <row r="3546" spans="9:20" x14ac:dyDescent="0.2">
      <c r="I3546" s="9"/>
      <c r="T3546" s="50"/>
    </row>
    <row r="3547" spans="9:20" x14ac:dyDescent="0.2">
      <c r="I3547" s="9"/>
      <c r="T3547" s="50"/>
    </row>
    <row r="3548" spans="9:20" x14ac:dyDescent="0.2">
      <c r="I3548" s="9"/>
      <c r="T3548" s="50"/>
    </row>
    <row r="3549" spans="9:20" x14ac:dyDescent="0.2">
      <c r="I3549" s="9"/>
      <c r="T3549" s="50"/>
    </row>
    <row r="3550" spans="9:20" x14ac:dyDescent="0.2">
      <c r="I3550" s="9"/>
      <c r="T3550" s="50"/>
    </row>
    <row r="3551" spans="9:20" x14ac:dyDescent="0.2">
      <c r="I3551" s="9"/>
      <c r="T3551" s="50"/>
    </row>
    <row r="3552" spans="9:20" x14ac:dyDescent="0.2">
      <c r="I3552" s="9"/>
      <c r="T3552" s="50"/>
    </row>
    <row r="3553" spans="9:20" x14ac:dyDescent="0.2">
      <c r="I3553" s="9"/>
      <c r="T3553" s="50"/>
    </row>
    <row r="3554" spans="9:20" x14ac:dyDescent="0.2">
      <c r="I3554" s="9"/>
      <c r="T3554" s="50"/>
    </row>
    <row r="3555" spans="9:20" x14ac:dyDescent="0.2">
      <c r="I3555" s="9"/>
      <c r="T3555" s="50"/>
    </row>
    <row r="3556" spans="9:20" x14ac:dyDescent="0.2">
      <c r="I3556" s="9"/>
      <c r="T3556" s="50"/>
    </row>
    <row r="3557" spans="9:20" x14ac:dyDescent="0.2">
      <c r="I3557" s="9"/>
      <c r="T3557" s="50"/>
    </row>
    <row r="3558" spans="9:20" x14ac:dyDescent="0.2">
      <c r="I3558" s="9"/>
      <c r="T3558" s="50"/>
    </row>
    <row r="3559" spans="9:20" x14ac:dyDescent="0.2">
      <c r="I3559" s="9"/>
      <c r="T3559" s="50"/>
    </row>
    <row r="3560" spans="9:20" x14ac:dyDescent="0.2">
      <c r="I3560" s="9"/>
      <c r="T3560" s="50"/>
    </row>
    <row r="3561" spans="9:20" x14ac:dyDescent="0.2">
      <c r="I3561" s="9"/>
      <c r="T3561" s="50"/>
    </row>
    <row r="3562" spans="9:20" x14ac:dyDescent="0.2">
      <c r="I3562" s="9"/>
      <c r="T3562" s="50"/>
    </row>
    <row r="3563" spans="9:20" x14ac:dyDescent="0.2">
      <c r="I3563" s="9"/>
      <c r="T3563" s="50"/>
    </row>
    <row r="3564" spans="9:20" x14ac:dyDescent="0.2">
      <c r="I3564" s="9"/>
      <c r="T3564" s="50"/>
    </row>
    <row r="3565" spans="9:20" x14ac:dyDescent="0.2">
      <c r="I3565" s="9"/>
      <c r="T3565" s="50"/>
    </row>
    <row r="3566" spans="9:20" x14ac:dyDescent="0.2">
      <c r="I3566" s="9"/>
      <c r="T3566" s="50"/>
    </row>
    <row r="3567" spans="9:20" x14ac:dyDescent="0.2">
      <c r="I3567" s="9"/>
      <c r="T3567" s="50"/>
    </row>
    <row r="3568" spans="9:20" x14ac:dyDescent="0.2">
      <c r="I3568" s="9"/>
      <c r="T3568" s="50"/>
    </row>
    <row r="3569" spans="9:20" x14ac:dyDescent="0.2">
      <c r="I3569" s="9"/>
      <c r="T3569" s="50"/>
    </row>
    <row r="3570" spans="9:20" x14ac:dyDescent="0.2">
      <c r="I3570" s="9"/>
      <c r="T3570" s="50"/>
    </row>
    <row r="3571" spans="9:20" x14ac:dyDescent="0.2">
      <c r="I3571" s="9"/>
      <c r="T3571" s="50"/>
    </row>
    <row r="3572" spans="9:20" x14ac:dyDescent="0.2">
      <c r="I3572" s="9"/>
      <c r="T3572" s="50"/>
    </row>
    <row r="3573" spans="9:20" x14ac:dyDescent="0.2">
      <c r="I3573" s="9"/>
      <c r="T3573" s="50"/>
    </row>
    <row r="3574" spans="9:20" x14ac:dyDescent="0.2">
      <c r="I3574" s="9"/>
      <c r="T3574" s="50"/>
    </row>
    <row r="3575" spans="9:20" x14ac:dyDescent="0.2">
      <c r="I3575" s="9"/>
      <c r="T3575" s="50"/>
    </row>
    <row r="3576" spans="9:20" x14ac:dyDescent="0.2">
      <c r="I3576" s="9"/>
      <c r="T3576" s="50"/>
    </row>
    <row r="3577" spans="9:20" x14ac:dyDescent="0.2">
      <c r="I3577" s="9"/>
      <c r="T3577" s="50"/>
    </row>
    <row r="3578" spans="9:20" x14ac:dyDescent="0.2">
      <c r="I3578" s="9"/>
      <c r="T3578" s="50"/>
    </row>
    <row r="3579" spans="9:20" x14ac:dyDescent="0.2">
      <c r="I3579" s="9"/>
      <c r="T3579" s="50"/>
    </row>
    <row r="3580" spans="9:20" x14ac:dyDescent="0.2">
      <c r="I3580" s="9"/>
      <c r="T3580" s="50"/>
    </row>
    <row r="3581" spans="9:20" x14ac:dyDescent="0.2">
      <c r="I3581" s="9"/>
      <c r="T3581" s="50"/>
    </row>
    <row r="3582" spans="9:20" x14ac:dyDescent="0.2">
      <c r="I3582" s="9"/>
      <c r="T3582" s="50"/>
    </row>
    <row r="3583" spans="9:20" x14ac:dyDescent="0.2">
      <c r="I3583" s="9"/>
      <c r="T3583" s="50"/>
    </row>
    <row r="3584" spans="9:20" x14ac:dyDescent="0.2">
      <c r="I3584" s="9"/>
      <c r="T3584" s="50"/>
    </row>
    <row r="3585" spans="9:20" x14ac:dyDescent="0.2">
      <c r="I3585" s="9"/>
      <c r="T3585" s="50"/>
    </row>
    <row r="3586" spans="9:20" x14ac:dyDescent="0.2">
      <c r="I3586" s="9"/>
      <c r="T3586" s="50"/>
    </row>
    <row r="3587" spans="9:20" x14ac:dyDescent="0.2">
      <c r="I3587" s="9"/>
      <c r="T3587" s="50"/>
    </row>
    <row r="3588" spans="9:20" x14ac:dyDescent="0.2">
      <c r="I3588" s="9"/>
      <c r="T3588" s="50"/>
    </row>
    <row r="3589" spans="9:20" x14ac:dyDescent="0.2">
      <c r="I3589" s="9"/>
      <c r="T3589" s="50"/>
    </row>
    <row r="3590" spans="9:20" x14ac:dyDescent="0.2">
      <c r="I3590" s="9"/>
      <c r="T3590" s="50"/>
    </row>
    <row r="3591" spans="9:20" x14ac:dyDescent="0.2">
      <c r="I3591" s="9"/>
      <c r="T3591" s="50"/>
    </row>
    <row r="3592" spans="9:20" x14ac:dyDescent="0.2">
      <c r="I3592" s="9"/>
      <c r="T3592" s="50"/>
    </row>
    <row r="3593" spans="9:20" x14ac:dyDescent="0.2">
      <c r="I3593" s="9"/>
      <c r="T3593" s="50"/>
    </row>
    <row r="3594" spans="9:20" x14ac:dyDescent="0.2">
      <c r="I3594" s="9"/>
      <c r="T3594" s="50"/>
    </row>
    <row r="3595" spans="9:20" x14ac:dyDescent="0.2">
      <c r="I3595" s="9"/>
      <c r="T3595" s="50"/>
    </row>
    <row r="3596" spans="9:20" x14ac:dyDescent="0.2">
      <c r="I3596" s="9"/>
      <c r="T3596" s="50"/>
    </row>
    <row r="3597" spans="9:20" x14ac:dyDescent="0.2">
      <c r="I3597" s="9"/>
      <c r="T3597" s="50"/>
    </row>
    <row r="3598" spans="9:20" x14ac:dyDescent="0.2">
      <c r="I3598" s="9"/>
      <c r="T3598" s="50"/>
    </row>
    <row r="3599" spans="9:20" x14ac:dyDescent="0.2">
      <c r="I3599" s="9"/>
      <c r="T3599" s="50"/>
    </row>
    <row r="3600" spans="9:20" x14ac:dyDescent="0.2">
      <c r="I3600" s="9"/>
      <c r="T3600" s="50"/>
    </row>
    <row r="3601" spans="9:20" x14ac:dyDescent="0.2">
      <c r="I3601" s="9"/>
      <c r="T3601" s="50"/>
    </row>
    <row r="3602" spans="9:20" x14ac:dyDescent="0.2">
      <c r="I3602" s="9"/>
      <c r="T3602" s="50"/>
    </row>
    <row r="3603" spans="9:20" x14ac:dyDescent="0.2">
      <c r="I3603" s="9"/>
      <c r="T3603" s="50"/>
    </row>
    <row r="3604" spans="9:20" x14ac:dyDescent="0.2">
      <c r="I3604" s="9"/>
      <c r="T3604" s="50"/>
    </row>
    <row r="3605" spans="9:20" x14ac:dyDescent="0.2">
      <c r="I3605" s="9"/>
      <c r="T3605" s="50"/>
    </row>
    <row r="3606" spans="9:20" x14ac:dyDescent="0.2">
      <c r="I3606" s="9"/>
      <c r="T3606" s="50"/>
    </row>
    <row r="3607" spans="9:20" x14ac:dyDescent="0.2">
      <c r="I3607" s="9"/>
      <c r="T3607" s="50"/>
    </row>
    <row r="3608" spans="9:20" x14ac:dyDescent="0.2">
      <c r="I3608" s="9"/>
      <c r="T3608" s="50"/>
    </row>
    <row r="3609" spans="9:20" x14ac:dyDescent="0.2">
      <c r="I3609" s="9"/>
      <c r="T3609" s="50"/>
    </row>
    <row r="3610" spans="9:20" x14ac:dyDescent="0.2">
      <c r="I3610" s="9"/>
      <c r="T3610" s="50"/>
    </row>
    <row r="3611" spans="9:20" x14ac:dyDescent="0.2">
      <c r="I3611" s="9"/>
      <c r="T3611" s="50"/>
    </row>
    <row r="3612" spans="9:20" x14ac:dyDescent="0.2">
      <c r="I3612" s="9"/>
      <c r="T3612" s="50"/>
    </row>
    <row r="3613" spans="9:20" x14ac:dyDescent="0.2">
      <c r="I3613" s="9"/>
      <c r="T3613" s="50"/>
    </row>
    <row r="3614" spans="9:20" x14ac:dyDescent="0.2">
      <c r="I3614" s="9"/>
      <c r="T3614" s="50"/>
    </row>
    <row r="3615" spans="9:20" x14ac:dyDescent="0.2">
      <c r="I3615" s="9"/>
      <c r="T3615" s="50"/>
    </row>
    <row r="3616" spans="9:20" x14ac:dyDescent="0.2">
      <c r="I3616" s="9"/>
      <c r="T3616" s="50"/>
    </row>
    <row r="3617" spans="9:20" x14ac:dyDescent="0.2">
      <c r="I3617" s="9"/>
      <c r="T3617" s="50"/>
    </row>
    <row r="3618" spans="9:20" x14ac:dyDescent="0.2">
      <c r="I3618" s="9"/>
      <c r="T3618" s="50"/>
    </row>
    <row r="3619" spans="9:20" x14ac:dyDescent="0.2">
      <c r="I3619" s="9"/>
      <c r="T3619" s="50"/>
    </row>
    <row r="3620" spans="9:20" x14ac:dyDescent="0.2">
      <c r="I3620" s="9"/>
      <c r="T3620" s="50"/>
    </row>
    <row r="3621" spans="9:20" x14ac:dyDescent="0.2">
      <c r="I3621" s="9"/>
      <c r="T3621" s="50"/>
    </row>
    <row r="3622" spans="9:20" x14ac:dyDescent="0.2">
      <c r="I3622" s="9"/>
      <c r="T3622" s="50"/>
    </row>
    <row r="3623" spans="9:20" x14ac:dyDescent="0.2">
      <c r="I3623" s="9"/>
      <c r="T3623" s="50"/>
    </row>
    <row r="3624" spans="9:20" x14ac:dyDescent="0.2">
      <c r="I3624" s="9"/>
      <c r="T3624" s="50"/>
    </row>
    <row r="3625" spans="9:20" x14ac:dyDescent="0.2">
      <c r="I3625" s="9"/>
      <c r="T3625" s="50"/>
    </row>
    <row r="3626" spans="9:20" x14ac:dyDescent="0.2">
      <c r="I3626" s="9"/>
      <c r="T3626" s="50"/>
    </row>
    <row r="3627" spans="9:20" x14ac:dyDescent="0.2">
      <c r="I3627" s="9"/>
      <c r="T3627" s="50"/>
    </row>
    <row r="3628" spans="9:20" x14ac:dyDescent="0.2">
      <c r="I3628" s="9"/>
      <c r="T3628" s="50"/>
    </row>
    <row r="3629" spans="9:20" x14ac:dyDescent="0.2">
      <c r="I3629" s="9"/>
      <c r="T3629" s="50"/>
    </row>
    <row r="3630" spans="9:20" x14ac:dyDescent="0.2">
      <c r="I3630" s="9"/>
      <c r="T3630" s="50"/>
    </row>
    <row r="3631" spans="9:20" x14ac:dyDescent="0.2">
      <c r="I3631" s="9"/>
      <c r="T3631" s="50"/>
    </row>
    <row r="3632" spans="9:20" x14ac:dyDescent="0.2">
      <c r="I3632" s="9"/>
      <c r="T3632" s="50"/>
    </row>
    <row r="3633" spans="9:20" x14ac:dyDescent="0.2">
      <c r="I3633" s="9"/>
      <c r="T3633" s="50"/>
    </row>
    <row r="3634" spans="9:20" x14ac:dyDescent="0.2">
      <c r="I3634" s="9"/>
      <c r="T3634" s="50"/>
    </row>
    <row r="3635" spans="9:20" x14ac:dyDescent="0.2">
      <c r="I3635" s="9"/>
      <c r="T3635" s="50"/>
    </row>
    <row r="3636" spans="9:20" x14ac:dyDescent="0.2">
      <c r="I3636" s="9"/>
      <c r="T3636" s="50"/>
    </row>
    <row r="3637" spans="9:20" x14ac:dyDescent="0.2">
      <c r="I3637" s="9"/>
      <c r="T3637" s="50"/>
    </row>
    <row r="3638" spans="9:20" x14ac:dyDescent="0.2">
      <c r="I3638" s="9"/>
      <c r="T3638" s="50"/>
    </row>
    <row r="3639" spans="9:20" x14ac:dyDescent="0.2">
      <c r="I3639" s="9"/>
      <c r="T3639" s="50"/>
    </row>
    <row r="3640" spans="9:20" x14ac:dyDescent="0.2">
      <c r="I3640" s="9"/>
      <c r="T3640" s="50"/>
    </row>
    <row r="3641" spans="9:20" x14ac:dyDescent="0.2">
      <c r="I3641" s="9"/>
      <c r="T3641" s="50"/>
    </row>
    <row r="3642" spans="9:20" x14ac:dyDescent="0.2">
      <c r="I3642" s="9"/>
      <c r="T3642" s="50"/>
    </row>
    <row r="3643" spans="9:20" x14ac:dyDescent="0.2">
      <c r="I3643" s="9"/>
      <c r="T3643" s="50"/>
    </row>
    <row r="3644" spans="9:20" x14ac:dyDescent="0.2">
      <c r="I3644" s="9"/>
      <c r="T3644" s="50"/>
    </row>
    <row r="3645" spans="9:20" x14ac:dyDescent="0.2">
      <c r="I3645" s="9"/>
      <c r="T3645" s="50"/>
    </row>
    <row r="3646" spans="9:20" x14ac:dyDescent="0.2">
      <c r="I3646" s="9"/>
      <c r="T3646" s="50"/>
    </row>
    <row r="3647" spans="9:20" x14ac:dyDescent="0.2">
      <c r="I3647" s="9"/>
      <c r="T3647" s="50"/>
    </row>
    <row r="3648" spans="9:20" x14ac:dyDescent="0.2">
      <c r="I3648" s="9"/>
      <c r="T3648" s="50"/>
    </row>
    <row r="3649" spans="9:20" x14ac:dyDescent="0.2">
      <c r="I3649" s="9"/>
      <c r="T3649" s="50"/>
    </row>
    <row r="3650" spans="9:20" x14ac:dyDescent="0.2">
      <c r="I3650" s="9"/>
      <c r="T3650" s="50"/>
    </row>
    <row r="3651" spans="9:20" x14ac:dyDescent="0.2">
      <c r="I3651" s="9"/>
      <c r="T3651" s="50"/>
    </row>
    <row r="3652" spans="9:20" x14ac:dyDescent="0.2">
      <c r="I3652" s="9"/>
      <c r="T3652" s="50"/>
    </row>
    <row r="3653" spans="9:20" x14ac:dyDescent="0.2">
      <c r="I3653" s="9"/>
      <c r="T3653" s="50"/>
    </row>
    <row r="3654" spans="9:20" x14ac:dyDescent="0.2">
      <c r="I3654" s="9"/>
      <c r="T3654" s="50"/>
    </row>
    <row r="3655" spans="9:20" x14ac:dyDescent="0.2">
      <c r="I3655" s="9"/>
      <c r="T3655" s="50"/>
    </row>
    <row r="3656" spans="9:20" x14ac:dyDescent="0.2">
      <c r="I3656" s="9"/>
      <c r="T3656" s="50"/>
    </row>
    <row r="3657" spans="9:20" x14ac:dyDescent="0.2">
      <c r="I3657" s="9"/>
      <c r="T3657" s="50"/>
    </row>
    <row r="3658" spans="9:20" x14ac:dyDescent="0.2">
      <c r="I3658" s="9"/>
      <c r="T3658" s="50"/>
    </row>
    <row r="3659" spans="9:20" x14ac:dyDescent="0.2">
      <c r="I3659" s="9"/>
      <c r="T3659" s="50"/>
    </row>
    <row r="3660" spans="9:20" x14ac:dyDescent="0.2">
      <c r="I3660" s="9"/>
      <c r="T3660" s="50"/>
    </row>
    <row r="3661" spans="9:20" x14ac:dyDescent="0.2">
      <c r="I3661" s="9"/>
      <c r="T3661" s="50"/>
    </row>
    <row r="3662" spans="9:20" x14ac:dyDescent="0.2">
      <c r="I3662" s="9"/>
      <c r="T3662" s="50"/>
    </row>
    <row r="3663" spans="9:20" x14ac:dyDescent="0.2">
      <c r="I3663" s="9"/>
      <c r="T3663" s="50"/>
    </row>
    <row r="3664" spans="9:20" x14ac:dyDescent="0.2">
      <c r="I3664" s="9"/>
      <c r="T3664" s="50"/>
    </row>
    <row r="3665" spans="9:20" x14ac:dyDescent="0.2">
      <c r="I3665" s="9"/>
      <c r="T3665" s="50"/>
    </row>
    <row r="3666" spans="9:20" x14ac:dyDescent="0.2">
      <c r="I3666" s="9"/>
      <c r="T3666" s="50"/>
    </row>
    <row r="3667" spans="9:20" x14ac:dyDescent="0.2">
      <c r="I3667" s="9"/>
      <c r="T3667" s="50"/>
    </row>
    <row r="3668" spans="9:20" x14ac:dyDescent="0.2">
      <c r="I3668" s="9"/>
      <c r="T3668" s="50"/>
    </row>
    <row r="3669" spans="9:20" x14ac:dyDescent="0.2">
      <c r="I3669" s="9"/>
      <c r="T3669" s="50"/>
    </row>
    <row r="3670" spans="9:20" x14ac:dyDescent="0.2">
      <c r="I3670" s="9"/>
      <c r="T3670" s="50"/>
    </row>
    <row r="3671" spans="9:20" x14ac:dyDescent="0.2">
      <c r="I3671" s="9"/>
      <c r="T3671" s="50"/>
    </row>
    <row r="3672" spans="9:20" x14ac:dyDescent="0.2">
      <c r="I3672" s="9"/>
      <c r="T3672" s="50"/>
    </row>
    <row r="3673" spans="9:20" x14ac:dyDescent="0.2">
      <c r="I3673" s="9"/>
      <c r="T3673" s="50"/>
    </row>
    <row r="3674" spans="9:20" x14ac:dyDescent="0.2">
      <c r="I3674" s="9"/>
      <c r="T3674" s="50"/>
    </row>
    <row r="3675" spans="9:20" x14ac:dyDescent="0.2">
      <c r="I3675" s="9"/>
      <c r="T3675" s="50"/>
    </row>
    <row r="3676" spans="9:20" x14ac:dyDescent="0.2">
      <c r="I3676" s="9"/>
      <c r="T3676" s="50"/>
    </row>
    <row r="3677" spans="9:20" x14ac:dyDescent="0.2">
      <c r="I3677" s="9"/>
      <c r="T3677" s="50"/>
    </row>
    <row r="3678" spans="9:20" x14ac:dyDescent="0.2">
      <c r="I3678" s="9"/>
      <c r="T3678" s="50"/>
    </row>
    <row r="3679" spans="9:20" x14ac:dyDescent="0.2">
      <c r="I3679" s="9"/>
      <c r="T3679" s="50"/>
    </row>
    <row r="3680" spans="9:20" x14ac:dyDescent="0.2">
      <c r="I3680" s="9"/>
      <c r="T3680" s="50"/>
    </row>
    <row r="3681" spans="9:20" x14ac:dyDescent="0.2">
      <c r="I3681" s="9"/>
      <c r="T3681" s="50"/>
    </row>
    <row r="3682" spans="9:20" x14ac:dyDescent="0.2">
      <c r="I3682" s="9"/>
      <c r="T3682" s="50"/>
    </row>
    <row r="3683" spans="9:20" x14ac:dyDescent="0.2">
      <c r="I3683" s="9"/>
      <c r="T3683" s="50"/>
    </row>
    <row r="3684" spans="9:20" x14ac:dyDescent="0.2">
      <c r="I3684" s="9"/>
      <c r="T3684" s="50"/>
    </row>
    <row r="3685" spans="9:20" x14ac:dyDescent="0.2">
      <c r="I3685" s="9"/>
      <c r="T3685" s="50"/>
    </row>
    <row r="3686" spans="9:20" x14ac:dyDescent="0.2">
      <c r="I3686" s="9"/>
      <c r="T3686" s="50"/>
    </row>
    <row r="3687" spans="9:20" x14ac:dyDescent="0.2">
      <c r="I3687" s="9"/>
      <c r="T3687" s="50"/>
    </row>
    <row r="3688" spans="9:20" x14ac:dyDescent="0.2">
      <c r="I3688" s="9"/>
      <c r="T3688" s="50"/>
    </row>
    <row r="3689" spans="9:20" x14ac:dyDescent="0.2">
      <c r="I3689" s="9"/>
      <c r="T3689" s="50"/>
    </row>
    <row r="3690" spans="9:20" x14ac:dyDescent="0.2">
      <c r="I3690" s="9"/>
      <c r="T3690" s="50"/>
    </row>
    <row r="3691" spans="9:20" x14ac:dyDescent="0.2">
      <c r="I3691" s="9"/>
      <c r="T3691" s="50"/>
    </row>
    <row r="3692" spans="9:20" x14ac:dyDescent="0.2">
      <c r="I3692" s="9"/>
      <c r="T3692" s="50"/>
    </row>
    <row r="3693" spans="9:20" x14ac:dyDescent="0.2">
      <c r="I3693" s="9"/>
      <c r="T3693" s="50"/>
    </row>
    <row r="3694" spans="9:20" x14ac:dyDescent="0.2">
      <c r="I3694" s="9"/>
      <c r="T3694" s="50"/>
    </row>
    <row r="3695" spans="9:20" x14ac:dyDescent="0.2">
      <c r="I3695" s="9"/>
      <c r="T3695" s="50"/>
    </row>
    <row r="3696" spans="9:20" x14ac:dyDescent="0.2">
      <c r="I3696" s="9"/>
      <c r="T3696" s="50"/>
    </row>
    <row r="3697" spans="9:20" x14ac:dyDescent="0.2">
      <c r="I3697" s="9"/>
      <c r="T3697" s="50"/>
    </row>
    <row r="3698" spans="9:20" x14ac:dyDescent="0.2">
      <c r="I3698" s="9"/>
      <c r="T3698" s="50"/>
    </row>
    <row r="3699" spans="9:20" x14ac:dyDescent="0.2">
      <c r="I3699" s="9"/>
      <c r="T3699" s="50"/>
    </row>
    <row r="3700" spans="9:20" x14ac:dyDescent="0.2">
      <c r="I3700" s="9"/>
      <c r="T3700" s="50"/>
    </row>
    <row r="3701" spans="9:20" x14ac:dyDescent="0.2">
      <c r="I3701" s="9"/>
      <c r="T3701" s="50"/>
    </row>
    <row r="3702" spans="9:20" x14ac:dyDescent="0.2">
      <c r="I3702" s="9"/>
      <c r="T3702" s="50"/>
    </row>
    <row r="3703" spans="9:20" x14ac:dyDescent="0.2">
      <c r="I3703" s="9"/>
      <c r="T3703" s="50"/>
    </row>
    <row r="3704" spans="9:20" x14ac:dyDescent="0.2">
      <c r="I3704" s="9"/>
      <c r="T3704" s="50"/>
    </row>
    <row r="3705" spans="9:20" x14ac:dyDescent="0.2">
      <c r="I3705" s="9"/>
      <c r="T3705" s="50"/>
    </row>
    <row r="3706" spans="9:20" x14ac:dyDescent="0.2">
      <c r="I3706" s="9"/>
      <c r="T3706" s="50"/>
    </row>
    <row r="3707" spans="9:20" x14ac:dyDescent="0.2">
      <c r="I3707" s="9"/>
      <c r="T3707" s="50"/>
    </row>
    <row r="3708" spans="9:20" x14ac:dyDescent="0.2">
      <c r="I3708" s="9"/>
      <c r="T3708" s="50"/>
    </row>
    <row r="3709" spans="9:20" x14ac:dyDescent="0.2">
      <c r="I3709" s="9"/>
      <c r="T3709" s="50"/>
    </row>
    <row r="3710" spans="9:20" x14ac:dyDescent="0.2">
      <c r="I3710" s="9"/>
      <c r="T3710" s="50"/>
    </row>
    <row r="3711" spans="9:20" x14ac:dyDescent="0.2">
      <c r="I3711" s="9"/>
      <c r="T3711" s="50"/>
    </row>
    <row r="3712" spans="9:20" x14ac:dyDescent="0.2">
      <c r="I3712" s="9"/>
      <c r="T3712" s="50"/>
    </row>
    <row r="3713" spans="9:20" x14ac:dyDescent="0.2">
      <c r="I3713" s="9"/>
      <c r="T3713" s="50"/>
    </row>
    <row r="3714" spans="9:20" x14ac:dyDescent="0.2">
      <c r="I3714" s="9"/>
      <c r="T3714" s="50"/>
    </row>
    <row r="3715" spans="9:20" x14ac:dyDescent="0.2">
      <c r="I3715" s="9"/>
      <c r="T3715" s="50"/>
    </row>
    <row r="3716" spans="9:20" x14ac:dyDescent="0.2">
      <c r="I3716" s="9"/>
      <c r="T3716" s="50"/>
    </row>
    <row r="3717" spans="9:20" x14ac:dyDescent="0.2">
      <c r="I3717" s="9"/>
      <c r="T3717" s="50"/>
    </row>
    <row r="3718" spans="9:20" x14ac:dyDescent="0.2">
      <c r="I3718" s="9"/>
      <c r="T3718" s="50"/>
    </row>
    <row r="3719" spans="9:20" x14ac:dyDescent="0.2">
      <c r="I3719" s="9"/>
      <c r="T3719" s="50"/>
    </row>
    <row r="3720" spans="9:20" x14ac:dyDescent="0.2">
      <c r="I3720" s="9"/>
      <c r="T3720" s="50"/>
    </row>
    <row r="3721" spans="9:20" x14ac:dyDescent="0.2">
      <c r="I3721" s="9"/>
      <c r="T3721" s="50"/>
    </row>
    <row r="3722" spans="9:20" x14ac:dyDescent="0.2">
      <c r="I3722" s="9"/>
      <c r="T3722" s="50"/>
    </row>
    <row r="3723" spans="9:20" x14ac:dyDescent="0.2">
      <c r="I3723" s="9"/>
      <c r="T3723" s="50"/>
    </row>
    <row r="3724" spans="9:20" x14ac:dyDescent="0.2">
      <c r="I3724" s="9"/>
      <c r="T3724" s="50"/>
    </row>
    <row r="3725" spans="9:20" x14ac:dyDescent="0.2">
      <c r="I3725" s="9"/>
      <c r="T3725" s="50"/>
    </row>
    <row r="3726" spans="9:20" x14ac:dyDescent="0.2">
      <c r="I3726" s="9"/>
      <c r="T3726" s="50"/>
    </row>
    <row r="3727" spans="9:20" x14ac:dyDescent="0.2">
      <c r="I3727" s="9"/>
      <c r="T3727" s="50"/>
    </row>
    <row r="3728" spans="9:20" x14ac:dyDescent="0.2">
      <c r="I3728" s="9"/>
      <c r="T3728" s="50"/>
    </row>
    <row r="3729" spans="9:20" x14ac:dyDescent="0.2">
      <c r="I3729" s="9"/>
      <c r="T3729" s="50"/>
    </row>
    <row r="3730" spans="9:20" x14ac:dyDescent="0.2">
      <c r="I3730" s="9"/>
      <c r="T3730" s="50"/>
    </row>
    <row r="3731" spans="9:20" x14ac:dyDescent="0.2">
      <c r="I3731" s="9"/>
      <c r="T3731" s="50"/>
    </row>
    <row r="3732" spans="9:20" x14ac:dyDescent="0.2">
      <c r="I3732" s="9"/>
      <c r="T3732" s="50"/>
    </row>
    <row r="3733" spans="9:20" x14ac:dyDescent="0.2">
      <c r="I3733" s="9"/>
      <c r="T3733" s="50"/>
    </row>
    <row r="3734" spans="9:20" x14ac:dyDescent="0.2">
      <c r="I3734" s="9"/>
      <c r="T3734" s="50"/>
    </row>
    <row r="3735" spans="9:20" x14ac:dyDescent="0.2">
      <c r="I3735" s="9"/>
      <c r="T3735" s="50"/>
    </row>
    <row r="3736" spans="9:20" x14ac:dyDescent="0.2">
      <c r="I3736" s="9"/>
      <c r="T3736" s="50"/>
    </row>
    <row r="3737" spans="9:20" x14ac:dyDescent="0.2">
      <c r="I3737" s="9"/>
      <c r="T3737" s="50"/>
    </row>
    <row r="3738" spans="9:20" x14ac:dyDescent="0.2">
      <c r="I3738" s="9"/>
      <c r="T3738" s="50"/>
    </row>
    <row r="3739" spans="9:20" x14ac:dyDescent="0.2">
      <c r="I3739" s="9"/>
      <c r="T3739" s="50"/>
    </row>
    <row r="3740" spans="9:20" x14ac:dyDescent="0.2">
      <c r="I3740" s="9"/>
      <c r="T3740" s="50"/>
    </row>
    <row r="3741" spans="9:20" x14ac:dyDescent="0.2">
      <c r="I3741" s="9"/>
      <c r="T3741" s="50"/>
    </row>
    <row r="3742" spans="9:20" x14ac:dyDescent="0.2">
      <c r="I3742" s="9"/>
      <c r="T3742" s="50"/>
    </row>
    <row r="3743" spans="9:20" x14ac:dyDescent="0.2">
      <c r="I3743" s="9"/>
      <c r="T3743" s="50"/>
    </row>
    <row r="3744" spans="9:20" x14ac:dyDescent="0.2">
      <c r="I3744" s="9"/>
      <c r="T3744" s="50"/>
    </row>
    <row r="3745" spans="9:20" x14ac:dyDescent="0.2">
      <c r="I3745" s="9"/>
      <c r="T3745" s="50"/>
    </row>
    <row r="3746" spans="9:20" x14ac:dyDescent="0.2">
      <c r="I3746" s="9"/>
      <c r="T3746" s="50"/>
    </row>
    <row r="3747" spans="9:20" x14ac:dyDescent="0.2">
      <c r="I3747" s="9"/>
      <c r="T3747" s="50"/>
    </row>
    <row r="3748" spans="9:20" x14ac:dyDescent="0.2">
      <c r="I3748" s="9"/>
      <c r="T3748" s="50"/>
    </row>
    <row r="3749" spans="9:20" x14ac:dyDescent="0.2">
      <c r="I3749" s="9"/>
      <c r="T3749" s="50"/>
    </row>
    <row r="3750" spans="9:20" x14ac:dyDescent="0.2">
      <c r="I3750" s="9"/>
      <c r="T3750" s="50"/>
    </row>
    <row r="3751" spans="9:20" x14ac:dyDescent="0.2">
      <c r="I3751" s="9"/>
      <c r="T3751" s="50"/>
    </row>
    <row r="3752" spans="9:20" x14ac:dyDescent="0.2">
      <c r="I3752" s="9"/>
      <c r="T3752" s="50"/>
    </row>
    <row r="3753" spans="9:20" x14ac:dyDescent="0.2">
      <c r="I3753" s="9"/>
      <c r="T3753" s="50"/>
    </row>
    <row r="3754" spans="9:20" x14ac:dyDescent="0.2">
      <c r="I3754" s="9"/>
      <c r="T3754" s="50"/>
    </row>
    <row r="3755" spans="9:20" x14ac:dyDescent="0.2">
      <c r="I3755" s="9"/>
      <c r="T3755" s="50"/>
    </row>
    <row r="3756" spans="9:20" x14ac:dyDescent="0.2">
      <c r="I3756" s="9"/>
      <c r="T3756" s="50"/>
    </row>
    <row r="3757" spans="9:20" x14ac:dyDescent="0.2">
      <c r="I3757" s="9"/>
      <c r="T3757" s="50"/>
    </row>
    <row r="3758" spans="9:20" x14ac:dyDescent="0.2">
      <c r="I3758" s="9"/>
      <c r="T3758" s="50"/>
    </row>
    <row r="3759" spans="9:20" x14ac:dyDescent="0.2">
      <c r="I3759" s="9"/>
      <c r="T3759" s="50"/>
    </row>
    <row r="3760" spans="9:20" x14ac:dyDescent="0.2">
      <c r="I3760" s="9"/>
      <c r="T3760" s="50"/>
    </row>
    <row r="3761" spans="9:20" x14ac:dyDescent="0.2">
      <c r="I3761" s="9"/>
      <c r="T3761" s="50"/>
    </row>
    <row r="3762" spans="9:20" x14ac:dyDescent="0.2">
      <c r="I3762" s="9"/>
      <c r="T3762" s="50"/>
    </row>
    <row r="3763" spans="9:20" x14ac:dyDescent="0.2">
      <c r="I3763" s="9"/>
      <c r="T3763" s="50"/>
    </row>
    <row r="3764" spans="9:20" x14ac:dyDescent="0.2">
      <c r="I3764" s="9"/>
      <c r="T3764" s="50"/>
    </row>
    <row r="3765" spans="9:20" x14ac:dyDescent="0.2">
      <c r="I3765" s="9"/>
      <c r="T3765" s="50"/>
    </row>
    <row r="3766" spans="9:20" x14ac:dyDescent="0.2">
      <c r="I3766" s="9"/>
      <c r="T3766" s="50"/>
    </row>
    <row r="3767" spans="9:20" x14ac:dyDescent="0.2">
      <c r="I3767" s="9"/>
      <c r="T3767" s="50"/>
    </row>
    <row r="3768" spans="9:20" x14ac:dyDescent="0.2">
      <c r="I3768" s="9"/>
      <c r="T3768" s="50"/>
    </row>
    <row r="3769" spans="9:20" x14ac:dyDescent="0.2">
      <c r="I3769" s="9"/>
      <c r="T3769" s="50"/>
    </row>
    <row r="3770" spans="9:20" x14ac:dyDescent="0.2">
      <c r="I3770" s="9"/>
      <c r="T3770" s="50"/>
    </row>
    <row r="3771" spans="9:20" x14ac:dyDescent="0.2">
      <c r="I3771" s="9"/>
      <c r="T3771" s="50"/>
    </row>
    <row r="3772" spans="9:20" x14ac:dyDescent="0.2">
      <c r="I3772" s="9"/>
      <c r="T3772" s="50"/>
    </row>
    <row r="3773" spans="9:20" x14ac:dyDescent="0.2">
      <c r="I3773" s="9"/>
      <c r="T3773" s="50"/>
    </row>
    <row r="3774" spans="9:20" x14ac:dyDescent="0.2">
      <c r="I3774" s="9"/>
      <c r="T3774" s="50"/>
    </row>
    <row r="3775" spans="9:20" x14ac:dyDescent="0.2">
      <c r="I3775" s="9"/>
      <c r="T3775" s="50"/>
    </row>
    <row r="3776" spans="9:20" x14ac:dyDescent="0.2">
      <c r="I3776" s="9"/>
      <c r="T3776" s="50"/>
    </row>
    <row r="3777" spans="9:20" x14ac:dyDescent="0.2">
      <c r="I3777" s="9"/>
      <c r="T3777" s="50"/>
    </row>
    <row r="3778" spans="9:20" x14ac:dyDescent="0.2">
      <c r="I3778" s="9"/>
      <c r="T3778" s="50"/>
    </row>
    <row r="3779" spans="9:20" x14ac:dyDescent="0.2">
      <c r="I3779" s="9"/>
      <c r="T3779" s="50"/>
    </row>
    <row r="3780" spans="9:20" x14ac:dyDescent="0.2">
      <c r="I3780" s="9"/>
      <c r="T3780" s="50"/>
    </row>
    <row r="3781" spans="9:20" x14ac:dyDescent="0.2">
      <c r="I3781" s="9"/>
      <c r="T3781" s="50"/>
    </row>
    <row r="3782" spans="9:20" x14ac:dyDescent="0.2">
      <c r="I3782" s="9"/>
      <c r="T3782" s="50"/>
    </row>
    <row r="3783" spans="9:20" x14ac:dyDescent="0.2">
      <c r="I3783" s="9"/>
      <c r="T3783" s="50"/>
    </row>
    <row r="3784" spans="9:20" x14ac:dyDescent="0.2">
      <c r="I3784" s="9"/>
      <c r="T3784" s="50"/>
    </row>
    <row r="3785" spans="9:20" x14ac:dyDescent="0.2">
      <c r="I3785" s="9"/>
      <c r="T3785" s="50"/>
    </row>
    <row r="3786" spans="9:20" x14ac:dyDescent="0.2">
      <c r="I3786" s="9"/>
      <c r="T3786" s="50"/>
    </row>
    <row r="3787" spans="9:20" x14ac:dyDescent="0.2">
      <c r="I3787" s="9"/>
      <c r="T3787" s="50"/>
    </row>
    <row r="3788" spans="9:20" x14ac:dyDescent="0.2">
      <c r="I3788" s="9"/>
      <c r="T3788" s="50"/>
    </row>
    <row r="3789" spans="9:20" x14ac:dyDescent="0.2">
      <c r="I3789" s="9"/>
      <c r="T3789" s="50"/>
    </row>
    <row r="3790" spans="9:20" x14ac:dyDescent="0.2">
      <c r="I3790" s="9"/>
      <c r="T3790" s="50"/>
    </row>
    <row r="3791" spans="9:20" x14ac:dyDescent="0.2">
      <c r="I3791" s="9"/>
      <c r="T3791" s="50"/>
    </row>
    <row r="3792" spans="9:20" x14ac:dyDescent="0.2">
      <c r="I3792" s="9"/>
      <c r="T3792" s="50"/>
    </row>
    <row r="3793" spans="9:20" x14ac:dyDescent="0.2">
      <c r="I3793" s="9"/>
      <c r="T3793" s="50"/>
    </row>
    <row r="3794" spans="9:20" x14ac:dyDescent="0.2">
      <c r="I3794" s="9"/>
      <c r="T3794" s="50"/>
    </row>
    <row r="3795" spans="9:20" x14ac:dyDescent="0.2">
      <c r="I3795" s="9"/>
      <c r="T3795" s="50"/>
    </row>
    <row r="3796" spans="9:20" x14ac:dyDescent="0.2">
      <c r="I3796" s="9"/>
      <c r="T3796" s="50"/>
    </row>
    <row r="3797" spans="9:20" x14ac:dyDescent="0.2">
      <c r="I3797" s="9"/>
      <c r="T3797" s="50"/>
    </row>
    <row r="3798" spans="9:20" x14ac:dyDescent="0.2">
      <c r="I3798" s="9"/>
      <c r="T3798" s="50"/>
    </row>
    <row r="3799" spans="9:20" x14ac:dyDescent="0.2">
      <c r="I3799" s="9"/>
      <c r="T3799" s="50"/>
    </row>
    <row r="3800" spans="9:20" x14ac:dyDescent="0.2">
      <c r="I3800" s="9"/>
      <c r="T3800" s="50"/>
    </row>
    <row r="3801" spans="9:20" x14ac:dyDescent="0.2">
      <c r="I3801" s="9"/>
      <c r="T3801" s="50"/>
    </row>
    <row r="3802" spans="9:20" x14ac:dyDescent="0.2">
      <c r="I3802" s="9"/>
      <c r="T3802" s="50"/>
    </row>
    <row r="3803" spans="9:20" x14ac:dyDescent="0.2">
      <c r="I3803" s="9"/>
      <c r="T3803" s="50"/>
    </row>
    <row r="3804" spans="9:20" x14ac:dyDescent="0.2">
      <c r="I3804" s="9"/>
      <c r="T3804" s="50"/>
    </row>
    <row r="3805" spans="9:20" x14ac:dyDescent="0.2">
      <c r="I3805" s="9"/>
      <c r="T3805" s="50"/>
    </row>
    <row r="3806" spans="9:20" x14ac:dyDescent="0.2">
      <c r="I3806" s="9"/>
      <c r="T3806" s="50"/>
    </row>
    <row r="3807" spans="9:20" x14ac:dyDescent="0.2">
      <c r="I3807" s="9"/>
      <c r="T3807" s="50"/>
    </row>
    <row r="3808" spans="9:20" x14ac:dyDescent="0.2">
      <c r="I3808" s="9"/>
      <c r="T3808" s="50"/>
    </row>
    <row r="3809" spans="9:20" x14ac:dyDescent="0.2">
      <c r="I3809" s="9"/>
      <c r="T3809" s="50"/>
    </row>
    <row r="3810" spans="9:20" x14ac:dyDescent="0.2">
      <c r="I3810" s="9"/>
      <c r="T3810" s="50"/>
    </row>
    <row r="3811" spans="9:20" x14ac:dyDescent="0.2">
      <c r="I3811" s="9"/>
      <c r="T3811" s="50"/>
    </row>
    <row r="3812" spans="9:20" x14ac:dyDescent="0.2">
      <c r="I3812" s="9"/>
      <c r="T3812" s="50"/>
    </row>
    <row r="3813" spans="9:20" x14ac:dyDescent="0.2">
      <c r="I3813" s="9"/>
      <c r="T3813" s="50"/>
    </row>
    <row r="3814" spans="9:20" x14ac:dyDescent="0.2">
      <c r="I3814" s="9"/>
      <c r="T3814" s="50"/>
    </row>
    <row r="3815" spans="9:20" x14ac:dyDescent="0.2">
      <c r="I3815" s="9"/>
      <c r="T3815" s="50"/>
    </row>
    <row r="3816" spans="9:20" x14ac:dyDescent="0.2">
      <c r="I3816" s="9"/>
      <c r="T3816" s="50"/>
    </row>
    <row r="3817" spans="9:20" x14ac:dyDescent="0.2">
      <c r="I3817" s="9"/>
      <c r="T3817" s="50"/>
    </row>
    <row r="3818" spans="9:20" x14ac:dyDescent="0.2">
      <c r="I3818" s="9"/>
      <c r="T3818" s="50"/>
    </row>
    <row r="3819" spans="9:20" x14ac:dyDescent="0.2">
      <c r="I3819" s="9"/>
      <c r="T3819" s="50"/>
    </row>
    <row r="3820" spans="9:20" x14ac:dyDescent="0.2">
      <c r="I3820" s="9"/>
      <c r="T3820" s="50"/>
    </row>
    <row r="3821" spans="9:20" x14ac:dyDescent="0.2">
      <c r="I3821" s="9"/>
      <c r="T3821" s="50"/>
    </row>
    <row r="3822" spans="9:20" x14ac:dyDescent="0.2">
      <c r="I3822" s="9"/>
      <c r="T3822" s="50"/>
    </row>
    <row r="3823" spans="9:20" x14ac:dyDescent="0.2">
      <c r="I3823" s="9"/>
      <c r="T3823" s="50"/>
    </row>
    <row r="3824" spans="9:20" x14ac:dyDescent="0.2">
      <c r="I3824" s="9"/>
      <c r="T3824" s="50"/>
    </row>
    <row r="3825" spans="9:20" x14ac:dyDescent="0.2">
      <c r="I3825" s="9"/>
      <c r="T3825" s="50"/>
    </row>
    <row r="3826" spans="9:20" x14ac:dyDescent="0.2">
      <c r="I3826" s="9"/>
      <c r="T3826" s="50"/>
    </row>
    <row r="3827" spans="9:20" x14ac:dyDescent="0.2">
      <c r="I3827" s="9"/>
      <c r="T3827" s="50"/>
    </row>
    <row r="3828" spans="9:20" x14ac:dyDescent="0.2">
      <c r="I3828" s="9"/>
      <c r="T3828" s="50"/>
    </row>
    <row r="3829" spans="9:20" x14ac:dyDescent="0.2">
      <c r="I3829" s="9"/>
      <c r="T3829" s="50"/>
    </row>
    <row r="3830" spans="9:20" x14ac:dyDescent="0.2">
      <c r="I3830" s="9"/>
      <c r="T3830" s="50"/>
    </row>
    <row r="3831" spans="9:20" x14ac:dyDescent="0.2">
      <c r="I3831" s="9"/>
      <c r="T3831" s="50"/>
    </row>
    <row r="3832" spans="9:20" x14ac:dyDescent="0.2">
      <c r="I3832" s="9"/>
      <c r="T3832" s="50"/>
    </row>
    <row r="3833" spans="9:20" x14ac:dyDescent="0.2">
      <c r="I3833" s="9"/>
      <c r="T3833" s="50"/>
    </row>
    <row r="3834" spans="9:20" x14ac:dyDescent="0.2">
      <c r="I3834" s="9"/>
      <c r="T3834" s="50"/>
    </row>
    <row r="3835" spans="9:20" x14ac:dyDescent="0.2">
      <c r="I3835" s="9"/>
      <c r="T3835" s="50"/>
    </row>
    <row r="3836" spans="9:20" x14ac:dyDescent="0.2">
      <c r="I3836" s="9"/>
      <c r="T3836" s="50"/>
    </row>
    <row r="3837" spans="9:20" x14ac:dyDescent="0.2">
      <c r="I3837" s="9"/>
      <c r="T3837" s="50"/>
    </row>
    <row r="3838" spans="9:20" x14ac:dyDescent="0.2">
      <c r="I3838" s="9"/>
      <c r="T3838" s="50"/>
    </row>
    <row r="3839" spans="9:20" x14ac:dyDescent="0.2">
      <c r="I3839" s="9"/>
      <c r="T3839" s="50"/>
    </row>
    <row r="3840" spans="9:20" x14ac:dyDescent="0.2">
      <c r="I3840" s="9"/>
      <c r="T3840" s="50"/>
    </row>
    <row r="3841" spans="9:20" x14ac:dyDescent="0.2">
      <c r="I3841" s="9"/>
      <c r="T3841" s="50"/>
    </row>
    <row r="3842" spans="9:20" x14ac:dyDescent="0.2">
      <c r="I3842" s="9"/>
      <c r="T3842" s="50"/>
    </row>
    <row r="3843" spans="9:20" x14ac:dyDescent="0.2">
      <c r="I3843" s="9"/>
      <c r="T3843" s="50"/>
    </row>
    <row r="3844" spans="9:20" x14ac:dyDescent="0.2">
      <c r="I3844" s="9"/>
      <c r="T3844" s="50"/>
    </row>
    <row r="3845" spans="9:20" x14ac:dyDescent="0.2">
      <c r="I3845" s="9"/>
      <c r="T3845" s="50"/>
    </row>
    <row r="3846" spans="9:20" x14ac:dyDescent="0.2">
      <c r="I3846" s="9"/>
      <c r="T3846" s="50"/>
    </row>
    <row r="3847" spans="9:20" x14ac:dyDescent="0.2">
      <c r="I3847" s="9"/>
      <c r="T3847" s="50"/>
    </row>
    <row r="3848" spans="9:20" x14ac:dyDescent="0.2">
      <c r="I3848" s="9"/>
      <c r="T3848" s="50"/>
    </row>
    <row r="3849" spans="9:20" x14ac:dyDescent="0.2">
      <c r="I3849" s="9"/>
      <c r="T3849" s="50"/>
    </row>
    <row r="3850" spans="9:20" x14ac:dyDescent="0.2">
      <c r="I3850" s="9"/>
      <c r="T3850" s="50"/>
    </row>
    <row r="3851" spans="9:20" x14ac:dyDescent="0.2">
      <c r="I3851" s="9"/>
      <c r="T3851" s="50"/>
    </row>
    <row r="3852" spans="9:20" x14ac:dyDescent="0.2">
      <c r="I3852" s="9"/>
      <c r="T3852" s="50"/>
    </row>
    <row r="3853" spans="9:20" x14ac:dyDescent="0.2">
      <c r="I3853" s="9"/>
      <c r="T3853" s="50"/>
    </row>
    <row r="3854" spans="9:20" x14ac:dyDescent="0.2">
      <c r="I3854" s="9"/>
      <c r="T3854" s="50"/>
    </row>
    <row r="3855" spans="9:20" x14ac:dyDescent="0.2">
      <c r="I3855" s="9"/>
      <c r="T3855" s="50"/>
    </row>
    <row r="3856" spans="9:20" x14ac:dyDescent="0.2">
      <c r="I3856" s="9"/>
      <c r="T3856" s="50"/>
    </row>
    <row r="3857" spans="9:20" x14ac:dyDescent="0.2">
      <c r="I3857" s="9"/>
      <c r="T3857" s="50"/>
    </row>
    <row r="3858" spans="9:20" x14ac:dyDescent="0.2">
      <c r="I3858" s="9"/>
      <c r="T3858" s="50"/>
    </row>
    <row r="3859" spans="9:20" x14ac:dyDescent="0.2">
      <c r="I3859" s="9"/>
      <c r="T3859" s="50"/>
    </row>
    <row r="3860" spans="9:20" x14ac:dyDescent="0.2">
      <c r="I3860" s="9"/>
      <c r="T3860" s="50"/>
    </row>
    <row r="3861" spans="9:20" x14ac:dyDescent="0.2">
      <c r="I3861" s="9"/>
      <c r="T3861" s="50"/>
    </row>
    <row r="3862" spans="9:20" x14ac:dyDescent="0.2">
      <c r="I3862" s="9"/>
      <c r="T3862" s="50"/>
    </row>
    <row r="3863" spans="9:20" x14ac:dyDescent="0.2">
      <c r="I3863" s="9"/>
      <c r="T3863" s="50"/>
    </row>
    <row r="3864" spans="9:20" x14ac:dyDescent="0.2">
      <c r="I3864" s="9"/>
      <c r="T3864" s="50"/>
    </row>
    <row r="3865" spans="9:20" x14ac:dyDescent="0.2">
      <c r="I3865" s="9"/>
      <c r="T3865" s="50"/>
    </row>
    <row r="3866" spans="9:20" x14ac:dyDescent="0.2">
      <c r="I3866" s="9"/>
      <c r="T3866" s="50"/>
    </row>
    <row r="3867" spans="9:20" x14ac:dyDescent="0.2">
      <c r="I3867" s="9"/>
      <c r="T3867" s="50"/>
    </row>
    <row r="3868" spans="9:20" x14ac:dyDescent="0.2">
      <c r="I3868" s="9"/>
      <c r="T3868" s="50"/>
    </row>
    <row r="3869" spans="9:20" x14ac:dyDescent="0.2">
      <c r="I3869" s="9"/>
      <c r="T3869" s="50"/>
    </row>
    <row r="3870" spans="9:20" x14ac:dyDescent="0.2">
      <c r="I3870" s="9"/>
      <c r="T3870" s="50"/>
    </row>
    <row r="3871" spans="9:20" x14ac:dyDescent="0.2">
      <c r="I3871" s="9"/>
      <c r="T3871" s="50"/>
    </row>
    <row r="3872" spans="9:20" x14ac:dyDescent="0.2">
      <c r="I3872" s="9"/>
      <c r="T3872" s="50"/>
    </row>
    <row r="3873" spans="9:20" x14ac:dyDescent="0.2">
      <c r="I3873" s="9"/>
      <c r="T3873" s="50"/>
    </row>
    <row r="3874" spans="9:20" x14ac:dyDescent="0.2">
      <c r="I3874" s="9"/>
      <c r="T3874" s="50"/>
    </row>
    <row r="3875" spans="9:20" x14ac:dyDescent="0.2">
      <c r="I3875" s="9"/>
      <c r="T3875" s="50"/>
    </row>
    <row r="3876" spans="9:20" x14ac:dyDescent="0.2">
      <c r="I3876" s="9"/>
      <c r="T3876" s="50"/>
    </row>
    <row r="3877" spans="9:20" x14ac:dyDescent="0.2">
      <c r="I3877" s="9"/>
      <c r="T3877" s="50"/>
    </row>
    <row r="3878" spans="9:20" x14ac:dyDescent="0.2">
      <c r="I3878" s="9"/>
      <c r="T3878" s="50"/>
    </row>
    <row r="3879" spans="9:20" x14ac:dyDescent="0.2">
      <c r="I3879" s="9"/>
      <c r="T3879" s="50"/>
    </row>
    <row r="3880" spans="9:20" x14ac:dyDescent="0.2">
      <c r="I3880" s="9"/>
      <c r="T3880" s="50"/>
    </row>
    <row r="3881" spans="9:20" x14ac:dyDescent="0.2">
      <c r="I3881" s="9"/>
      <c r="T3881" s="50"/>
    </row>
    <row r="3882" spans="9:20" x14ac:dyDescent="0.2">
      <c r="I3882" s="9"/>
      <c r="T3882" s="50"/>
    </row>
    <row r="3883" spans="9:20" x14ac:dyDescent="0.2">
      <c r="I3883" s="9"/>
      <c r="T3883" s="50"/>
    </row>
    <row r="3884" spans="9:20" x14ac:dyDescent="0.2">
      <c r="I3884" s="9"/>
      <c r="T3884" s="50"/>
    </row>
    <row r="3885" spans="9:20" x14ac:dyDescent="0.2">
      <c r="I3885" s="9"/>
      <c r="T3885" s="50"/>
    </row>
    <row r="3886" spans="9:20" x14ac:dyDescent="0.2">
      <c r="I3886" s="9"/>
      <c r="T3886" s="50"/>
    </row>
    <row r="3887" spans="9:20" x14ac:dyDescent="0.2">
      <c r="I3887" s="9"/>
      <c r="T3887" s="50"/>
    </row>
    <row r="3888" spans="9:20" x14ac:dyDescent="0.2">
      <c r="I3888" s="9"/>
      <c r="T3888" s="50"/>
    </row>
    <row r="3889" spans="9:20" x14ac:dyDescent="0.2">
      <c r="I3889" s="9"/>
      <c r="T3889" s="50"/>
    </row>
    <row r="3890" spans="9:20" x14ac:dyDescent="0.2">
      <c r="I3890" s="9"/>
      <c r="T3890" s="50"/>
    </row>
    <row r="3891" spans="9:20" x14ac:dyDescent="0.2">
      <c r="I3891" s="9"/>
      <c r="T3891" s="50"/>
    </row>
    <row r="3892" spans="9:20" x14ac:dyDescent="0.2">
      <c r="I3892" s="9"/>
      <c r="T3892" s="50"/>
    </row>
    <row r="3893" spans="9:20" x14ac:dyDescent="0.2">
      <c r="I3893" s="9"/>
      <c r="T3893" s="50"/>
    </row>
    <row r="3894" spans="9:20" x14ac:dyDescent="0.2">
      <c r="I3894" s="9"/>
      <c r="T3894" s="50"/>
    </row>
    <row r="3895" spans="9:20" x14ac:dyDescent="0.2">
      <c r="I3895" s="9"/>
      <c r="T3895" s="50"/>
    </row>
    <row r="3896" spans="9:20" x14ac:dyDescent="0.2">
      <c r="I3896" s="9"/>
      <c r="T3896" s="50"/>
    </row>
    <row r="3897" spans="9:20" x14ac:dyDescent="0.2">
      <c r="I3897" s="9"/>
      <c r="T3897" s="50"/>
    </row>
    <row r="3898" spans="9:20" x14ac:dyDescent="0.2">
      <c r="I3898" s="9"/>
      <c r="T3898" s="50"/>
    </row>
    <row r="3899" spans="9:20" x14ac:dyDescent="0.2">
      <c r="I3899" s="9"/>
      <c r="T3899" s="50"/>
    </row>
    <row r="3900" spans="9:20" x14ac:dyDescent="0.2">
      <c r="I3900" s="9"/>
      <c r="T3900" s="50"/>
    </row>
    <row r="3901" spans="9:20" x14ac:dyDescent="0.2">
      <c r="I3901" s="9"/>
      <c r="T3901" s="50"/>
    </row>
    <row r="3902" spans="9:20" x14ac:dyDescent="0.2">
      <c r="I3902" s="9"/>
      <c r="T3902" s="50"/>
    </row>
    <row r="3903" spans="9:20" x14ac:dyDescent="0.2">
      <c r="I3903" s="9"/>
      <c r="T3903" s="50"/>
    </row>
    <row r="3904" spans="9:20" x14ac:dyDescent="0.2">
      <c r="I3904" s="9"/>
      <c r="T3904" s="50"/>
    </row>
    <row r="3905" spans="9:20" x14ac:dyDescent="0.2">
      <c r="I3905" s="9"/>
      <c r="T3905" s="50"/>
    </row>
    <row r="3906" spans="9:20" x14ac:dyDescent="0.2">
      <c r="I3906" s="9"/>
      <c r="T3906" s="50"/>
    </row>
    <row r="3907" spans="9:20" x14ac:dyDescent="0.2">
      <c r="I3907" s="9"/>
      <c r="T3907" s="50"/>
    </row>
    <row r="3908" spans="9:20" x14ac:dyDescent="0.2">
      <c r="I3908" s="9"/>
      <c r="T3908" s="50"/>
    </row>
    <row r="3909" spans="9:20" x14ac:dyDescent="0.2">
      <c r="I3909" s="9"/>
      <c r="T3909" s="50"/>
    </row>
    <row r="3910" spans="9:20" x14ac:dyDescent="0.2">
      <c r="I3910" s="9"/>
      <c r="T3910" s="50"/>
    </row>
    <row r="3911" spans="9:20" x14ac:dyDescent="0.2">
      <c r="I3911" s="9"/>
      <c r="T3911" s="50"/>
    </row>
    <row r="3912" spans="9:20" x14ac:dyDescent="0.2">
      <c r="I3912" s="9"/>
      <c r="T3912" s="50"/>
    </row>
    <row r="3913" spans="9:20" x14ac:dyDescent="0.2">
      <c r="I3913" s="9"/>
      <c r="T3913" s="50"/>
    </row>
    <row r="3914" spans="9:20" x14ac:dyDescent="0.2">
      <c r="I3914" s="9"/>
      <c r="T3914" s="50"/>
    </row>
    <row r="3915" spans="9:20" x14ac:dyDescent="0.2">
      <c r="I3915" s="9"/>
      <c r="T3915" s="50"/>
    </row>
    <row r="3916" spans="9:20" x14ac:dyDescent="0.2">
      <c r="I3916" s="9"/>
      <c r="T3916" s="50"/>
    </row>
    <row r="3917" spans="9:20" x14ac:dyDescent="0.2">
      <c r="I3917" s="9"/>
      <c r="T3917" s="50"/>
    </row>
    <row r="3918" spans="9:20" x14ac:dyDescent="0.2">
      <c r="I3918" s="9"/>
      <c r="T3918" s="50"/>
    </row>
    <row r="3919" spans="9:20" x14ac:dyDescent="0.2">
      <c r="I3919" s="9"/>
      <c r="T3919" s="50"/>
    </row>
    <row r="3920" spans="9:20" x14ac:dyDescent="0.2">
      <c r="I3920" s="9"/>
      <c r="T3920" s="50"/>
    </row>
    <row r="3921" spans="9:20" x14ac:dyDescent="0.2">
      <c r="I3921" s="9"/>
      <c r="T3921" s="50"/>
    </row>
    <row r="3922" spans="9:20" x14ac:dyDescent="0.2">
      <c r="I3922" s="9"/>
      <c r="T3922" s="50"/>
    </row>
    <row r="3923" spans="9:20" x14ac:dyDescent="0.2">
      <c r="I3923" s="9"/>
      <c r="T3923" s="50"/>
    </row>
    <row r="3924" spans="9:20" x14ac:dyDescent="0.2">
      <c r="I3924" s="9"/>
      <c r="T3924" s="50"/>
    </row>
    <row r="3925" spans="9:20" x14ac:dyDescent="0.2">
      <c r="I3925" s="9"/>
      <c r="T3925" s="50"/>
    </row>
    <row r="3926" spans="9:20" x14ac:dyDescent="0.2">
      <c r="I3926" s="9"/>
      <c r="T3926" s="50"/>
    </row>
    <row r="3927" spans="9:20" x14ac:dyDescent="0.2">
      <c r="I3927" s="9"/>
      <c r="T3927" s="50"/>
    </row>
    <row r="3928" spans="9:20" x14ac:dyDescent="0.2">
      <c r="I3928" s="9"/>
      <c r="T3928" s="50"/>
    </row>
    <row r="3929" spans="9:20" x14ac:dyDescent="0.2">
      <c r="I3929" s="9"/>
      <c r="T3929" s="50"/>
    </row>
    <row r="3930" spans="9:20" x14ac:dyDescent="0.2">
      <c r="I3930" s="9"/>
      <c r="T3930" s="50"/>
    </row>
    <row r="3931" spans="9:20" x14ac:dyDescent="0.2">
      <c r="I3931" s="9"/>
      <c r="T3931" s="50"/>
    </row>
    <row r="3932" spans="9:20" x14ac:dyDescent="0.2">
      <c r="I3932" s="9"/>
      <c r="T3932" s="50"/>
    </row>
    <row r="3933" spans="9:20" x14ac:dyDescent="0.2">
      <c r="I3933" s="9"/>
      <c r="T3933" s="50"/>
    </row>
    <row r="3934" spans="9:20" x14ac:dyDescent="0.2">
      <c r="I3934" s="9"/>
      <c r="T3934" s="50"/>
    </row>
    <row r="3935" spans="9:20" x14ac:dyDescent="0.2">
      <c r="I3935" s="9"/>
      <c r="T3935" s="50"/>
    </row>
    <row r="3936" spans="9:20" x14ac:dyDescent="0.2">
      <c r="I3936" s="9"/>
      <c r="T3936" s="50"/>
    </row>
    <row r="3937" spans="9:20" x14ac:dyDescent="0.2">
      <c r="I3937" s="9"/>
      <c r="T3937" s="50"/>
    </row>
    <row r="3938" spans="9:20" x14ac:dyDescent="0.2">
      <c r="I3938" s="9"/>
      <c r="T3938" s="50"/>
    </row>
    <row r="3939" spans="9:20" x14ac:dyDescent="0.2">
      <c r="I3939" s="9"/>
      <c r="T3939" s="50"/>
    </row>
    <row r="3940" spans="9:20" x14ac:dyDescent="0.2">
      <c r="I3940" s="9"/>
      <c r="T3940" s="50"/>
    </row>
    <row r="3941" spans="9:20" x14ac:dyDescent="0.2">
      <c r="I3941" s="9"/>
      <c r="T3941" s="50"/>
    </row>
    <row r="3942" spans="9:20" x14ac:dyDescent="0.2">
      <c r="I3942" s="9"/>
      <c r="T3942" s="50"/>
    </row>
    <row r="3943" spans="9:20" x14ac:dyDescent="0.2">
      <c r="I3943" s="9"/>
      <c r="T3943" s="50"/>
    </row>
    <row r="3944" spans="9:20" x14ac:dyDescent="0.2">
      <c r="I3944" s="9"/>
      <c r="T3944" s="50"/>
    </row>
    <row r="3945" spans="9:20" x14ac:dyDescent="0.2">
      <c r="I3945" s="9"/>
      <c r="T3945" s="50"/>
    </row>
    <row r="3946" spans="9:20" x14ac:dyDescent="0.2">
      <c r="I3946" s="9"/>
      <c r="T3946" s="50"/>
    </row>
    <row r="3947" spans="9:20" x14ac:dyDescent="0.2">
      <c r="I3947" s="9"/>
      <c r="T3947" s="50"/>
    </row>
    <row r="3948" spans="9:20" x14ac:dyDescent="0.2">
      <c r="I3948" s="9"/>
      <c r="T3948" s="50"/>
    </row>
    <row r="3949" spans="9:20" x14ac:dyDescent="0.2">
      <c r="I3949" s="9"/>
      <c r="T3949" s="50"/>
    </row>
    <row r="3950" spans="9:20" x14ac:dyDescent="0.2">
      <c r="I3950" s="9"/>
      <c r="T3950" s="50"/>
    </row>
    <row r="3951" spans="9:20" x14ac:dyDescent="0.2">
      <c r="I3951" s="9"/>
      <c r="T3951" s="50"/>
    </row>
    <row r="3952" spans="9:20" x14ac:dyDescent="0.2">
      <c r="I3952" s="9"/>
      <c r="T3952" s="50"/>
    </row>
    <row r="3953" spans="9:20" x14ac:dyDescent="0.2">
      <c r="I3953" s="9"/>
      <c r="T3953" s="50"/>
    </row>
    <row r="3954" spans="9:20" x14ac:dyDescent="0.2">
      <c r="I3954" s="9"/>
      <c r="T3954" s="50"/>
    </row>
    <row r="3955" spans="9:20" x14ac:dyDescent="0.2">
      <c r="I3955" s="9"/>
      <c r="T3955" s="50"/>
    </row>
    <row r="3956" spans="9:20" x14ac:dyDescent="0.2">
      <c r="I3956" s="9"/>
      <c r="T3956" s="50"/>
    </row>
    <row r="3957" spans="9:20" x14ac:dyDescent="0.2">
      <c r="I3957" s="9"/>
      <c r="T3957" s="50"/>
    </row>
    <row r="3958" spans="9:20" x14ac:dyDescent="0.2">
      <c r="I3958" s="9"/>
      <c r="T3958" s="50"/>
    </row>
    <row r="3959" spans="9:20" x14ac:dyDescent="0.2">
      <c r="I3959" s="9"/>
      <c r="T3959" s="50"/>
    </row>
    <row r="3960" spans="9:20" x14ac:dyDescent="0.2">
      <c r="I3960" s="9"/>
      <c r="T3960" s="50"/>
    </row>
    <row r="3961" spans="9:20" x14ac:dyDescent="0.2">
      <c r="I3961" s="9"/>
      <c r="T3961" s="50"/>
    </row>
    <row r="3962" spans="9:20" x14ac:dyDescent="0.2">
      <c r="I3962" s="9"/>
      <c r="T3962" s="50"/>
    </row>
    <row r="3963" spans="9:20" x14ac:dyDescent="0.2">
      <c r="I3963" s="9"/>
      <c r="T3963" s="50"/>
    </row>
    <row r="3964" spans="9:20" x14ac:dyDescent="0.2">
      <c r="I3964" s="9"/>
      <c r="T3964" s="50"/>
    </row>
    <row r="3965" spans="9:20" x14ac:dyDescent="0.2">
      <c r="I3965" s="9"/>
      <c r="T3965" s="50"/>
    </row>
    <row r="3966" spans="9:20" x14ac:dyDescent="0.2">
      <c r="I3966" s="9"/>
      <c r="T3966" s="50"/>
    </row>
    <row r="3967" spans="9:20" x14ac:dyDescent="0.2">
      <c r="I3967" s="9"/>
      <c r="T3967" s="50"/>
    </row>
    <row r="3968" spans="9:20" x14ac:dyDescent="0.2">
      <c r="I3968" s="9"/>
      <c r="T3968" s="50"/>
    </row>
    <row r="3969" spans="9:20" x14ac:dyDescent="0.2">
      <c r="I3969" s="9"/>
      <c r="T3969" s="50"/>
    </row>
    <row r="3970" spans="9:20" x14ac:dyDescent="0.2">
      <c r="I3970" s="9"/>
      <c r="T3970" s="50"/>
    </row>
    <row r="3971" spans="9:20" x14ac:dyDescent="0.2">
      <c r="I3971" s="9"/>
      <c r="T3971" s="50"/>
    </row>
    <row r="3972" spans="9:20" x14ac:dyDescent="0.2">
      <c r="I3972" s="9"/>
      <c r="T3972" s="50"/>
    </row>
    <row r="3973" spans="9:20" x14ac:dyDescent="0.2">
      <c r="I3973" s="9"/>
      <c r="T3973" s="50"/>
    </row>
    <row r="3974" spans="9:20" x14ac:dyDescent="0.2">
      <c r="I3974" s="9"/>
      <c r="T3974" s="50"/>
    </row>
    <row r="3975" spans="9:20" x14ac:dyDescent="0.2">
      <c r="I3975" s="9"/>
      <c r="T3975" s="50"/>
    </row>
    <row r="3976" spans="9:20" x14ac:dyDescent="0.2">
      <c r="I3976" s="9"/>
      <c r="T3976" s="50"/>
    </row>
    <row r="3977" spans="9:20" x14ac:dyDescent="0.2">
      <c r="I3977" s="9"/>
      <c r="T3977" s="50"/>
    </row>
    <row r="3978" spans="9:20" x14ac:dyDescent="0.2">
      <c r="I3978" s="9"/>
      <c r="T3978" s="50"/>
    </row>
    <row r="3979" spans="9:20" x14ac:dyDescent="0.2">
      <c r="I3979" s="9"/>
      <c r="T3979" s="50"/>
    </row>
    <row r="3980" spans="9:20" x14ac:dyDescent="0.2">
      <c r="I3980" s="9"/>
      <c r="T3980" s="50"/>
    </row>
    <row r="3981" spans="9:20" x14ac:dyDescent="0.2">
      <c r="I3981" s="9"/>
      <c r="T3981" s="50"/>
    </row>
    <row r="3982" spans="9:20" x14ac:dyDescent="0.2">
      <c r="I3982" s="9"/>
      <c r="T3982" s="50"/>
    </row>
    <row r="3983" spans="9:20" x14ac:dyDescent="0.2">
      <c r="I3983" s="9"/>
      <c r="T3983" s="50"/>
    </row>
    <row r="3984" spans="9:20" x14ac:dyDescent="0.2">
      <c r="I3984" s="9"/>
      <c r="T3984" s="50"/>
    </row>
    <row r="3985" spans="9:20" x14ac:dyDescent="0.2">
      <c r="I3985" s="9"/>
      <c r="T3985" s="50"/>
    </row>
    <row r="3986" spans="9:20" x14ac:dyDescent="0.2">
      <c r="I3986" s="9"/>
      <c r="T3986" s="50"/>
    </row>
    <row r="3987" spans="9:20" x14ac:dyDescent="0.2">
      <c r="I3987" s="9"/>
      <c r="T3987" s="50"/>
    </row>
    <row r="3988" spans="9:20" x14ac:dyDescent="0.2">
      <c r="I3988" s="9"/>
      <c r="T3988" s="50"/>
    </row>
    <row r="3989" spans="9:20" x14ac:dyDescent="0.2">
      <c r="I3989" s="9"/>
      <c r="T3989" s="50"/>
    </row>
    <row r="3990" spans="9:20" x14ac:dyDescent="0.2">
      <c r="I3990" s="9"/>
      <c r="T3990" s="50"/>
    </row>
    <row r="3991" spans="9:20" x14ac:dyDescent="0.2">
      <c r="I3991" s="9"/>
      <c r="T3991" s="50"/>
    </row>
    <row r="3992" spans="9:20" x14ac:dyDescent="0.2">
      <c r="I3992" s="9"/>
      <c r="T3992" s="50"/>
    </row>
    <row r="3993" spans="9:20" x14ac:dyDescent="0.2">
      <c r="I3993" s="9"/>
      <c r="T3993" s="50"/>
    </row>
    <row r="3994" spans="9:20" x14ac:dyDescent="0.2">
      <c r="I3994" s="9"/>
      <c r="T3994" s="50"/>
    </row>
    <row r="3995" spans="9:20" x14ac:dyDescent="0.2">
      <c r="I3995" s="9"/>
      <c r="T3995" s="50"/>
    </row>
    <row r="3996" spans="9:20" x14ac:dyDescent="0.2">
      <c r="I3996" s="9"/>
      <c r="T3996" s="50"/>
    </row>
    <row r="3997" spans="9:20" x14ac:dyDescent="0.2">
      <c r="I3997" s="9"/>
      <c r="T3997" s="50"/>
    </row>
    <row r="3998" spans="9:20" x14ac:dyDescent="0.2">
      <c r="I3998" s="9"/>
      <c r="T3998" s="50"/>
    </row>
    <row r="3999" spans="9:20" x14ac:dyDescent="0.2">
      <c r="I3999" s="9"/>
      <c r="T3999" s="50"/>
    </row>
    <row r="4000" spans="9:20" x14ac:dyDescent="0.2">
      <c r="I4000" s="9"/>
      <c r="T4000" s="50"/>
    </row>
    <row r="4001" spans="9:20" x14ac:dyDescent="0.2">
      <c r="I4001" s="9"/>
      <c r="T4001" s="50"/>
    </row>
    <row r="4002" spans="9:20" x14ac:dyDescent="0.2">
      <c r="I4002" s="9"/>
      <c r="T4002" s="50"/>
    </row>
    <row r="4003" spans="9:20" x14ac:dyDescent="0.2">
      <c r="I4003" s="9"/>
      <c r="T4003" s="50"/>
    </row>
    <row r="4004" spans="9:20" x14ac:dyDescent="0.2">
      <c r="I4004" s="9"/>
      <c r="T4004" s="50"/>
    </row>
    <row r="4005" spans="9:20" x14ac:dyDescent="0.2">
      <c r="I4005" s="9"/>
      <c r="T4005" s="50"/>
    </row>
    <row r="4006" spans="9:20" x14ac:dyDescent="0.2">
      <c r="I4006" s="9"/>
      <c r="T4006" s="50"/>
    </row>
    <row r="4007" spans="9:20" x14ac:dyDescent="0.2">
      <c r="I4007" s="9"/>
      <c r="T4007" s="50"/>
    </row>
    <row r="4008" spans="9:20" x14ac:dyDescent="0.2">
      <c r="I4008" s="9"/>
      <c r="T4008" s="50"/>
    </row>
    <row r="4009" spans="9:20" x14ac:dyDescent="0.2">
      <c r="I4009" s="9"/>
      <c r="T4009" s="50"/>
    </row>
    <row r="4010" spans="9:20" x14ac:dyDescent="0.2">
      <c r="I4010" s="9"/>
      <c r="T4010" s="50"/>
    </row>
    <row r="4011" spans="9:20" x14ac:dyDescent="0.2">
      <c r="I4011" s="9"/>
      <c r="T4011" s="50"/>
    </row>
    <row r="4012" spans="9:20" x14ac:dyDescent="0.2">
      <c r="I4012" s="9"/>
      <c r="T4012" s="50"/>
    </row>
    <row r="4013" spans="9:20" x14ac:dyDescent="0.2">
      <c r="I4013" s="9"/>
      <c r="T4013" s="50"/>
    </row>
    <row r="4014" spans="9:20" x14ac:dyDescent="0.2">
      <c r="I4014" s="9"/>
      <c r="T4014" s="50"/>
    </row>
    <row r="4015" spans="9:20" x14ac:dyDescent="0.2">
      <c r="I4015" s="9"/>
      <c r="T4015" s="50"/>
    </row>
    <row r="4016" spans="9:20" x14ac:dyDescent="0.2">
      <c r="I4016" s="9"/>
      <c r="T4016" s="50"/>
    </row>
    <row r="4017" spans="9:20" x14ac:dyDescent="0.2">
      <c r="I4017" s="9"/>
      <c r="T4017" s="50"/>
    </row>
    <row r="4018" spans="9:20" x14ac:dyDescent="0.2">
      <c r="I4018" s="9"/>
      <c r="T4018" s="50"/>
    </row>
    <row r="4019" spans="9:20" x14ac:dyDescent="0.2">
      <c r="I4019" s="9"/>
      <c r="T4019" s="50"/>
    </row>
    <row r="4020" spans="9:20" x14ac:dyDescent="0.2">
      <c r="I4020" s="9"/>
      <c r="T4020" s="50"/>
    </row>
    <row r="4021" spans="9:20" x14ac:dyDescent="0.2">
      <c r="I4021" s="9"/>
      <c r="T4021" s="50"/>
    </row>
    <row r="4022" spans="9:20" x14ac:dyDescent="0.2">
      <c r="I4022" s="9"/>
      <c r="T4022" s="50"/>
    </row>
    <row r="4023" spans="9:20" x14ac:dyDescent="0.2">
      <c r="I4023" s="9"/>
      <c r="T4023" s="50"/>
    </row>
    <row r="4024" spans="9:20" x14ac:dyDescent="0.2">
      <c r="I4024" s="9"/>
      <c r="T4024" s="50"/>
    </row>
    <row r="4025" spans="9:20" x14ac:dyDescent="0.2">
      <c r="I4025" s="9"/>
      <c r="T4025" s="50"/>
    </row>
    <row r="4026" spans="9:20" x14ac:dyDescent="0.2">
      <c r="I4026" s="9"/>
      <c r="T4026" s="50"/>
    </row>
    <row r="4027" spans="9:20" x14ac:dyDescent="0.2">
      <c r="I4027" s="9"/>
      <c r="T4027" s="50"/>
    </row>
    <row r="4028" spans="9:20" x14ac:dyDescent="0.2">
      <c r="I4028" s="9"/>
      <c r="T4028" s="50"/>
    </row>
    <row r="4029" spans="9:20" x14ac:dyDescent="0.2">
      <c r="I4029" s="9"/>
      <c r="T4029" s="50"/>
    </row>
    <row r="4030" spans="9:20" x14ac:dyDescent="0.2">
      <c r="I4030" s="9"/>
      <c r="T4030" s="50"/>
    </row>
    <row r="4031" spans="9:20" x14ac:dyDescent="0.2">
      <c r="I4031" s="9"/>
      <c r="T4031" s="50"/>
    </row>
    <row r="4032" spans="9:20" x14ac:dyDescent="0.2">
      <c r="I4032" s="9"/>
      <c r="T4032" s="50"/>
    </row>
    <row r="4033" spans="9:20" x14ac:dyDescent="0.2">
      <c r="I4033" s="9"/>
      <c r="T4033" s="50"/>
    </row>
    <row r="4034" spans="9:20" x14ac:dyDescent="0.2">
      <c r="I4034" s="9"/>
      <c r="T4034" s="50"/>
    </row>
    <row r="4035" spans="9:20" x14ac:dyDescent="0.2">
      <c r="I4035" s="9"/>
      <c r="T4035" s="50"/>
    </row>
    <row r="4036" spans="9:20" x14ac:dyDescent="0.2">
      <c r="I4036" s="9"/>
      <c r="T4036" s="50"/>
    </row>
    <row r="4037" spans="9:20" x14ac:dyDescent="0.2">
      <c r="I4037" s="9"/>
      <c r="T4037" s="50"/>
    </row>
    <row r="4038" spans="9:20" x14ac:dyDescent="0.2">
      <c r="I4038" s="9"/>
      <c r="T4038" s="50"/>
    </row>
    <row r="4039" spans="9:20" x14ac:dyDescent="0.2">
      <c r="I4039" s="9"/>
      <c r="T4039" s="50"/>
    </row>
    <row r="4040" spans="9:20" x14ac:dyDescent="0.2">
      <c r="I4040" s="9"/>
      <c r="T4040" s="50"/>
    </row>
    <row r="4041" spans="9:20" x14ac:dyDescent="0.2">
      <c r="I4041" s="9"/>
      <c r="T4041" s="50"/>
    </row>
    <row r="4042" spans="9:20" x14ac:dyDescent="0.2">
      <c r="I4042" s="9"/>
      <c r="T4042" s="50"/>
    </row>
    <row r="4043" spans="9:20" x14ac:dyDescent="0.2">
      <c r="I4043" s="9"/>
      <c r="T4043" s="50"/>
    </row>
    <row r="4044" spans="9:20" x14ac:dyDescent="0.2">
      <c r="I4044" s="9"/>
      <c r="T4044" s="50"/>
    </row>
    <row r="4045" spans="9:20" x14ac:dyDescent="0.2">
      <c r="I4045" s="9"/>
      <c r="T4045" s="50"/>
    </row>
    <row r="4046" spans="9:20" x14ac:dyDescent="0.2">
      <c r="I4046" s="9"/>
      <c r="T4046" s="50"/>
    </row>
    <row r="4047" spans="9:20" x14ac:dyDescent="0.2">
      <c r="I4047" s="9"/>
      <c r="T4047" s="50"/>
    </row>
    <row r="4048" spans="9:20" x14ac:dyDescent="0.2">
      <c r="I4048" s="9"/>
      <c r="T4048" s="50"/>
    </row>
    <row r="4049" spans="9:20" x14ac:dyDescent="0.2">
      <c r="I4049" s="9"/>
      <c r="T4049" s="50"/>
    </row>
    <row r="4050" spans="9:20" x14ac:dyDescent="0.2">
      <c r="I4050" s="9"/>
      <c r="T4050" s="50"/>
    </row>
    <row r="4051" spans="9:20" x14ac:dyDescent="0.2">
      <c r="I4051" s="9"/>
      <c r="T4051" s="50"/>
    </row>
    <row r="4052" spans="9:20" x14ac:dyDescent="0.2">
      <c r="I4052" s="9"/>
      <c r="T4052" s="50"/>
    </row>
    <row r="4053" spans="9:20" x14ac:dyDescent="0.2">
      <c r="I4053" s="9"/>
      <c r="T4053" s="50"/>
    </row>
    <row r="4054" spans="9:20" x14ac:dyDescent="0.2">
      <c r="I4054" s="9"/>
      <c r="T4054" s="50"/>
    </row>
    <row r="4055" spans="9:20" x14ac:dyDescent="0.2">
      <c r="I4055" s="9"/>
      <c r="T4055" s="50"/>
    </row>
    <row r="4056" spans="9:20" x14ac:dyDescent="0.2">
      <c r="I4056" s="9"/>
      <c r="T4056" s="50"/>
    </row>
    <row r="4057" spans="9:20" x14ac:dyDescent="0.2">
      <c r="I4057" s="9"/>
      <c r="T4057" s="50"/>
    </row>
    <row r="4058" spans="9:20" x14ac:dyDescent="0.2">
      <c r="I4058" s="9"/>
      <c r="T4058" s="50"/>
    </row>
    <row r="4059" spans="9:20" x14ac:dyDescent="0.2">
      <c r="I4059" s="9"/>
      <c r="T4059" s="50"/>
    </row>
    <row r="4060" spans="9:20" x14ac:dyDescent="0.2">
      <c r="I4060" s="9"/>
      <c r="T4060" s="50"/>
    </row>
    <row r="4061" spans="9:20" x14ac:dyDescent="0.2">
      <c r="I4061" s="9"/>
      <c r="T4061" s="50"/>
    </row>
    <row r="4062" spans="9:20" x14ac:dyDescent="0.2">
      <c r="I4062" s="9"/>
      <c r="T4062" s="50"/>
    </row>
    <row r="4063" spans="9:20" x14ac:dyDescent="0.2">
      <c r="I4063" s="9"/>
      <c r="T4063" s="50"/>
    </row>
    <row r="4064" spans="9:20" x14ac:dyDescent="0.2">
      <c r="I4064" s="9"/>
      <c r="T4064" s="50"/>
    </row>
    <row r="4065" spans="9:20" x14ac:dyDescent="0.2">
      <c r="I4065" s="9"/>
      <c r="T4065" s="50"/>
    </row>
    <row r="4066" spans="9:20" x14ac:dyDescent="0.2">
      <c r="I4066" s="9"/>
      <c r="T4066" s="50"/>
    </row>
    <row r="4067" spans="9:20" x14ac:dyDescent="0.2">
      <c r="I4067" s="9"/>
      <c r="T4067" s="50"/>
    </row>
    <row r="4068" spans="9:20" x14ac:dyDescent="0.2">
      <c r="I4068" s="9"/>
      <c r="T4068" s="50"/>
    </row>
    <row r="4069" spans="9:20" x14ac:dyDescent="0.2">
      <c r="I4069" s="9"/>
      <c r="T4069" s="50"/>
    </row>
    <row r="4070" spans="9:20" x14ac:dyDescent="0.2">
      <c r="I4070" s="9"/>
      <c r="T4070" s="50"/>
    </row>
    <row r="4071" spans="9:20" x14ac:dyDescent="0.2">
      <c r="I4071" s="9"/>
      <c r="T4071" s="50"/>
    </row>
    <row r="4072" spans="9:20" x14ac:dyDescent="0.2">
      <c r="I4072" s="9"/>
      <c r="T4072" s="50"/>
    </row>
    <row r="4073" spans="9:20" x14ac:dyDescent="0.2">
      <c r="I4073" s="9"/>
      <c r="T4073" s="50"/>
    </row>
    <row r="4074" spans="9:20" x14ac:dyDescent="0.2">
      <c r="I4074" s="9"/>
      <c r="T4074" s="50"/>
    </row>
    <row r="4075" spans="9:20" x14ac:dyDescent="0.2">
      <c r="I4075" s="9"/>
      <c r="T4075" s="50"/>
    </row>
    <row r="4076" spans="9:20" x14ac:dyDescent="0.2">
      <c r="I4076" s="9"/>
      <c r="T4076" s="50"/>
    </row>
    <row r="4077" spans="9:20" x14ac:dyDescent="0.2">
      <c r="I4077" s="9"/>
      <c r="T4077" s="50"/>
    </row>
    <row r="4078" spans="9:20" x14ac:dyDescent="0.2">
      <c r="I4078" s="9"/>
      <c r="T4078" s="50"/>
    </row>
    <row r="4079" spans="9:20" x14ac:dyDescent="0.2">
      <c r="I4079" s="9"/>
      <c r="T4079" s="50"/>
    </row>
    <row r="4080" spans="9:20" x14ac:dyDescent="0.2">
      <c r="I4080" s="9"/>
      <c r="T4080" s="50"/>
    </row>
    <row r="4081" spans="9:20" x14ac:dyDescent="0.2">
      <c r="I4081" s="9"/>
      <c r="T4081" s="50"/>
    </row>
    <row r="4082" spans="9:20" x14ac:dyDescent="0.2">
      <c r="I4082" s="9"/>
      <c r="T4082" s="50"/>
    </row>
    <row r="4083" spans="9:20" x14ac:dyDescent="0.2">
      <c r="I4083" s="9"/>
      <c r="T4083" s="50"/>
    </row>
    <row r="4084" spans="9:20" x14ac:dyDescent="0.2">
      <c r="I4084" s="9"/>
      <c r="T4084" s="50"/>
    </row>
    <row r="4085" spans="9:20" x14ac:dyDescent="0.2">
      <c r="I4085" s="9"/>
      <c r="T4085" s="50"/>
    </row>
    <row r="4086" spans="9:20" x14ac:dyDescent="0.2">
      <c r="I4086" s="9"/>
      <c r="T4086" s="50"/>
    </row>
    <row r="4087" spans="9:20" x14ac:dyDescent="0.2">
      <c r="I4087" s="9"/>
      <c r="T4087" s="50"/>
    </row>
    <row r="4088" spans="9:20" x14ac:dyDescent="0.2">
      <c r="I4088" s="9"/>
      <c r="T4088" s="50"/>
    </row>
    <row r="4089" spans="9:20" x14ac:dyDescent="0.2">
      <c r="I4089" s="9"/>
      <c r="T4089" s="50"/>
    </row>
    <row r="4090" spans="9:20" x14ac:dyDescent="0.2">
      <c r="I4090" s="9"/>
      <c r="T4090" s="50"/>
    </row>
    <row r="4091" spans="9:20" x14ac:dyDescent="0.2">
      <c r="I4091" s="9"/>
      <c r="T4091" s="50"/>
    </row>
    <row r="4092" spans="9:20" x14ac:dyDescent="0.2">
      <c r="I4092" s="9"/>
      <c r="T4092" s="50"/>
    </row>
    <row r="4093" spans="9:20" x14ac:dyDescent="0.2">
      <c r="I4093" s="9"/>
      <c r="T4093" s="50"/>
    </row>
    <row r="4094" spans="9:20" x14ac:dyDescent="0.2">
      <c r="I4094" s="9"/>
      <c r="T4094" s="50"/>
    </row>
    <row r="4095" spans="9:20" x14ac:dyDescent="0.2">
      <c r="I4095" s="9"/>
      <c r="T4095" s="50"/>
    </row>
    <row r="4096" spans="9:20" x14ac:dyDescent="0.2">
      <c r="I4096" s="9"/>
      <c r="T4096" s="50"/>
    </row>
    <row r="4097" spans="9:20" x14ac:dyDescent="0.2">
      <c r="I4097" s="9"/>
      <c r="T4097" s="50"/>
    </row>
    <row r="4098" spans="9:20" x14ac:dyDescent="0.2">
      <c r="I4098" s="9"/>
      <c r="T4098" s="50"/>
    </row>
    <row r="4099" spans="9:20" x14ac:dyDescent="0.2">
      <c r="I4099" s="9"/>
      <c r="T4099" s="50"/>
    </row>
    <row r="4100" spans="9:20" x14ac:dyDescent="0.2">
      <c r="I4100" s="9"/>
      <c r="T4100" s="50"/>
    </row>
    <row r="4101" spans="9:20" x14ac:dyDescent="0.2">
      <c r="I4101" s="9"/>
      <c r="T4101" s="50"/>
    </row>
    <row r="4102" spans="9:20" x14ac:dyDescent="0.2">
      <c r="I4102" s="9"/>
      <c r="T4102" s="50"/>
    </row>
    <row r="4103" spans="9:20" x14ac:dyDescent="0.2">
      <c r="I4103" s="9"/>
      <c r="T4103" s="50"/>
    </row>
    <row r="4104" spans="9:20" x14ac:dyDescent="0.2">
      <c r="I4104" s="9"/>
      <c r="T4104" s="50"/>
    </row>
    <row r="4105" spans="9:20" x14ac:dyDescent="0.2">
      <c r="I4105" s="9"/>
      <c r="T4105" s="50"/>
    </row>
    <row r="4106" spans="9:20" x14ac:dyDescent="0.2">
      <c r="I4106" s="9"/>
      <c r="T4106" s="50"/>
    </row>
    <row r="4107" spans="9:20" x14ac:dyDescent="0.2">
      <c r="I4107" s="9"/>
      <c r="T4107" s="50"/>
    </row>
    <row r="4108" spans="9:20" x14ac:dyDescent="0.2">
      <c r="I4108" s="9"/>
      <c r="T4108" s="50"/>
    </row>
    <row r="4109" spans="9:20" x14ac:dyDescent="0.2">
      <c r="I4109" s="9"/>
      <c r="T4109" s="50"/>
    </row>
    <row r="4110" spans="9:20" x14ac:dyDescent="0.2">
      <c r="I4110" s="9"/>
      <c r="T4110" s="50"/>
    </row>
    <row r="4111" spans="9:20" x14ac:dyDescent="0.2">
      <c r="I4111" s="9"/>
      <c r="T4111" s="50"/>
    </row>
    <row r="4112" spans="9:20" x14ac:dyDescent="0.2">
      <c r="I4112" s="9"/>
      <c r="T4112" s="50"/>
    </row>
    <row r="4113" spans="9:20" x14ac:dyDescent="0.2">
      <c r="I4113" s="9"/>
      <c r="T4113" s="50"/>
    </row>
    <row r="4114" spans="9:20" x14ac:dyDescent="0.2">
      <c r="I4114" s="9"/>
      <c r="T4114" s="50"/>
    </row>
    <row r="4115" spans="9:20" x14ac:dyDescent="0.2">
      <c r="I4115" s="9"/>
      <c r="T4115" s="50"/>
    </row>
    <row r="4116" spans="9:20" x14ac:dyDescent="0.2">
      <c r="I4116" s="9"/>
      <c r="T4116" s="50"/>
    </row>
    <row r="4117" spans="9:20" x14ac:dyDescent="0.2">
      <c r="I4117" s="9"/>
      <c r="T4117" s="50"/>
    </row>
    <row r="4118" spans="9:20" x14ac:dyDescent="0.2">
      <c r="I4118" s="9"/>
      <c r="T4118" s="50"/>
    </row>
    <row r="4119" spans="9:20" x14ac:dyDescent="0.2">
      <c r="I4119" s="9"/>
      <c r="T4119" s="50"/>
    </row>
    <row r="4120" spans="9:20" x14ac:dyDescent="0.2">
      <c r="I4120" s="9"/>
      <c r="T4120" s="50"/>
    </row>
    <row r="4121" spans="9:20" x14ac:dyDescent="0.2">
      <c r="I4121" s="9"/>
      <c r="T4121" s="50"/>
    </row>
    <row r="4122" spans="9:20" x14ac:dyDescent="0.2">
      <c r="I4122" s="9"/>
      <c r="T4122" s="50"/>
    </row>
    <row r="4123" spans="9:20" x14ac:dyDescent="0.2">
      <c r="I4123" s="9"/>
      <c r="T4123" s="50"/>
    </row>
    <row r="4124" spans="9:20" x14ac:dyDescent="0.2">
      <c r="I4124" s="9"/>
      <c r="T4124" s="50"/>
    </row>
    <row r="4125" spans="9:20" x14ac:dyDescent="0.2">
      <c r="I4125" s="9"/>
      <c r="T4125" s="50"/>
    </row>
    <row r="4126" spans="9:20" x14ac:dyDescent="0.2">
      <c r="I4126" s="9"/>
      <c r="T4126" s="50"/>
    </row>
    <row r="4127" spans="9:20" x14ac:dyDescent="0.2">
      <c r="I4127" s="9"/>
      <c r="T4127" s="50"/>
    </row>
    <row r="4128" spans="9:20" x14ac:dyDescent="0.2">
      <c r="I4128" s="9"/>
      <c r="T4128" s="50"/>
    </row>
    <row r="4129" spans="9:20" x14ac:dyDescent="0.2">
      <c r="I4129" s="9"/>
      <c r="T4129" s="50"/>
    </row>
    <row r="4130" spans="9:20" x14ac:dyDescent="0.2">
      <c r="I4130" s="9"/>
      <c r="T4130" s="50"/>
    </row>
    <row r="4131" spans="9:20" x14ac:dyDescent="0.2">
      <c r="I4131" s="9"/>
      <c r="T4131" s="50"/>
    </row>
    <row r="4132" spans="9:20" x14ac:dyDescent="0.2">
      <c r="I4132" s="9"/>
      <c r="T4132" s="50"/>
    </row>
    <row r="4133" spans="9:20" x14ac:dyDescent="0.2">
      <c r="I4133" s="9"/>
      <c r="T4133" s="50"/>
    </row>
    <row r="4134" spans="9:20" x14ac:dyDescent="0.2">
      <c r="I4134" s="9"/>
      <c r="T4134" s="50"/>
    </row>
    <row r="4135" spans="9:20" x14ac:dyDescent="0.2">
      <c r="I4135" s="9"/>
      <c r="T4135" s="50"/>
    </row>
    <row r="4136" spans="9:20" x14ac:dyDescent="0.2">
      <c r="I4136" s="9"/>
      <c r="T4136" s="50"/>
    </row>
    <row r="4137" spans="9:20" x14ac:dyDescent="0.2">
      <c r="I4137" s="9"/>
      <c r="T4137" s="50"/>
    </row>
    <row r="4138" spans="9:20" x14ac:dyDescent="0.2">
      <c r="I4138" s="9"/>
      <c r="T4138" s="50"/>
    </row>
    <row r="4139" spans="9:20" x14ac:dyDescent="0.2">
      <c r="I4139" s="9"/>
      <c r="T4139" s="50"/>
    </row>
    <row r="4140" spans="9:20" x14ac:dyDescent="0.2">
      <c r="I4140" s="9"/>
      <c r="T4140" s="50"/>
    </row>
    <row r="4141" spans="9:20" x14ac:dyDescent="0.2">
      <c r="I4141" s="9"/>
      <c r="T4141" s="50"/>
    </row>
    <row r="4142" spans="9:20" x14ac:dyDescent="0.2">
      <c r="I4142" s="9"/>
      <c r="T4142" s="50"/>
    </row>
    <row r="4143" spans="9:20" x14ac:dyDescent="0.2">
      <c r="I4143" s="9"/>
      <c r="T4143" s="50"/>
    </row>
    <row r="4144" spans="9:20" x14ac:dyDescent="0.2">
      <c r="I4144" s="9"/>
      <c r="T4144" s="50"/>
    </row>
    <row r="4145" spans="9:20" x14ac:dyDescent="0.2">
      <c r="I4145" s="9"/>
      <c r="T4145" s="50"/>
    </row>
    <row r="4146" spans="9:20" x14ac:dyDescent="0.2">
      <c r="I4146" s="9"/>
      <c r="T4146" s="50"/>
    </row>
    <row r="4147" spans="9:20" x14ac:dyDescent="0.2">
      <c r="I4147" s="9"/>
      <c r="T4147" s="50"/>
    </row>
    <row r="4148" spans="9:20" x14ac:dyDescent="0.2">
      <c r="I4148" s="9"/>
      <c r="T4148" s="50"/>
    </row>
    <row r="4149" spans="9:20" x14ac:dyDescent="0.2">
      <c r="I4149" s="9"/>
      <c r="T4149" s="50"/>
    </row>
    <row r="4150" spans="9:20" x14ac:dyDescent="0.2">
      <c r="I4150" s="9"/>
      <c r="T4150" s="50"/>
    </row>
    <row r="4151" spans="9:20" x14ac:dyDescent="0.2">
      <c r="I4151" s="9"/>
      <c r="T4151" s="50"/>
    </row>
    <row r="4152" spans="9:20" x14ac:dyDescent="0.2">
      <c r="I4152" s="9"/>
      <c r="T4152" s="50"/>
    </row>
    <row r="4153" spans="9:20" x14ac:dyDescent="0.2">
      <c r="I4153" s="9"/>
      <c r="T4153" s="50"/>
    </row>
    <row r="4154" spans="9:20" x14ac:dyDescent="0.2">
      <c r="I4154" s="9"/>
      <c r="T4154" s="50"/>
    </row>
    <row r="4155" spans="9:20" x14ac:dyDescent="0.2">
      <c r="I4155" s="9"/>
      <c r="T4155" s="50"/>
    </row>
    <row r="4156" spans="9:20" x14ac:dyDescent="0.2">
      <c r="I4156" s="9"/>
      <c r="T4156" s="50"/>
    </row>
    <row r="4157" spans="9:20" x14ac:dyDescent="0.2">
      <c r="I4157" s="9"/>
      <c r="T4157" s="50"/>
    </row>
    <row r="4158" spans="9:20" x14ac:dyDescent="0.2">
      <c r="I4158" s="9"/>
      <c r="T4158" s="50"/>
    </row>
    <row r="4159" spans="9:20" x14ac:dyDescent="0.2">
      <c r="I4159" s="9"/>
      <c r="T4159" s="50"/>
    </row>
    <row r="4160" spans="9:20" x14ac:dyDescent="0.2">
      <c r="I4160" s="9"/>
      <c r="T4160" s="50"/>
    </row>
    <row r="4161" spans="9:20" x14ac:dyDescent="0.2">
      <c r="I4161" s="9"/>
      <c r="T4161" s="50"/>
    </row>
    <row r="4162" spans="9:20" x14ac:dyDescent="0.2">
      <c r="I4162" s="9"/>
      <c r="T4162" s="50"/>
    </row>
    <row r="4163" spans="9:20" x14ac:dyDescent="0.2">
      <c r="I4163" s="9"/>
      <c r="T4163" s="50"/>
    </row>
    <row r="4164" spans="9:20" x14ac:dyDescent="0.2">
      <c r="I4164" s="9"/>
      <c r="T4164" s="50"/>
    </row>
    <row r="4165" spans="9:20" x14ac:dyDescent="0.2">
      <c r="I4165" s="9"/>
      <c r="T4165" s="50"/>
    </row>
    <row r="4166" spans="9:20" x14ac:dyDescent="0.2">
      <c r="I4166" s="9"/>
      <c r="T4166" s="50"/>
    </row>
    <row r="4167" spans="9:20" x14ac:dyDescent="0.2">
      <c r="I4167" s="9"/>
      <c r="T4167" s="50"/>
    </row>
    <row r="4168" spans="9:20" x14ac:dyDescent="0.2">
      <c r="I4168" s="9"/>
      <c r="T4168" s="50"/>
    </row>
    <row r="4169" spans="9:20" x14ac:dyDescent="0.2">
      <c r="I4169" s="9"/>
      <c r="T4169" s="50"/>
    </row>
    <row r="4170" spans="9:20" x14ac:dyDescent="0.2">
      <c r="I4170" s="9"/>
      <c r="T4170" s="50"/>
    </row>
    <row r="4171" spans="9:20" x14ac:dyDescent="0.2">
      <c r="I4171" s="9"/>
      <c r="T4171" s="50"/>
    </row>
    <row r="4172" spans="9:20" x14ac:dyDescent="0.2">
      <c r="I4172" s="9"/>
      <c r="T4172" s="50"/>
    </row>
    <row r="4173" spans="9:20" x14ac:dyDescent="0.2">
      <c r="I4173" s="9"/>
      <c r="T4173" s="50"/>
    </row>
    <row r="4174" spans="9:20" x14ac:dyDescent="0.2">
      <c r="I4174" s="9"/>
      <c r="T4174" s="50"/>
    </row>
    <row r="4175" spans="9:20" x14ac:dyDescent="0.2">
      <c r="I4175" s="9"/>
      <c r="T4175" s="50"/>
    </row>
    <row r="4176" spans="9:20" x14ac:dyDescent="0.2">
      <c r="I4176" s="9"/>
      <c r="T4176" s="50"/>
    </row>
    <row r="4177" spans="9:20" x14ac:dyDescent="0.2">
      <c r="I4177" s="9"/>
      <c r="T4177" s="50"/>
    </row>
    <row r="4178" spans="9:20" x14ac:dyDescent="0.2">
      <c r="I4178" s="9"/>
      <c r="T4178" s="50"/>
    </row>
    <row r="4179" spans="9:20" x14ac:dyDescent="0.2">
      <c r="I4179" s="9"/>
      <c r="T4179" s="50"/>
    </row>
    <row r="4180" spans="9:20" x14ac:dyDescent="0.2">
      <c r="I4180" s="9"/>
      <c r="T4180" s="50"/>
    </row>
    <row r="4181" spans="9:20" x14ac:dyDescent="0.2">
      <c r="I4181" s="9"/>
      <c r="T4181" s="50"/>
    </row>
    <row r="4182" spans="9:20" x14ac:dyDescent="0.2">
      <c r="I4182" s="9"/>
      <c r="T4182" s="50"/>
    </row>
    <row r="4183" spans="9:20" x14ac:dyDescent="0.2">
      <c r="I4183" s="9"/>
      <c r="T4183" s="50"/>
    </row>
    <row r="4184" spans="9:20" x14ac:dyDescent="0.2">
      <c r="I4184" s="9"/>
      <c r="T4184" s="50"/>
    </row>
    <row r="4185" spans="9:20" x14ac:dyDescent="0.2">
      <c r="I4185" s="9"/>
      <c r="T4185" s="50"/>
    </row>
    <row r="4186" spans="9:20" x14ac:dyDescent="0.2">
      <c r="I4186" s="9"/>
      <c r="T4186" s="50"/>
    </row>
    <row r="4187" spans="9:20" x14ac:dyDescent="0.2">
      <c r="I4187" s="9"/>
      <c r="T4187" s="50"/>
    </row>
    <row r="4188" spans="9:20" x14ac:dyDescent="0.2">
      <c r="I4188" s="9"/>
      <c r="T4188" s="50"/>
    </row>
    <row r="4189" spans="9:20" x14ac:dyDescent="0.2">
      <c r="I4189" s="9"/>
      <c r="T4189" s="50"/>
    </row>
    <row r="4190" spans="9:20" x14ac:dyDescent="0.2">
      <c r="I4190" s="9"/>
      <c r="T4190" s="50"/>
    </row>
    <row r="4191" spans="9:20" x14ac:dyDescent="0.2">
      <c r="I4191" s="9"/>
      <c r="T4191" s="50"/>
    </row>
    <row r="4192" spans="9:20" x14ac:dyDescent="0.2">
      <c r="I4192" s="9"/>
      <c r="T4192" s="50"/>
    </row>
    <row r="4193" spans="9:20" x14ac:dyDescent="0.2">
      <c r="I4193" s="9"/>
      <c r="T4193" s="50"/>
    </row>
    <row r="4194" spans="9:20" x14ac:dyDescent="0.2">
      <c r="I4194" s="9"/>
      <c r="T4194" s="50"/>
    </row>
    <row r="4195" spans="9:20" x14ac:dyDescent="0.2">
      <c r="I4195" s="9"/>
      <c r="T4195" s="50"/>
    </row>
    <row r="4196" spans="9:20" x14ac:dyDescent="0.2">
      <c r="I4196" s="9"/>
      <c r="T4196" s="50"/>
    </row>
    <row r="4197" spans="9:20" x14ac:dyDescent="0.2">
      <c r="I4197" s="9"/>
      <c r="T4197" s="50"/>
    </row>
    <row r="4198" spans="9:20" x14ac:dyDescent="0.2">
      <c r="I4198" s="9"/>
      <c r="T4198" s="50"/>
    </row>
    <row r="4199" spans="9:20" x14ac:dyDescent="0.2">
      <c r="I4199" s="9"/>
      <c r="T4199" s="50"/>
    </row>
    <row r="4200" spans="9:20" x14ac:dyDescent="0.2">
      <c r="I4200" s="9"/>
      <c r="T4200" s="50"/>
    </row>
    <row r="4201" spans="9:20" x14ac:dyDescent="0.2">
      <c r="I4201" s="9"/>
      <c r="T4201" s="50"/>
    </row>
    <row r="4202" spans="9:20" x14ac:dyDescent="0.2">
      <c r="I4202" s="9"/>
      <c r="T4202" s="50"/>
    </row>
    <row r="4203" spans="9:20" x14ac:dyDescent="0.2">
      <c r="I4203" s="9"/>
      <c r="T4203" s="50"/>
    </row>
    <row r="4204" spans="9:20" x14ac:dyDescent="0.2">
      <c r="I4204" s="9"/>
      <c r="T4204" s="50"/>
    </row>
    <row r="4205" spans="9:20" x14ac:dyDescent="0.2">
      <c r="I4205" s="9"/>
      <c r="T4205" s="50"/>
    </row>
    <row r="4206" spans="9:20" x14ac:dyDescent="0.2">
      <c r="I4206" s="9"/>
      <c r="T4206" s="50"/>
    </row>
    <row r="4207" spans="9:20" x14ac:dyDescent="0.2">
      <c r="I4207" s="9"/>
      <c r="T4207" s="50"/>
    </row>
    <row r="4208" spans="9:20" x14ac:dyDescent="0.2">
      <c r="I4208" s="9"/>
      <c r="T4208" s="50"/>
    </row>
    <row r="4209" spans="9:20" x14ac:dyDescent="0.2">
      <c r="I4209" s="9"/>
      <c r="T4209" s="50"/>
    </row>
    <row r="4210" spans="9:20" x14ac:dyDescent="0.2">
      <c r="I4210" s="9"/>
      <c r="T4210" s="50"/>
    </row>
    <row r="4211" spans="9:20" x14ac:dyDescent="0.2">
      <c r="I4211" s="9"/>
      <c r="T4211" s="50"/>
    </row>
    <row r="4212" spans="9:20" x14ac:dyDescent="0.2">
      <c r="I4212" s="9"/>
      <c r="T4212" s="50"/>
    </row>
    <row r="4213" spans="9:20" x14ac:dyDescent="0.2">
      <c r="I4213" s="9"/>
      <c r="T4213" s="50"/>
    </row>
    <row r="4214" spans="9:20" x14ac:dyDescent="0.2">
      <c r="I4214" s="9"/>
      <c r="T4214" s="50"/>
    </row>
    <row r="4215" spans="9:20" x14ac:dyDescent="0.2">
      <c r="I4215" s="9"/>
      <c r="T4215" s="50"/>
    </row>
    <row r="4216" spans="9:20" x14ac:dyDescent="0.2">
      <c r="I4216" s="9"/>
      <c r="T4216" s="50"/>
    </row>
    <row r="4217" spans="9:20" x14ac:dyDescent="0.2">
      <c r="I4217" s="9"/>
      <c r="T4217" s="50"/>
    </row>
    <row r="4218" spans="9:20" x14ac:dyDescent="0.2">
      <c r="I4218" s="9"/>
      <c r="T4218" s="50"/>
    </row>
    <row r="4219" spans="9:20" x14ac:dyDescent="0.2">
      <c r="I4219" s="9"/>
      <c r="T4219" s="50"/>
    </row>
    <row r="4220" spans="9:20" x14ac:dyDescent="0.2">
      <c r="I4220" s="9"/>
      <c r="T4220" s="50"/>
    </row>
    <row r="4221" spans="9:20" x14ac:dyDescent="0.2">
      <c r="I4221" s="9"/>
      <c r="T4221" s="50"/>
    </row>
    <row r="4222" spans="9:20" x14ac:dyDescent="0.2">
      <c r="I4222" s="9"/>
      <c r="T4222" s="50"/>
    </row>
    <row r="4223" spans="9:20" x14ac:dyDescent="0.2">
      <c r="I4223" s="9"/>
      <c r="T4223" s="50"/>
    </row>
    <row r="4224" spans="9:20" x14ac:dyDescent="0.2">
      <c r="I4224" s="9"/>
      <c r="T4224" s="50"/>
    </row>
    <row r="4225" spans="9:20" x14ac:dyDescent="0.2">
      <c r="I4225" s="9"/>
      <c r="T4225" s="50"/>
    </row>
    <row r="4226" spans="9:20" x14ac:dyDescent="0.2">
      <c r="I4226" s="9"/>
      <c r="T4226" s="50"/>
    </row>
    <row r="4227" spans="9:20" x14ac:dyDescent="0.2">
      <c r="I4227" s="9"/>
      <c r="T4227" s="50"/>
    </row>
    <row r="4228" spans="9:20" x14ac:dyDescent="0.2">
      <c r="I4228" s="9"/>
      <c r="T4228" s="50"/>
    </row>
    <row r="4229" spans="9:20" x14ac:dyDescent="0.2">
      <c r="I4229" s="9"/>
      <c r="T4229" s="50"/>
    </row>
    <row r="4230" spans="9:20" x14ac:dyDescent="0.2">
      <c r="I4230" s="9"/>
      <c r="T4230" s="50"/>
    </row>
    <row r="4231" spans="9:20" x14ac:dyDescent="0.2">
      <c r="I4231" s="9"/>
      <c r="T4231" s="50"/>
    </row>
    <row r="4232" spans="9:20" x14ac:dyDescent="0.2">
      <c r="I4232" s="9"/>
      <c r="T4232" s="50"/>
    </row>
    <row r="4233" spans="9:20" x14ac:dyDescent="0.2">
      <c r="I4233" s="9"/>
      <c r="T4233" s="50"/>
    </row>
    <row r="4234" spans="9:20" x14ac:dyDescent="0.2">
      <c r="I4234" s="9"/>
      <c r="T4234" s="50"/>
    </row>
    <row r="4235" spans="9:20" x14ac:dyDescent="0.2">
      <c r="I4235" s="9"/>
      <c r="T4235" s="50"/>
    </row>
    <row r="4236" spans="9:20" x14ac:dyDescent="0.2">
      <c r="I4236" s="9"/>
      <c r="T4236" s="50"/>
    </row>
    <row r="4237" spans="9:20" x14ac:dyDescent="0.2">
      <c r="I4237" s="9"/>
      <c r="T4237" s="50"/>
    </row>
    <row r="4238" spans="9:20" x14ac:dyDescent="0.2">
      <c r="I4238" s="9"/>
      <c r="T4238" s="50"/>
    </row>
    <row r="4239" spans="9:20" x14ac:dyDescent="0.2">
      <c r="I4239" s="9"/>
      <c r="T4239" s="50"/>
    </row>
    <row r="4240" spans="9:20" x14ac:dyDescent="0.2">
      <c r="I4240" s="9"/>
      <c r="T4240" s="50"/>
    </row>
    <row r="4241" spans="9:20" x14ac:dyDescent="0.2">
      <c r="I4241" s="9"/>
      <c r="T4241" s="50"/>
    </row>
    <row r="4242" spans="9:20" x14ac:dyDescent="0.2">
      <c r="I4242" s="9"/>
      <c r="T4242" s="50"/>
    </row>
    <row r="4243" spans="9:20" x14ac:dyDescent="0.2">
      <c r="I4243" s="9"/>
      <c r="T4243" s="50"/>
    </row>
    <row r="4244" spans="9:20" x14ac:dyDescent="0.2">
      <c r="I4244" s="9"/>
      <c r="T4244" s="50"/>
    </row>
    <row r="4245" spans="9:20" x14ac:dyDescent="0.2">
      <c r="I4245" s="9"/>
      <c r="T4245" s="50"/>
    </row>
    <row r="4246" spans="9:20" x14ac:dyDescent="0.2">
      <c r="I4246" s="9"/>
      <c r="T4246" s="50"/>
    </row>
    <row r="4247" spans="9:20" x14ac:dyDescent="0.2">
      <c r="I4247" s="9"/>
      <c r="T4247" s="50"/>
    </row>
    <row r="4248" spans="9:20" x14ac:dyDescent="0.2">
      <c r="I4248" s="9"/>
      <c r="T4248" s="50"/>
    </row>
    <row r="4249" spans="9:20" x14ac:dyDescent="0.2">
      <c r="I4249" s="9"/>
      <c r="T4249" s="50"/>
    </row>
    <row r="4250" spans="9:20" x14ac:dyDescent="0.2">
      <c r="I4250" s="9"/>
      <c r="T4250" s="50"/>
    </row>
    <row r="4251" spans="9:20" x14ac:dyDescent="0.2">
      <c r="I4251" s="9"/>
      <c r="T4251" s="50"/>
    </row>
    <row r="4252" spans="9:20" x14ac:dyDescent="0.2">
      <c r="I4252" s="9"/>
      <c r="T4252" s="50"/>
    </row>
    <row r="4253" spans="9:20" x14ac:dyDescent="0.2">
      <c r="I4253" s="9"/>
      <c r="T4253" s="50"/>
    </row>
    <row r="4254" spans="9:20" x14ac:dyDescent="0.2">
      <c r="I4254" s="9"/>
      <c r="T4254" s="50"/>
    </row>
    <row r="4255" spans="9:20" x14ac:dyDescent="0.2">
      <c r="I4255" s="9"/>
      <c r="T4255" s="50"/>
    </row>
    <row r="4256" spans="9:20" x14ac:dyDescent="0.2">
      <c r="I4256" s="9"/>
      <c r="T4256" s="50"/>
    </row>
    <row r="4257" spans="9:20" x14ac:dyDescent="0.2">
      <c r="I4257" s="9"/>
      <c r="T4257" s="50"/>
    </row>
    <row r="4258" spans="9:20" x14ac:dyDescent="0.2">
      <c r="I4258" s="9"/>
      <c r="T4258" s="50"/>
    </row>
    <row r="4259" spans="9:20" x14ac:dyDescent="0.2">
      <c r="I4259" s="9"/>
      <c r="T4259" s="50"/>
    </row>
    <row r="4260" spans="9:20" x14ac:dyDescent="0.2">
      <c r="I4260" s="9"/>
      <c r="T4260" s="50"/>
    </row>
    <row r="4261" spans="9:20" x14ac:dyDescent="0.2">
      <c r="I4261" s="9"/>
      <c r="T4261" s="50"/>
    </row>
    <row r="4262" spans="9:20" x14ac:dyDescent="0.2">
      <c r="I4262" s="9"/>
      <c r="T4262" s="50"/>
    </row>
    <row r="4263" spans="9:20" x14ac:dyDescent="0.2">
      <c r="I4263" s="9"/>
      <c r="T4263" s="50"/>
    </row>
    <row r="4264" spans="9:20" x14ac:dyDescent="0.2">
      <c r="I4264" s="9"/>
      <c r="T4264" s="50"/>
    </row>
    <row r="4265" spans="9:20" x14ac:dyDescent="0.2">
      <c r="I4265" s="9"/>
      <c r="T4265" s="50"/>
    </row>
    <row r="4266" spans="9:20" x14ac:dyDescent="0.2">
      <c r="I4266" s="9"/>
      <c r="T4266" s="50"/>
    </row>
    <row r="4267" spans="9:20" x14ac:dyDescent="0.2">
      <c r="I4267" s="9"/>
      <c r="T4267" s="50"/>
    </row>
    <row r="4268" spans="9:20" x14ac:dyDescent="0.2">
      <c r="I4268" s="9"/>
      <c r="T4268" s="50"/>
    </row>
    <row r="4269" spans="9:20" x14ac:dyDescent="0.2">
      <c r="I4269" s="9"/>
      <c r="T4269" s="50"/>
    </row>
    <row r="4270" spans="9:20" x14ac:dyDescent="0.2">
      <c r="I4270" s="9"/>
      <c r="T4270" s="50"/>
    </row>
    <row r="4271" spans="9:20" x14ac:dyDescent="0.2">
      <c r="I4271" s="9"/>
      <c r="T4271" s="50"/>
    </row>
    <row r="4272" spans="9:20" x14ac:dyDescent="0.2">
      <c r="I4272" s="9"/>
      <c r="T4272" s="50"/>
    </row>
    <row r="4273" spans="9:20" x14ac:dyDescent="0.2">
      <c r="I4273" s="9"/>
      <c r="T4273" s="50"/>
    </row>
    <row r="4274" spans="9:20" x14ac:dyDescent="0.2">
      <c r="I4274" s="9"/>
      <c r="T4274" s="50"/>
    </row>
    <row r="4275" spans="9:20" x14ac:dyDescent="0.2">
      <c r="I4275" s="9"/>
      <c r="T4275" s="50"/>
    </row>
    <row r="4276" spans="9:20" x14ac:dyDescent="0.2">
      <c r="I4276" s="9"/>
      <c r="T4276" s="50"/>
    </row>
    <row r="4277" spans="9:20" x14ac:dyDescent="0.2">
      <c r="I4277" s="9"/>
      <c r="T4277" s="50"/>
    </row>
    <row r="4278" spans="9:20" x14ac:dyDescent="0.2">
      <c r="I4278" s="9"/>
      <c r="T4278" s="50"/>
    </row>
    <row r="4279" spans="9:20" x14ac:dyDescent="0.2">
      <c r="I4279" s="9"/>
      <c r="T4279" s="50"/>
    </row>
    <row r="4280" spans="9:20" x14ac:dyDescent="0.2">
      <c r="I4280" s="9"/>
      <c r="T4280" s="50"/>
    </row>
    <row r="4281" spans="9:20" x14ac:dyDescent="0.2">
      <c r="I4281" s="9"/>
      <c r="T4281" s="50"/>
    </row>
    <row r="4282" spans="9:20" x14ac:dyDescent="0.2">
      <c r="I4282" s="9"/>
      <c r="T4282" s="50"/>
    </row>
    <row r="4283" spans="9:20" x14ac:dyDescent="0.2">
      <c r="I4283" s="9"/>
      <c r="T4283" s="50"/>
    </row>
    <row r="4284" spans="9:20" x14ac:dyDescent="0.2">
      <c r="I4284" s="9"/>
      <c r="T4284" s="50"/>
    </row>
    <row r="4285" spans="9:20" x14ac:dyDescent="0.2">
      <c r="I4285" s="9"/>
      <c r="T4285" s="50"/>
    </row>
    <row r="4286" spans="9:20" x14ac:dyDescent="0.2">
      <c r="I4286" s="9"/>
      <c r="T4286" s="50"/>
    </row>
    <row r="4287" spans="9:20" x14ac:dyDescent="0.2">
      <c r="I4287" s="9"/>
      <c r="T4287" s="50"/>
    </row>
    <row r="4288" spans="9:20" x14ac:dyDescent="0.2">
      <c r="I4288" s="9"/>
      <c r="T4288" s="50"/>
    </row>
    <row r="4289" spans="9:20" x14ac:dyDescent="0.2">
      <c r="I4289" s="9"/>
      <c r="T4289" s="50"/>
    </row>
    <row r="4290" spans="9:20" x14ac:dyDescent="0.2">
      <c r="I4290" s="9"/>
      <c r="T4290" s="50"/>
    </row>
    <row r="4291" spans="9:20" x14ac:dyDescent="0.2">
      <c r="I4291" s="9"/>
      <c r="T4291" s="50"/>
    </row>
    <row r="4292" spans="9:20" x14ac:dyDescent="0.2">
      <c r="I4292" s="9"/>
      <c r="T4292" s="50"/>
    </row>
    <row r="4293" spans="9:20" x14ac:dyDescent="0.2">
      <c r="I4293" s="9"/>
      <c r="T4293" s="50"/>
    </row>
    <row r="4294" spans="9:20" x14ac:dyDescent="0.2">
      <c r="I4294" s="9"/>
      <c r="T4294" s="50"/>
    </row>
    <row r="4295" spans="9:20" x14ac:dyDescent="0.2">
      <c r="I4295" s="9"/>
      <c r="T4295" s="50"/>
    </row>
    <row r="4296" spans="9:20" x14ac:dyDescent="0.2">
      <c r="I4296" s="9"/>
      <c r="T4296" s="50"/>
    </row>
    <row r="4297" spans="9:20" x14ac:dyDescent="0.2">
      <c r="I4297" s="9"/>
      <c r="T4297" s="50"/>
    </row>
    <row r="4298" spans="9:20" x14ac:dyDescent="0.2">
      <c r="I4298" s="9"/>
      <c r="T4298" s="50"/>
    </row>
    <row r="4299" spans="9:20" x14ac:dyDescent="0.2">
      <c r="I4299" s="9"/>
      <c r="T4299" s="50"/>
    </row>
    <row r="4300" spans="9:20" x14ac:dyDescent="0.2">
      <c r="I4300" s="9"/>
      <c r="T4300" s="50"/>
    </row>
    <row r="4301" spans="9:20" x14ac:dyDescent="0.2">
      <c r="I4301" s="9"/>
      <c r="T4301" s="50"/>
    </row>
    <row r="4302" spans="9:20" x14ac:dyDescent="0.2">
      <c r="I4302" s="9"/>
      <c r="T4302" s="50"/>
    </row>
    <row r="4303" spans="9:20" x14ac:dyDescent="0.2">
      <c r="I4303" s="9"/>
      <c r="T4303" s="50"/>
    </row>
    <row r="4304" spans="9:20" x14ac:dyDescent="0.2">
      <c r="I4304" s="9"/>
      <c r="T4304" s="50"/>
    </row>
    <row r="4305" spans="9:20" x14ac:dyDescent="0.2">
      <c r="I4305" s="9"/>
      <c r="T4305" s="50"/>
    </row>
    <row r="4306" spans="9:20" x14ac:dyDescent="0.2">
      <c r="I4306" s="9"/>
      <c r="T4306" s="50"/>
    </row>
    <row r="4307" spans="9:20" x14ac:dyDescent="0.2">
      <c r="I4307" s="9"/>
      <c r="T4307" s="50"/>
    </row>
    <row r="4308" spans="9:20" x14ac:dyDescent="0.2">
      <c r="I4308" s="9"/>
      <c r="T4308" s="50"/>
    </row>
    <row r="4309" spans="9:20" x14ac:dyDescent="0.2">
      <c r="I4309" s="9"/>
      <c r="T4309" s="50"/>
    </row>
    <row r="4310" spans="9:20" x14ac:dyDescent="0.2">
      <c r="I4310" s="9"/>
      <c r="T4310" s="50"/>
    </row>
    <row r="4311" spans="9:20" x14ac:dyDescent="0.2">
      <c r="I4311" s="9"/>
      <c r="T4311" s="50"/>
    </row>
    <row r="4312" spans="9:20" x14ac:dyDescent="0.2">
      <c r="I4312" s="9"/>
      <c r="T4312" s="50"/>
    </row>
    <row r="4313" spans="9:20" x14ac:dyDescent="0.2">
      <c r="I4313" s="9"/>
      <c r="T4313" s="50"/>
    </row>
    <row r="4314" spans="9:20" x14ac:dyDescent="0.2">
      <c r="I4314" s="9"/>
      <c r="T4314" s="50"/>
    </row>
    <row r="4315" spans="9:20" x14ac:dyDescent="0.2">
      <c r="I4315" s="9"/>
      <c r="T4315" s="50"/>
    </row>
    <row r="4316" spans="9:20" x14ac:dyDescent="0.2">
      <c r="I4316" s="9"/>
      <c r="T4316" s="50"/>
    </row>
    <row r="4317" spans="9:20" x14ac:dyDescent="0.2">
      <c r="I4317" s="9"/>
      <c r="T4317" s="50"/>
    </row>
    <row r="4318" spans="9:20" x14ac:dyDescent="0.2">
      <c r="I4318" s="9"/>
      <c r="T4318" s="50"/>
    </row>
    <row r="4319" spans="9:20" x14ac:dyDescent="0.2">
      <c r="I4319" s="9"/>
      <c r="T4319" s="50"/>
    </row>
    <row r="4320" spans="9:20" x14ac:dyDescent="0.2">
      <c r="I4320" s="9"/>
      <c r="T4320" s="50"/>
    </row>
    <row r="4321" spans="9:20" x14ac:dyDescent="0.2">
      <c r="I4321" s="9"/>
      <c r="T4321" s="50"/>
    </row>
    <row r="4322" spans="9:20" x14ac:dyDescent="0.2">
      <c r="I4322" s="9"/>
      <c r="T4322" s="50"/>
    </row>
    <row r="4323" spans="9:20" x14ac:dyDescent="0.2">
      <c r="I4323" s="9"/>
      <c r="T4323" s="50"/>
    </row>
    <row r="4324" spans="9:20" x14ac:dyDescent="0.2">
      <c r="I4324" s="9"/>
      <c r="T4324" s="50"/>
    </row>
    <row r="4325" spans="9:20" x14ac:dyDescent="0.2">
      <c r="I4325" s="9"/>
      <c r="T4325" s="50"/>
    </row>
    <row r="4326" spans="9:20" x14ac:dyDescent="0.2">
      <c r="I4326" s="9"/>
      <c r="T4326" s="50"/>
    </row>
    <row r="4327" spans="9:20" x14ac:dyDescent="0.2">
      <c r="I4327" s="9"/>
      <c r="T4327" s="50"/>
    </row>
    <row r="4328" spans="9:20" x14ac:dyDescent="0.2">
      <c r="I4328" s="9"/>
      <c r="T4328" s="50"/>
    </row>
    <row r="4329" spans="9:20" x14ac:dyDescent="0.2">
      <c r="I4329" s="9"/>
      <c r="T4329" s="50"/>
    </row>
    <row r="4330" spans="9:20" x14ac:dyDescent="0.2">
      <c r="I4330" s="9"/>
      <c r="T4330" s="50"/>
    </row>
    <row r="4331" spans="9:20" x14ac:dyDescent="0.2">
      <c r="I4331" s="9"/>
      <c r="T4331" s="50"/>
    </row>
    <row r="4332" spans="9:20" x14ac:dyDescent="0.2">
      <c r="I4332" s="9"/>
      <c r="T4332" s="50"/>
    </row>
    <row r="4333" spans="9:20" x14ac:dyDescent="0.2">
      <c r="I4333" s="9"/>
      <c r="T4333" s="50"/>
    </row>
    <row r="4334" spans="9:20" x14ac:dyDescent="0.2">
      <c r="I4334" s="9"/>
      <c r="T4334" s="50"/>
    </row>
    <row r="4335" spans="9:20" x14ac:dyDescent="0.2">
      <c r="I4335" s="9"/>
      <c r="T4335" s="50"/>
    </row>
    <row r="4336" spans="9:20" x14ac:dyDescent="0.2">
      <c r="I4336" s="9"/>
      <c r="T4336" s="50"/>
    </row>
    <row r="4337" spans="9:20" x14ac:dyDescent="0.2">
      <c r="I4337" s="9"/>
      <c r="T4337" s="50"/>
    </row>
    <row r="4338" spans="9:20" x14ac:dyDescent="0.2">
      <c r="I4338" s="9"/>
      <c r="T4338" s="50"/>
    </row>
    <row r="4339" spans="9:20" x14ac:dyDescent="0.2">
      <c r="I4339" s="9"/>
      <c r="T4339" s="50"/>
    </row>
    <row r="4340" spans="9:20" x14ac:dyDescent="0.2">
      <c r="I4340" s="9"/>
      <c r="T4340" s="50"/>
    </row>
    <row r="4341" spans="9:20" x14ac:dyDescent="0.2">
      <c r="I4341" s="9"/>
      <c r="T4341" s="50"/>
    </row>
    <row r="4342" spans="9:20" x14ac:dyDescent="0.2">
      <c r="I4342" s="9"/>
      <c r="T4342" s="50"/>
    </row>
    <row r="4343" spans="9:20" x14ac:dyDescent="0.2">
      <c r="I4343" s="9"/>
      <c r="T4343" s="50"/>
    </row>
    <row r="4344" spans="9:20" x14ac:dyDescent="0.2">
      <c r="I4344" s="9"/>
      <c r="T4344" s="50"/>
    </row>
    <row r="4345" spans="9:20" x14ac:dyDescent="0.2">
      <c r="I4345" s="9"/>
      <c r="T4345" s="50"/>
    </row>
    <row r="4346" spans="9:20" x14ac:dyDescent="0.2">
      <c r="I4346" s="9"/>
      <c r="T4346" s="50"/>
    </row>
    <row r="4347" spans="9:20" x14ac:dyDescent="0.2">
      <c r="I4347" s="9"/>
      <c r="T4347" s="50"/>
    </row>
    <row r="4348" spans="9:20" x14ac:dyDescent="0.2">
      <c r="I4348" s="9"/>
      <c r="T4348" s="50"/>
    </row>
    <row r="4349" spans="9:20" x14ac:dyDescent="0.2">
      <c r="I4349" s="9"/>
      <c r="T4349" s="50"/>
    </row>
    <row r="4350" spans="9:20" x14ac:dyDescent="0.2">
      <c r="I4350" s="9"/>
      <c r="T4350" s="50"/>
    </row>
    <row r="4351" spans="9:20" x14ac:dyDescent="0.2">
      <c r="I4351" s="9"/>
      <c r="T4351" s="50"/>
    </row>
    <row r="4352" spans="9:20" x14ac:dyDescent="0.2">
      <c r="I4352" s="9"/>
      <c r="T4352" s="50"/>
    </row>
    <row r="4353" spans="9:20" x14ac:dyDescent="0.2">
      <c r="I4353" s="9"/>
      <c r="T4353" s="50"/>
    </row>
    <row r="4354" spans="9:20" x14ac:dyDescent="0.2">
      <c r="I4354" s="9"/>
      <c r="T4354" s="50"/>
    </row>
    <row r="4355" spans="9:20" x14ac:dyDescent="0.2">
      <c r="I4355" s="9"/>
      <c r="T4355" s="50"/>
    </row>
    <row r="4356" spans="9:20" x14ac:dyDescent="0.2">
      <c r="I4356" s="9"/>
      <c r="T4356" s="50"/>
    </row>
    <row r="4357" spans="9:20" x14ac:dyDescent="0.2">
      <c r="I4357" s="9"/>
      <c r="T4357" s="50"/>
    </row>
    <row r="4358" spans="9:20" x14ac:dyDescent="0.2">
      <c r="I4358" s="9"/>
      <c r="T4358" s="50"/>
    </row>
    <row r="4359" spans="9:20" x14ac:dyDescent="0.2">
      <c r="I4359" s="9"/>
      <c r="T4359" s="50"/>
    </row>
    <row r="4360" spans="9:20" x14ac:dyDescent="0.2">
      <c r="I4360" s="9"/>
      <c r="T4360" s="50"/>
    </row>
    <row r="4361" spans="9:20" x14ac:dyDescent="0.2">
      <c r="I4361" s="9"/>
      <c r="T4361" s="50"/>
    </row>
    <row r="4362" spans="9:20" x14ac:dyDescent="0.2">
      <c r="I4362" s="9"/>
      <c r="T4362" s="50"/>
    </row>
    <row r="4363" spans="9:20" x14ac:dyDescent="0.2">
      <c r="I4363" s="9"/>
      <c r="T4363" s="50"/>
    </row>
    <row r="4364" spans="9:20" x14ac:dyDescent="0.2">
      <c r="I4364" s="9"/>
      <c r="T4364" s="50"/>
    </row>
    <row r="4365" spans="9:20" x14ac:dyDescent="0.2">
      <c r="I4365" s="9"/>
      <c r="T4365" s="50"/>
    </row>
    <row r="4366" spans="9:20" x14ac:dyDescent="0.2">
      <c r="I4366" s="9"/>
      <c r="T4366" s="50"/>
    </row>
    <row r="4367" spans="9:20" x14ac:dyDescent="0.2">
      <c r="I4367" s="9"/>
      <c r="T4367" s="50"/>
    </row>
    <row r="4368" spans="9:20" x14ac:dyDescent="0.2">
      <c r="I4368" s="9"/>
      <c r="T4368" s="50"/>
    </row>
    <row r="4369" spans="9:20" x14ac:dyDescent="0.2">
      <c r="I4369" s="9"/>
      <c r="T4369" s="50"/>
    </row>
    <row r="4370" spans="9:20" x14ac:dyDescent="0.2">
      <c r="I4370" s="9"/>
      <c r="T4370" s="50"/>
    </row>
    <row r="4371" spans="9:20" x14ac:dyDescent="0.2">
      <c r="I4371" s="9"/>
      <c r="T4371" s="50"/>
    </row>
    <row r="4372" spans="9:20" x14ac:dyDescent="0.2">
      <c r="I4372" s="9"/>
      <c r="T4372" s="50"/>
    </row>
    <row r="4373" spans="9:20" x14ac:dyDescent="0.2">
      <c r="I4373" s="9"/>
      <c r="T4373" s="50"/>
    </row>
    <row r="4374" spans="9:20" x14ac:dyDescent="0.2">
      <c r="I4374" s="9"/>
      <c r="T4374" s="50"/>
    </row>
    <row r="4375" spans="9:20" x14ac:dyDescent="0.2">
      <c r="I4375" s="9"/>
      <c r="T4375" s="50"/>
    </row>
    <row r="4376" spans="9:20" x14ac:dyDescent="0.2">
      <c r="I4376" s="9"/>
      <c r="T4376" s="50"/>
    </row>
    <row r="4377" spans="9:20" x14ac:dyDescent="0.2">
      <c r="I4377" s="9"/>
      <c r="T4377" s="50"/>
    </row>
    <row r="4378" spans="9:20" x14ac:dyDescent="0.2">
      <c r="I4378" s="9"/>
      <c r="T4378" s="50"/>
    </row>
    <row r="4379" spans="9:20" x14ac:dyDescent="0.2">
      <c r="I4379" s="9"/>
      <c r="T4379" s="50"/>
    </row>
    <row r="4380" spans="9:20" x14ac:dyDescent="0.2">
      <c r="I4380" s="9"/>
      <c r="T4380" s="50"/>
    </row>
    <row r="4381" spans="9:20" x14ac:dyDescent="0.2">
      <c r="I4381" s="9"/>
      <c r="T4381" s="50"/>
    </row>
    <row r="4382" spans="9:20" x14ac:dyDescent="0.2">
      <c r="I4382" s="9"/>
      <c r="T4382" s="50"/>
    </row>
    <row r="4383" spans="9:20" x14ac:dyDescent="0.2">
      <c r="I4383" s="9"/>
      <c r="T4383" s="50"/>
    </row>
    <row r="4384" spans="9:20" x14ac:dyDescent="0.2">
      <c r="I4384" s="9"/>
      <c r="T4384" s="50"/>
    </row>
    <row r="4385" spans="9:20" x14ac:dyDescent="0.2">
      <c r="I4385" s="9"/>
      <c r="T4385" s="50"/>
    </row>
    <row r="4386" spans="9:20" x14ac:dyDescent="0.2">
      <c r="I4386" s="9"/>
      <c r="T4386" s="50"/>
    </row>
    <row r="4387" spans="9:20" x14ac:dyDescent="0.2">
      <c r="I4387" s="9"/>
      <c r="T4387" s="50"/>
    </row>
    <row r="4388" spans="9:20" x14ac:dyDescent="0.2">
      <c r="I4388" s="9"/>
      <c r="T4388" s="50"/>
    </row>
    <row r="4389" spans="9:20" x14ac:dyDescent="0.2">
      <c r="I4389" s="9"/>
      <c r="T4389" s="50"/>
    </row>
    <row r="4390" spans="9:20" x14ac:dyDescent="0.2">
      <c r="I4390" s="9"/>
      <c r="T4390" s="50"/>
    </row>
    <row r="4391" spans="9:20" x14ac:dyDescent="0.2">
      <c r="I4391" s="9"/>
      <c r="T4391" s="50"/>
    </row>
    <row r="4392" spans="9:20" x14ac:dyDescent="0.2">
      <c r="I4392" s="9"/>
      <c r="T4392" s="50"/>
    </row>
    <row r="4393" spans="9:20" x14ac:dyDescent="0.2">
      <c r="I4393" s="9"/>
      <c r="T4393" s="50"/>
    </row>
    <row r="4394" spans="9:20" x14ac:dyDescent="0.2">
      <c r="I4394" s="9"/>
      <c r="T4394" s="50"/>
    </row>
    <row r="4395" spans="9:20" x14ac:dyDescent="0.2">
      <c r="I4395" s="9"/>
      <c r="T4395" s="50"/>
    </row>
    <row r="4396" spans="9:20" x14ac:dyDescent="0.2">
      <c r="I4396" s="9"/>
      <c r="T4396" s="50"/>
    </row>
    <row r="4397" spans="9:20" x14ac:dyDescent="0.2">
      <c r="I4397" s="9"/>
      <c r="T4397" s="50"/>
    </row>
    <row r="4398" spans="9:20" x14ac:dyDescent="0.2">
      <c r="I4398" s="9"/>
      <c r="T4398" s="50"/>
    </row>
    <row r="4399" spans="9:20" x14ac:dyDescent="0.2">
      <c r="I4399" s="9"/>
      <c r="T4399" s="50"/>
    </row>
    <row r="4400" spans="9:20" x14ac:dyDescent="0.2">
      <c r="I4400" s="9"/>
      <c r="T4400" s="50"/>
    </row>
    <row r="4401" spans="9:20" x14ac:dyDescent="0.2">
      <c r="I4401" s="9"/>
      <c r="T4401" s="50"/>
    </row>
    <row r="4402" spans="9:20" x14ac:dyDescent="0.2">
      <c r="I4402" s="9"/>
      <c r="T4402" s="50"/>
    </row>
    <row r="4403" spans="9:20" x14ac:dyDescent="0.2">
      <c r="I4403" s="9"/>
      <c r="T4403" s="50"/>
    </row>
    <row r="4404" spans="9:20" x14ac:dyDescent="0.2">
      <c r="I4404" s="9"/>
      <c r="T4404" s="50"/>
    </row>
    <row r="4405" spans="9:20" x14ac:dyDescent="0.2">
      <c r="I4405" s="9"/>
      <c r="T4405" s="50"/>
    </row>
    <row r="4406" spans="9:20" x14ac:dyDescent="0.2">
      <c r="I4406" s="9"/>
      <c r="T4406" s="50"/>
    </row>
    <row r="4407" spans="9:20" x14ac:dyDescent="0.2">
      <c r="I4407" s="9"/>
      <c r="T4407" s="50"/>
    </row>
    <row r="4408" spans="9:20" x14ac:dyDescent="0.2">
      <c r="I4408" s="9"/>
      <c r="T4408" s="50"/>
    </row>
    <row r="4409" spans="9:20" x14ac:dyDescent="0.2">
      <c r="I4409" s="9"/>
      <c r="T4409" s="50"/>
    </row>
    <row r="4410" spans="9:20" x14ac:dyDescent="0.2">
      <c r="I4410" s="9"/>
      <c r="T4410" s="50"/>
    </row>
    <row r="4411" spans="9:20" x14ac:dyDescent="0.2">
      <c r="I4411" s="9"/>
      <c r="T4411" s="50"/>
    </row>
    <row r="4412" spans="9:20" x14ac:dyDescent="0.2">
      <c r="I4412" s="9"/>
      <c r="T4412" s="50"/>
    </row>
    <row r="4413" spans="9:20" x14ac:dyDescent="0.2">
      <c r="I4413" s="9"/>
      <c r="T4413" s="50"/>
    </row>
    <row r="4414" spans="9:20" x14ac:dyDescent="0.2">
      <c r="I4414" s="9"/>
      <c r="T4414" s="50"/>
    </row>
    <row r="4415" spans="9:20" x14ac:dyDescent="0.2">
      <c r="I4415" s="9"/>
      <c r="T4415" s="50"/>
    </row>
    <row r="4416" spans="9:20" x14ac:dyDescent="0.2">
      <c r="I4416" s="9"/>
      <c r="T4416" s="50"/>
    </row>
    <row r="4417" spans="9:20" x14ac:dyDescent="0.2">
      <c r="I4417" s="9"/>
      <c r="T4417" s="50"/>
    </row>
    <row r="4418" spans="9:20" x14ac:dyDescent="0.2">
      <c r="I4418" s="9"/>
      <c r="T4418" s="50"/>
    </row>
    <row r="4419" spans="9:20" x14ac:dyDescent="0.2">
      <c r="I4419" s="9"/>
      <c r="T4419" s="50"/>
    </row>
    <row r="4420" spans="9:20" x14ac:dyDescent="0.2">
      <c r="I4420" s="9"/>
      <c r="T4420" s="50"/>
    </row>
    <row r="4421" spans="9:20" x14ac:dyDescent="0.2">
      <c r="I4421" s="9"/>
      <c r="T4421" s="50"/>
    </row>
    <row r="4422" spans="9:20" x14ac:dyDescent="0.2">
      <c r="I4422" s="9"/>
      <c r="T4422" s="50"/>
    </row>
    <row r="4423" spans="9:20" x14ac:dyDescent="0.2">
      <c r="I4423" s="9"/>
      <c r="T4423" s="50"/>
    </row>
    <row r="4424" spans="9:20" x14ac:dyDescent="0.2">
      <c r="I4424" s="9"/>
      <c r="T4424" s="50"/>
    </row>
    <row r="4425" spans="9:20" x14ac:dyDescent="0.2">
      <c r="I4425" s="9"/>
      <c r="T4425" s="50"/>
    </row>
    <row r="4426" spans="9:20" x14ac:dyDescent="0.2">
      <c r="I4426" s="9"/>
      <c r="T4426" s="50"/>
    </row>
    <row r="4427" spans="9:20" x14ac:dyDescent="0.2">
      <c r="I4427" s="9"/>
      <c r="T4427" s="50"/>
    </row>
    <row r="4428" spans="9:20" x14ac:dyDescent="0.2">
      <c r="I4428" s="9"/>
      <c r="T4428" s="50"/>
    </row>
    <row r="4429" spans="9:20" x14ac:dyDescent="0.2">
      <c r="I4429" s="9"/>
      <c r="T4429" s="50"/>
    </row>
    <row r="4430" spans="9:20" x14ac:dyDescent="0.2">
      <c r="I4430" s="9"/>
      <c r="T4430" s="50"/>
    </row>
    <row r="4431" spans="9:20" x14ac:dyDescent="0.2">
      <c r="I4431" s="9"/>
      <c r="T4431" s="50"/>
    </row>
    <row r="4432" spans="9:20" x14ac:dyDescent="0.2">
      <c r="I4432" s="9"/>
      <c r="T4432" s="50"/>
    </row>
    <row r="4433" spans="9:20" x14ac:dyDescent="0.2">
      <c r="I4433" s="9"/>
      <c r="T4433" s="50"/>
    </row>
    <row r="4434" spans="9:20" x14ac:dyDescent="0.2">
      <c r="I4434" s="9"/>
      <c r="T4434" s="50"/>
    </row>
    <row r="4435" spans="9:20" x14ac:dyDescent="0.2">
      <c r="I4435" s="9"/>
      <c r="T4435" s="50"/>
    </row>
    <row r="4436" spans="9:20" x14ac:dyDescent="0.2">
      <c r="I4436" s="9"/>
      <c r="T4436" s="50"/>
    </row>
    <row r="4437" spans="9:20" x14ac:dyDescent="0.2">
      <c r="I4437" s="9"/>
      <c r="T4437" s="50"/>
    </row>
    <row r="4438" spans="9:20" x14ac:dyDescent="0.2">
      <c r="I4438" s="9"/>
      <c r="T4438" s="50"/>
    </row>
    <row r="4439" spans="9:20" x14ac:dyDescent="0.2">
      <c r="I4439" s="9"/>
      <c r="T4439" s="50"/>
    </row>
    <row r="4440" spans="9:20" x14ac:dyDescent="0.2">
      <c r="I4440" s="9"/>
      <c r="T4440" s="50"/>
    </row>
    <row r="4441" spans="9:20" x14ac:dyDescent="0.2">
      <c r="I4441" s="9"/>
      <c r="T4441" s="50"/>
    </row>
    <row r="4442" spans="9:20" x14ac:dyDescent="0.2">
      <c r="I4442" s="9"/>
      <c r="T4442" s="50"/>
    </row>
    <row r="4443" spans="9:20" x14ac:dyDescent="0.2">
      <c r="I4443" s="9"/>
      <c r="T4443" s="50"/>
    </row>
    <row r="4444" spans="9:20" x14ac:dyDescent="0.2">
      <c r="I4444" s="9"/>
      <c r="T4444" s="50"/>
    </row>
    <row r="4445" spans="9:20" x14ac:dyDescent="0.2">
      <c r="I4445" s="9"/>
      <c r="T4445" s="50"/>
    </row>
    <row r="4446" spans="9:20" x14ac:dyDescent="0.2">
      <c r="I4446" s="9"/>
      <c r="T4446" s="50"/>
    </row>
    <row r="4447" spans="9:20" x14ac:dyDescent="0.2">
      <c r="I4447" s="9"/>
      <c r="T4447" s="50"/>
    </row>
    <row r="4448" spans="9:20" x14ac:dyDescent="0.2">
      <c r="I4448" s="9"/>
      <c r="T4448" s="50"/>
    </row>
    <row r="4449" spans="9:20" x14ac:dyDescent="0.2">
      <c r="I4449" s="9"/>
      <c r="T4449" s="50"/>
    </row>
    <row r="4450" spans="9:20" x14ac:dyDescent="0.2">
      <c r="I4450" s="9"/>
      <c r="T4450" s="50"/>
    </row>
    <row r="4451" spans="9:20" x14ac:dyDescent="0.2">
      <c r="I4451" s="9"/>
      <c r="T4451" s="50"/>
    </row>
    <row r="4452" spans="9:20" x14ac:dyDescent="0.2">
      <c r="I4452" s="9"/>
      <c r="T4452" s="50"/>
    </row>
    <row r="4453" spans="9:20" x14ac:dyDescent="0.2">
      <c r="I4453" s="9"/>
      <c r="T4453" s="50"/>
    </row>
    <row r="4454" spans="9:20" x14ac:dyDescent="0.2">
      <c r="I4454" s="9"/>
      <c r="T4454" s="50"/>
    </row>
    <row r="4455" spans="9:20" x14ac:dyDescent="0.2">
      <c r="I4455" s="9"/>
      <c r="T4455" s="50"/>
    </row>
    <row r="4456" spans="9:20" x14ac:dyDescent="0.2">
      <c r="I4456" s="9"/>
      <c r="T4456" s="50"/>
    </row>
    <row r="4457" spans="9:20" x14ac:dyDescent="0.2">
      <c r="I4457" s="9"/>
      <c r="T4457" s="50"/>
    </row>
    <row r="4458" spans="9:20" x14ac:dyDescent="0.2">
      <c r="I4458" s="9"/>
      <c r="T4458" s="50"/>
    </row>
    <row r="4459" spans="9:20" x14ac:dyDescent="0.2">
      <c r="I4459" s="9"/>
      <c r="T4459" s="50"/>
    </row>
    <row r="4460" spans="9:20" x14ac:dyDescent="0.2">
      <c r="I4460" s="9"/>
      <c r="T4460" s="50"/>
    </row>
    <row r="4461" spans="9:20" x14ac:dyDescent="0.2">
      <c r="I4461" s="9"/>
      <c r="T4461" s="50"/>
    </row>
    <row r="4462" spans="9:20" x14ac:dyDescent="0.2">
      <c r="I4462" s="9"/>
      <c r="T4462" s="50"/>
    </row>
    <row r="4463" spans="9:20" x14ac:dyDescent="0.2">
      <c r="I4463" s="9"/>
      <c r="T4463" s="50"/>
    </row>
    <row r="4464" spans="9:20" x14ac:dyDescent="0.2">
      <c r="I4464" s="9"/>
      <c r="T4464" s="50"/>
    </row>
    <row r="4465" spans="9:20" x14ac:dyDescent="0.2">
      <c r="I4465" s="9"/>
      <c r="T4465" s="50"/>
    </row>
    <row r="4466" spans="9:20" x14ac:dyDescent="0.2">
      <c r="I4466" s="9"/>
      <c r="T4466" s="50"/>
    </row>
    <row r="4467" spans="9:20" x14ac:dyDescent="0.2">
      <c r="I4467" s="9"/>
      <c r="T4467" s="50"/>
    </row>
    <row r="4468" spans="9:20" x14ac:dyDescent="0.2">
      <c r="I4468" s="9"/>
      <c r="T4468" s="50"/>
    </row>
    <row r="4469" spans="9:20" x14ac:dyDescent="0.2">
      <c r="I4469" s="9"/>
      <c r="T4469" s="50"/>
    </row>
    <row r="4470" spans="9:20" x14ac:dyDescent="0.2">
      <c r="I4470" s="9"/>
      <c r="T4470" s="50"/>
    </row>
    <row r="4471" spans="9:20" x14ac:dyDescent="0.2">
      <c r="I4471" s="9"/>
      <c r="T4471" s="50"/>
    </row>
    <row r="4472" spans="9:20" x14ac:dyDescent="0.2">
      <c r="I4472" s="9"/>
      <c r="T4472" s="50"/>
    </row>
    <row r="4473" spans="9:20" x14ac:dyDescent="0.2">
      <c r="I4473" s="9"/>
      <c r="T4473" s="50"/>
    </row>
    <row r="4474" spans="9:20" x14ac:dyDescent="0.2">
      <c r="I4474" s="9"/>
      <c r="T4474" s="50"/>
    </row>
    <row r="4475" spans="9:20" x14ac:dyDescent="0.2">
      <c r="I4475" s="9"/>
      <c r="T4475" s="50"/>
    </row>
    <row r="4476" spans="9:20" x14ac:dyDescent="0.2">
      <c r="I4476" s="9"/>
      <c r="T4476" s="50"/>
    </row>
    <row r="4477" spans="9:20" x14ac:dyDescent="0.2">
      <c r="I4477" s="9"/>
      <c r="T4477" s="50"/>
    </row>
    <row r="4478" spans="9:20" x14ac:dyDescent="0.2">
      <c r="I4478" s="9"/>
      <c r="T4478" s="50"/>
    </row>
    <row r="4479" spans="9:20" x14ac:dyDescent="0.2">
      <c r="I4479" s="9"/>
      <c r="T4479" s="50"/>
    </row>
    <row r="4480" spans="9:20" x14ac:dyDescent="0.2">
      <c r="I4480" s="9"/>
      <c r="T4480" s="50"/>
    </row>
    <row r="4481" spans="9:20" x14ac:dyDescent="0.2">
      <c r="I4481" s="9"/>
      <c r="T4481" s="50"/>
    </row>
    <row r="4482" spans="9:20" x14ac:dyDescent="0.2">
      <c r="I4482" s="9"/>
      <c r="T4482" s="50"/>
    </row>
    <row r="4483" spans="9:20" x14ac:dyDescent="0.2">
      <c r="I4483" s="9"/>
      <c r="T4483" s="50"/>
    </row>
    <row r="4484" spans="9:20" x14ac:dyDescent="0.2">
      <c r="I4484" s="9"/>
      <c r="T4484" s="50"/>
    </row>
    <row r="4485" spans="9:20" x14ac:dyDescent="0.2">
      <c r="I4485" s="9"/>
      <c r="T4485" s="50"/>
    </row>
    <row r="4486" spans="9:20" x14ac:dyDescent="0.2">
      <c r="I4486" s="9"/>
      <c r="T4486" s="50"/>
    </row>
    <row r="4487" spans="9:20" x14ac:dyDescent="0.2">
      <c r="I4487" s="9"/>
      <c r="T4487" s="50"/>
    </row>
    <row r="4488" spans="9:20" x14ac:dyDescent="0.2">
      <c r="I4488" s="9"/>
      <c r="T4488" s="50"/>
    </row>
    <row r="4489" spans="9:20" x14ac:dyDescent="0.2">
      <c r="I4489" s="9"/>
      <c r="T4489" s="50"/>
    </row>
    <row r="4490" spans="9:20" x14ac:dyDescent="0.2">
      <c r="I4490" s="9"/>
      <c r="T4490" s="50"/>
    </row>
    <row r="4491" spans="9:20" x14ac:dyDescent="0.2">
      <c r="I4491" s="9"/>
      <c r="T4491" s="50"/>
    </row>
    <row r="4492" spans="9:20" x14ac:dyDescent="0.2">
      <c r="I4492" s="9"/>
      <c r="T4492" s="50"/>
    </row>
    <row r="4493" spans="9:20" x14ac:dyDescent="0.2">
      <c r="I4493" s="9"/>
      <c r="T4493" s="50"/>
    </row>
    <row r="4494" spans="9:20" x14ac:dyDescent="0.2">
      <c r="I4494" s="9"/>
      <c r="T4494" s="50"/>
    </row>
    <row r="4495" spans="9:20" x14ac:dyDescent="0.2">
      <c r="I4495" s="9"/>
      <c r="T4495" s="50"/>
    </row>
    <row r="4496" spans="9:20" x14ac:dyDescent="0.2">
      <c r="I4496" s="9"/>
      <c r="T4496" s="50"/>
    </row>
    <row r="4497" spans="9:20" x14ac:dyDescent="0.2">
      <c r="I4497" s="9"/>
      <c r="T4497" s="50"/>
    </row>
    <row r="4498" spans="9:20" x14ac:dyDescent="0.2">
      <c r="I4498" s="9"/>
      <c r="T4498" s="50"/>
    </row>
    <row r="4499" spans="9:20" x14ac:dyDescent="0.2">
      <c r="I4499" s="9"/>
      <c r="T4499" s="50"/>
    </row>
    <row r="4500" spans="9:20" x14ac:dyDescent="0.2">
      <c r="I4500" s="9"/>
      <c r="T4500" s="50"/>
    </row>
    <row r="4501" spans="9:20" x14ac:dyDescent="0.2">
      <c r="I4501" s="9"/>
      <c r="T4501" s="50"/>
    </row>
    <row r="4502" spans="9:20" x14ac:dyDescent="0.2">
      <c r="I4502" s="9"/>
      <c r="T4502" s="50"/>
    </row>
    <row r="4503" spans="9:20" x14ac:dyDescent="0.2">
      <c r="I4503" s="9"/>
      <c r="T4503" s="50"/>
    </row>
    <row r="4504" spans="9:20" x14ac:dyDescent="0.2">
      <c r="I4504" s="9"/>
      <c r="T4504" s="50"/>
    </row>
    <row r="4505" spans="9:20" x14ac:dyDescent="0.2">
      <c r="I4505" s="9"/>
      <c r="T4505" s="50"/>
    </row>
    <row r="4506" spans="9:20" x14ac:dyDescent="0.2">
      <c r="I4506" s="9"/>
      <c r="T4506" s="50"/>
    </row>
    <row r="4507" spans="9:20" x14ac:dyDescent="0.2">
      <c r="I4507" s="9"/>
      <c r="T4507" s="50"/>
    </row>
    <row r="4508" spans="9:20" x14ac:dyDescent="0.2">
      <c r="I4508" s="9"/>
      <c r="T4508" s="50"/>
    </row>
    <row r="4509" spans="9:20" x14ac:dyDescent="0.2">
      <c r="I4509" s="9"/>
      <c r="T4509" s="50"/>
    </row>
    <row r="4510" spans="9:20" x14ac:dyDescent="0.2">
      <c r="I4510" s="9"/>
      <c r="T4510" s="50"/>
    </row>
    <row r="4511" spans="9:20" x14ac:dyDescent="0.2">
      <c r="I4511" s="9"/>
      <c r="T4511" s="50"/>
    </row>
    <row r="4512" spans="9:20" x14ac:dyDescent="0.2">
      <c r="I4512" s="9"/>
      <c r="T4512" s="50"/>
    </row>
    <row r="4513" spans="9:20" x14ac:dyDescent="0.2">
      <c r="I4513" s="9"/>
      <c r="T4513" s="50"/>
    </row>
    <row r="4514" spans="9:20" x14ac:dyDescent="0.2">
      <c r="I4514" s="9"/>
      <c r="T4514" s="50"/>
    </row>
    <row r="4515" spans="9:20" x14ac:dyDescent="0.2">
      <c r="I4515" s="9"/>
      <c r="T4515" s="50"/>
    </row>
    <row r="4516" spans="9:20" x14ac:dyDescent="0.2">
      <c r="I4516" s="9"/>
      <c r="T4516" s="50"/>
    </row>
    <row r="4517" spans="9:20" x14ac:dyDescent="0.2">
      <c r="I4517" s="9"/>
      <c r="T4517" s="50"/>
    </row>
    <row r="4518" spans="9:20" x14ac:dyDescent="0.2">
      <c r="I4518" s="9"/>
      <c r="T4518" s="50"/>
    </row>
    <row r="4519" spans="9:20" x14ac:dyDescent="0.2">
      <c r="I4519" s="9"/>
      <c r="T4519" s="50"/>
    </row>
    <row r="4520" spans="9:20" x14ac:dyDescent="0.2">
      <c r="I4520" s="9"/>
      <c r="T4520" s="50"/>
    </row>
    <row r="4521" spans="9:20" x14ac:dyDescent="0.2">
      <c r="I4521" s="9"/>
      <c r="T4521" s="50"/>
    </row>
    <row r="4522" spans="9:20" x14ac:dyDescent="0.2">
      <c r="I4522" s="9"/>
      <c r="T4522" s="50"/>
    </row>
    <row r="4523" spans="9:20" x14ac:dyDescent="0.2">
      <c r="I4523" s="9"/>
      <c r="T4523" s="50"/>
    </row>
    <row r="4524" spans="9:20" x14ac:dyDescent="0.2">
      <c r="I4524" s="9"/>
      <c r="T4524" s="50"/>
    </row>
    <row r="4525" spans="9:20" x14ac:dyDescent="0.2">
      <c r="I4525" s="9"/>
      <c r="T4525" s="50"/>
    </row>
    <row r="4526" spans="9:20" x14ac:dyDescent="0.2">
      <c r="I4526" s="9"/>
      <c r="T4526" s="50"/>
    </row>
    <row r="4527" spans="9:20" x14ac:dyDescent="0.2">
      <c r="I4527" s="9"/>
      <c r="T4527" s="50"/>
    </row>
    <row r="4528" spans="9:20" x14ac:dyDescent="0.2">
      <c r="I4528" s="9"/>
      <c r="T4528" s="50"/>
    </row>
    <row r="4529" spans="9:20" x14ac:dyDescent="0.2">
      <c r="I4529" s="9"/>
      <c r="T4529" s="50"/>
    </row>
    <row r="4530" spans="9:20" x14ac:dyDescent="0.2">
      <c r="I4530" s="9"/>
      <c r="T4530" s="50"/>
    </row>
    <row r="4531" spans="9:20" x14ac:dyDescent="0.2">
      <c r="I4531" s="9"/>
      <c r="T4531" s="50"/>
    </row>
    <row r="4532" spans="9:20" x14ac:dyDescent="0.2">
      <c r="I4532" s="9"/>
      <c r="T4532" s="50"/>
    </row>
    <row r="4533" spans="9:20" x14ac:dyDescent="0.2">
      <c r="I4533" s="9"/>
      <c r="T4533" s="50"/>
    </row>
    <row r="4534" spans="9:20" x14ac:dyDescent="0.2">
      <c r="I4534" s="9"/>
      <c r="T4534" s="50"/>
    </row>
    <row r="4535" spans="9:20" x14ac:dyDescent="0.2">
      <c r="I4535" s="9"/>
      <c r="T4535" s="50"/>
    </row>
    <row r="4536" spans="9:20" x14ac:dyDescent="0.2">
      <c r="I4536" s="9"/>
      <c r="T4536" s="50"/>
    </row>
    <row r="4537" spans="9:20" x14ac:dyDescent="0.2">
      <c r="I4537" s="9"/>
      <c r="T4537" s="50"/>
    </row>
    <row r="4538" spans="9:20" x14ac:dyDescent="0.2">
      <c r="I4538" s="9"/>
      <c r="T4538" s="50"/>
    </row>
    <row r="4539" spans="9:20" x14ac:dyDescent="0.2">
      <c r="I4539" s="9"/>
      <c r="T4539" s="50"/>
    </row>
    <row r="4540" spans="9:20" x14ac:dyDescent="0.2">
      <c r="I4540" s="9"/>
      <c r="T4540" s="50"/>
    </row>
    <row r="4541" spans="9:20" x14ac:dyDescent="0.2">
      <c r="I4541" s="9"/>
      <c r="T4541" s="50"/>
    </row>
    <row r="4542" spans="9:20" x14ac:dyDescent="0.2">
      <c r="I4542" s="9"/>
      <c r="T4542" s="50"/>
    </row>
    <row r="4543" spans="9:20" x14ac:dyDescent="0.2">
      <c r="I4543" s="9"/>
      <c r="T4543" s="50"/>
    </row>
    <row r="4544" spans="9:20" x14ac:dyDescent="0.2">
      <c r="I4544" s="9"/>
      <c r="T4544" s="50"/>
    </row>
    <row r="4545" spans="9:20" x14ac:dyDescent="0.2">
      <c r="I4545" s="9"/>
      <c r="T4545" s="50"/>
    </row>
    <row r="4546" spans="9:20" x14ac:dyDescent="0.2">
      <c r="I4546" s="9"/>
      <c r="T4546" s="50"/>
    </row>
    <row r="4547" spans="9:20" x14ac:dyDescent="0.2">
      <c r="I4547" s="9"/>
      <c r="T4547" s="50"/>
    </row>
    <row r="4548" spans="9:20" x14ac:dyDescent="0.2">
      <c r="I4548" s="9"/>
      <c r="T4548" s="50"/>
    </row>
    <row r="4549" spans="9:20" x14ac:dyDescent="0.2">
      <c r="I4549" s="9"/>
      <c r="T4549" s="50"/>
    </row>
    <row r="4550" spans="9:20" x14ac:dyDescent="0.2">
      <c r="I4550" s="9"/>
      <c r="T4550" s="50"/>
    </row>
    <row r="4551" spans="9:20" x14ac:dyDescent="0.2">
      <c r="I4551" s="9"/>
      <c r="T4551" s="50"/>
    </row>
    <row r="4552" spans="9:20" x14ac:dyDescent="0.2">
      <c r="I4552" s="9"/>
      <c r="T4552" s="50"/>
    </row>
    <row r="4553" spans="9:20" x14ac:dyDescent="0.2">
      <c r="I4553" s="9"/>
      <c r="T4553" s="50"/>
    </row>
    <row r="4554" spans="9:20" x14ac:dyDescent="0.2">
      <c r="I4554" s="9"/>
      <c r="T4554" s="50"/>
    </row>
    <row r="4555" spans="9:20" x14ac:dyDescent="0.2">
      <c r="I4555" s="9"/>
      <c r="T4555" s="50"/>
    </row>
    <row r="4556" spans="9:20" x14ac:dyDescent="0.2">
      <c r="I4556" s="9"/>
      <c r="T4556" s="50"/>
    </row>
    <row r="4557" spans="9:20" x14ac:dyDescent="0.2">
      <c r="I4557" s="9"/>
      <c r="T4557" s="50"/>
    </row>
    <row r="4558" spans="9:20" x14ac:dyDescent="0.2">
      <c r="I4558" s="9"/>
      <c r="T4558" s="50"/>
    </row>
    <row r="4559" spans="9:20" x14ac:dyDescent="0.2">
      <c r="I4559" s="9"/>
      <c r="T4559" s="50"/>
    </row>
    <row r="4560" spans="9:20" x14ac:dyDescent="0.2">
      <c r="I4560" s="9"/>
      <c r="T4560" s="50"/>
    </row>
    <row r="4561" spans="9:20" x14ac:dyDescent="0.2">
      <c r="I4561" s="9"/>
      <c r="T4561" s="50"/>
    </row>
    <row r="4562" spans="9:20" x14ac:dyDescent="0.2">
      <c r="I4562" s="9"/>
      <c r="T4562" s="50"/>
    </row>
    <row r="4563" spans="9:20" x14ac:dyDescent="0.2">
      <c r="I4563" s="9"/>
      <c r="T4563" s="50"/>
    </row>
    <row r="4564" spans="9:20" x14ac:dyDescent="0.2">
      <c r="I4564" s="9"/>
      <c r="T4564" s="50"/>
    </row>
    <row r="4565" spans="9:20" x14ac:dyDescent="0.2">
      <c r="I4565" s="9"/>
      <c r="T4565" s="50"/>
    </row>
    <row r="4566" spans="9:20" x14ac:dyDescent="0.2">
      <c r="I4566" s="9"/>
      <c r="T4566" s="50"/>
    </row>
    <row r="4567" spans="9:20" x14ac:dyDescent="0.2">
      <c r="I4567" s="9"/>
      <c r="T4567" s="50"/>
    </row>
    <row r="4568" spans="9:20" x14ac:dyDescent="0.2">
      <c r="I4568" s="9"/>
      <c r="T4568" s="50"/>
    </row>
    <row r="4569" spans="9:20" x14ac:dyDescent="0.2">
      <c r="I4569" s="9"/>
      <c r="T4569" s="50"/>
    </row>
    <row r="4570" spans="9:20" x14ac:dyDescent="0.2">
      <c r="I4570" s="9"/>
      <c r="T4570" s="50"/>
    </row>
    <row r="4571" spans="9:20" x14ac:dyDescent="0.2">
      <c r="I4571" s="9"/>
      <c r="T4571" s="50"/>
    </row>
    <row r="4572" spans="9:20" x14ac:dyDescent="0.2">
      <c r="I4572" s="9"/>
      <c r="T4572" s="50"/>
    </row>
    <row r="4573" spans="9:20" x14ac:dyDescent="0.2">
      <c r="I4573" s="9"/>
      <c r="T4573" s="50"/>
    </row>
    <row r="4574" spans="9:20" x14ac:dyDescent="0.2">
      <c r="I4574" s="9"/>
      <c r="T4574" s="50"/>
    </row>
    <row r="4575" spans="9:20" x14ac:dyDescent="0.2">
      <c r="I4575" s="9"/>
      <c r="T4575" s="50"/>
    </row>
    <row r="4576" spans="9:20" x14ac:dyDescent="0.2">
      <c r="I4576" s="9"/>
      <c r="T4576" s="50"/>
    </row>
    <row r="4577" spans="9:20" x14ac:dyDescent="0.2">
      <c r="I4577" s="9"/>
      <c r="T4577" s="50"/>
    </row>
    <row r="4578" spans="9:20" x14ac:dyDescent="0.2">
      <c r="I4578" s="9"/>
      <c r="T4578" s="50"/>
    </row>
    <row r="4579" spans="9:20" x14ac:dyDescent="0.2">
      <c r="I4579" s="9"/>
      <c r="T4579" s="50"/>
    </row>
    <row r="4580" spans="9:20" x14ac:dyDescent="0.2">
      <c r="I4580" s="9"/>
      <c r="T4580" s="50"/>
    </row>
    <row r="4581" spans="9:20" x14ac:dyDescent="0.2">
      <c r="I4581" s="9"/>
      <c r="T4581" s="50"/>
    </row>
    <row r="4582" spans="9:20" x14ac:dyDescent="0.2">
      <c r="I4582" s="9"/>
      <c r="T4582" s="50"/>
    </row>
    <row r="4583" spans="9:20" x14ac:dyDescent="0.2">
      <c r="I4583" s="9"/>
      <c r="T4583" s="50"/>
    </row>
    <row r="4584" spans="9:20" x14ac:dyDescent="0.2">
      <c r="I4584" s="9"/>
      <c r="T4584" s="50"/>
    </row>
    <row r="4585" spans="9:20" x14ac:dyDescent="0.2">
      <c r="I4585" s="9"/>
      <c r="T4585" s="50"/>
    </row>
    <row r="4586" spans="9:20" x14ac:dyDescent="0.2">
      <c r="I4586" s="9"/>
      <c r="T4586" s="50"/>
    </row>
    <row r="4587" spans="9:20" x14ac:dyDescent="0.2">
      <c r="I4587" s="9"/>
      <c r="T4587" s="50"/>
    </row>
    <row r="4588" spans="9:20" x14ac:dyDescent="0.2">
      <c r="I4588" s="9"/>
      <c r="T4588" s="50"/>
    </row>
    <row r="4589" spans="9:20" x14ac:dyDescent="0.2">
      <c r="I4589" s="9"/>
      <c r="T4589" s="50"/>
    </row>
    <row r="4590" spans="9:20" x14ac:dyDescent="0.2">
      <c r="I4590" s="9"/>
      <c r="T4590" s="50"/>
    </row>
    <row r="4591" spans="9:20" x14ac:dyDescent="0.2">
      <c r="I4591" s="9"/>
      <c r="T4591" s="50"/>
    </row>
    <row r="4592" spans="9:20" x14ac:dyDescent="0.2">
      <c r="I4592" s="9"/>
      <c r="T4592" s="50"/>
    </row>
    <row r="4593" spans="9:20" x14ac:dyDescent="0.2">
      <c r="I4593" s="9"/>
      <c r="T4593" s="50"/>
    </row>
    <row r="4594" spans="9:20" x14ac:dyDescent="0.2">
      <c r="I4594" s="9"/>
      <c r="T4594" s="50"/>
    </row>
    <row r="4595" spans="9:20" x14ac:dyDescent="0.2">
      <c r="I4595" s="9"/>
      <c r="T4595" s="50"/>
    </row>
    <row r="4596" spans="9:20" x14ac:dyDescent="0.2">
      <c r="I4596" s="9"/>
      <c r="T4596" s="50"/>
    </row>
    <row r="4597" spans="9:20" x14ac:dyDescent="0.2">
      <c r="I4597" s="9"/>
      <c r="T4597" s="50"/>
    </row>
    <row r="4598" spans="9:20" x14ac:dyDescent="0.2">
      <c r="I4598" s="9"/>
      <c r="T4598" s="50"/>
    </row>
    <row r="4599" spans="9:20" x14ac:dyDescent="0.2">
      <c r="I4599" s="9"/>
      <c r="T4599" s="50"/>
    </row>
    <row r="4600" spans="9:20" x14ac:dyDescent="0.2">
      <c r="I4600" s="9"/>
      <c r="T4600" s="50"/>
    </row>
    <row r="4601" spans="9:20" x14ac:dyDescent="0.2">
      <c r="I4601" s="9"/>
      <c r="T4601" s="50"/>
    </row>
    <row r="4602" spans="9:20" x14ac:dyDescent="0.2">
      <c r="I4602" s="9"/>
      <c r="T4602" s="50"/>
    </row>
    <row r="4603" spans="9:20" x14ac:dyDescent="0.2">
      <c r="I4603" s="9"/>
      <c r="T4603" s="50"/>
    </row>
    <row r="4604" spans="9:20" x14ac:dyDescent="0.2">
      <c r="I4604" s="9"/>
      <c r="T4604" s="50"/>
    </row>
    <row r="4605" spans="9:20" x14ac:dyDescent="0.2">
      <c r="I4605" s="9"/>
      <c r="T4605" s="50"/>
    </row>
    <row r="4606" spans="9:20" x14ac:dyDescent="0.2">
      <c r="I4606" s="9"/>
      <c r="T4606" s="50"/>
    </row>
    <row r="4607" spans="9:20" x14ac:dyDescent="0.2">
      <c r="I4607" s="9"/>
      <c r="T4607" s="50"/>
    </row>
    <row r="4608" spans="9:20" x14ac:dyDescent="0.2">
      <c r="I4608" s="9"/>
      <c r="T4608" s="50"/>
    </row>
    <row r="4609" spans="9:20" x14ac:dyDescent="0.2">
      <c r="I4609" s="9"/>
      <c r="T4609" s="50"/>
    </row>
    <row r="4610" spans="9:20" x14ac:dyDescent="0.2">
      <c r="I4610" s="9"/>
      <c r="T4610" s="50"/>
    </row>
    <row r="4611" spans="9:20" x14ac:dyDescent="0.2">
      <c r="I4611" s="9"/>
      <c r="T4611" s="50"/>
    </row>
    <row r="4612" spans="9:20" x14ac:dyDescent="0.2">
      <c r="I4612" s="9"/>
      <c r="T4612" s="50"/>
    </row>
    <row r="4613" spans="9:20" x14ac:dyDescent="0.2">
      <c r="I4613" s="9"/>
      <c r="T4613" s="50"/>
    </row>
    <row r="4614" spans="9:20" x14ac:dyDescent="0.2">
      <c r="I4614" s="9"/>
      <c r="T4614" s="50"/>
    </row>
    <row r="4615" spans="9:20" x14ac:dyDescent="0.2">
      <c r="I4615" s="9"/>
      <c r="T4615" s="50"/>
    </row>
    <row r="4616" spans="9:20" x14ac:dyDescent="0.2">
      <c r="I4616" s="9"/>
      <c r="T4616" s="50"/>
    </row>
    <row r="4617" spans="9:20" x14ac:dyDescent="0.2">
      <c r="I4617" s="9"/>
      <c r="T4617" s="50"/>
    </row>
    <row r="4618" spans="9:20" x14ac:dyDescent="0.2">
      <c r="I4618" s="9"/>
      <c r="T4618" s="50"/>
    </row>
    <row r="4619" spans="9:20" x14ac:dyDescent="0.2">
      <c r="I4619" s="9"/>
      <c r="T4619" s="50"/>
    </row>
    <row r="4620" spans="9:20" x14ac:dyDescent="0.2">
      <c r="I4620" s="9"/>
      <c r="T4620" s="50"/>
    </row>
    <row r="4621" spans="9:20" x14ac:dyDescent="0.2">
      <c r="I4621" s="9"/>
      <c r="T4621" s="50"/>
    </row>
    <row r="4622" spans="9:20" x14ac:dyDescent="0.2">
      <c r="I4622" s="9"/>
      <c r="T4622" s="50"/>
    </row>
    <row r="4623" spans="9:20" x14ac:dyDescent="0.2">
      <c r="I4623" s="9"/>
      <c r="T4623" s="50"/>
    </row>
    <row r="4624" spans="9:20" x14ac:dyDescent="0.2">
      <c r="I4624" s="9"/>
      <c r="T4624" s="50"/>
    </row>
    <row r="4625" spans="9:20" x14ac:dyDescent="0.2">
      <c r="I4625" s="9"/>
      <c r="T4625" s="50"/>
    </row>
    <row r="4626" spans="9:20" x14ac:dyDescent="0.2">
      <c r="I4626" s="9"/>
      <c r="T4626" s="50"/>
    </row>
    <row r="4627" spans="9:20" x14ac:dyDescent="0.2">
      <c r="I4627" s="9"/>
      <c r="T4627" s="50"/>
    </row>
    <row r="4628" spans="9:20" x14ac:dyDescent="0.2">
      <c r="I4628" s="9"/>
      <c r="T4628" s="50"/>
    </row>
    <row r="4629" spans="9:20" x14ac:dyDescent="0.2">
      <c r="I4629" s="9"/>
      <c r="T4629" s="50"/>
    </row>
    <row r="4630" spans="9:20" x14ac:dyDescent="0.2">
      <c r="I4630" s="9"/>
      <c r="T4630" s="50"/>
    </row>
    <row r="4631" spans="9:20" x14ac:dyDescent="0.2">
      <c r="I4631" s="9"/>
      <c r="T4631" s="50"/>
    </row>
    <row r="4632" spans="9:20" x14ac:dyDescent="0.2">
      <c r="I4632" s="9"/>
      <c r="T4632" s="50"/>
    </row>
    <row r="4633" spans="9:20" x14ac:dyDescent="0.2">
      <c r="I4633" s="9"/>
      <c r="T4633" s="50"/>
    </row>
    <row r="4634" spans="9:20" x14ac:dyDescent="0.2">
      <c r="I4634" s="9"/>
      <c r="T4634" s="50"/>
    </row>
    <row r="4635" spans="9:20" x14ac:dyDescent="0.2">
      <c r="I4635" s="9"/>
      <c r="T4635" s="50"/>
    </row>
    <row r="4636" spans="9:20" x14ac:dyDescent="0.2">
      <c r="I4636" s="9"/>
      <c r="T4636" s="50"/>
    </row>
    <row r="4637" spans="9:20" x14ac:dyDescent="0.2">
      <c r="I4637" s="9"/>
      <c r="T4637" s="50"/>
    </row>
    <row r="4638" spans="9:20" x14ac:dyDescent="0.2">
      <c r="I4638" s="9"/>
      <c r="T4638" s="50"/>
    </row>
    <row r="4639" spans="9:20" x14ac:dyDescent="0.2">
      <c r="I4639" s="9"/>
      <c r="T4639" s="50"/>
    </row>
    <row r="4640" spans="9:20" x14ac:dyDescent="0.2">
      <c r="I4640" s="9"/>
      <c r="T4640" s="50"/>
    </row>
    <row r="4641" spans="9:20" x14ac:dyDescent="0.2">
      <c r="I4641" s="9"/>
      <c r="T4641" s="50"/>
    </row>
    <row r="4642" spans="9:20" x14ac:dyDescent="0.2">
      <c r="I4642" s="9"/>
      <c r="T4642" s="50"/>
    </row>
    <row r="4643" spans="9:20" x14ac:dyDescent="0.2">
      <c r="I4643" s="9"/>
      <c r="T4643" s="50"/>
    </row>
    <row r="4644" spans="9:20" x14ac:dyDescent="0.2">
      <c r="I4644" s="9"/>
      <c r="T4644" s="50"/>
    </row>
    <row r="4645" spans="9:20" x14ac:dyDescent="0.2">
      <c r="I4645" s="9"/>
      <c r="T4645" s="50"/>
    </row>
    <row r="4646" spans="9:20" x14ac:dyDescent="0.2">
      <c r="I4646" s="9"/>
      <c r="T4646" s="50"/>
    </row>
    <row r="4647" spans="9:20" x14ac:dyDescent="0.2">
      <c r="I4647" s="9"/>
      <c r="T4647" s="50"/>
    </row>
    <row r="4648" spans="9:20" x14ac:dyDescent="0.2">
      <c r="I4648" s="9"/>
      <c r="T4648" s="50"/>
    </row>
    <row r="4649" spans="9:20" x14ac:dyDescent="0.2">
      <c r="I4649" s="9"/>
      <c r="T4649" s="50"/>
    </row>
    <row r="4650" spans="9:20" x14ac:dyDescent="0.2">
      <c r="I4650" s="9"/>
      <c r="T4650" s="50"/>
    </row>
    <row r="4651" spans="9:20" x14ac:dyDescent="0.2">
      <c r="I4651" s="9"/>
      <c r="T4651" s="50"/>
    </row>
    <row r="4652" spans="9:20" x14ac:dyDescent="0.2">
      <c r="I4652" s="9"/>
      <c r="T4652" s="50"/>
    </row>
    <row r="4653" spans="9:20" x14ac:dyDescent="0.2">
      <c r="I4653" s="9"/>
      <c r="T4653" s="50"/>
    </row>
    <row r="4654" spans="9:20" x14ac:dyDescent="0.2">
      <c r="I4654" s="9"/>
      <c r="T4654" s="50"/>
    </row>
    <row r="4655" spans="9:20" x14ac:dyDescent="0.2">
      <c r="I4655" s="9"/>
      <c r="T4655" s="50"/>
    </row>
    <row r="4656" spans="9:20" x14ac:dyDescent="0.2">
      <c r="I4656" s="9"/>
      <c r="T4656" s="50"/>
    </row>
    <row r="4657" spans="9:20" x14ac:dyDescent="0.2">
      <c r="I4657" s="9"/>
      <c r="T4657" s="50"/>
    </row>
    <row r="4658" spans="9:20" x14ac:dyDescent="0.2">
      <c r="I4658" s="9"/>
      <c r="T4658" s="50"/>
    </row>
    <row r="4659" spans="9:20" x14ac:dyDescent="0.2">
      <c r="I4659" s="9"/>
      <c r="T4659" s="50"/>
    </row>
    <row r="4660" spans="9:20" x14ac:dyDescent="0.2">
      <c r="I4660" s="9"/>
      <c r="T4660" s="50"/>
    </row>
    <row r="4661" spans="9:20" x14ac:dyDescent="0.2">
      <c r="I4661" s="9"/>
      <c r="T4661" s="50"/>
    </row>
    <row r="4662" spans="9:20" x14ac:dyDescent="0.2">
      <c r="I4662" s="9"/>
      <c r="T4662" s="50"/>
    </row>
    <row r="4663" spans="9:20" x14ac:dyDescent="0.2">
      <c r="I4663" s="9"/>
      <c r="T4663" s="50"/>
    </row>
    <row r="4664" spans="9:20" x14ac:dyDescent="0.2">
      <c r="I4664" s="9"/>
      <c r="T4664" s="50"/>
    </row>
    <row r="4665" spans="9:20" x14ac:dyDescent="0.2">
      <c r="I4665" s="9"/>
      <c r="T4665" s="50"/>
    </row>
    <row r="4666" spans="9:20" x14ac:dyDescent="0.2">
      <c r="I4666" s="9"/>
      <c r="T4666" s="50"/>
    </row>
    <row r="4667" spans="9:20" x14ac:dyDescent="0.2">
      <c r="I4667" s="9"/>
      <c r="T4667" s="50"/>
    </row>
    <row r="4668" spans="9:20" x14ac:dyDescent="0.2">
      <c r="I4668" s="9"/>
      <c r="T4668" s="50"/>
    </row>
    <row r="4669" spans="9:20" x14ac:dyDescent="0.2">
      <c r="I4669" s="9"/>
      <c r="T4669" s="50"/>
    </row>
    <row r="4670" spans="9:20" x14ac:dyDescent="0.2">
      <c r="I4670" s="9"/>
      <c r="T4670" s="50"/>
    </row>
    <row r="4671" spans="9:20" x14ac:dyDescent="0.2">
      <c r="I4671" s="9"/>
      <c r="T4671" s="50"/>
    </row>
    <row r="4672" spans="9:20" x14ac:dyDescent="0.2">
      <c r="I4672" s="9"/>
      <c r="T4672" s="50"/>
    </row>
    <row r="4673" spans="9:20" x14ac:dyDescent="0.2">
      <c r="I4673" s="9"/>
      <c r="T4673" s="50"/>
    </row>
    <row r="4674" spans="9:20" x14ac:dyDescent="0.2">
      <c r="I4674" s="9"/>
      <c r="T4674" s="50"/>
    </row>
    <row r="4675" spans="9:20" x14ac:dyDescent="0.2">
      <c r="I4675" s="9"/>
      <c r="T4675" s="50"/>
    </row>
    <row r="4676" spans="9:20" x14ac:dyDescent="0.2">
      <c r="I4676" s="9"/>
      <c r="T4676" s="50"/>
    </row>
    <row r="4677" spans="9:20" x14ac:dyDescent="0.2">
      <c r="I4677" s="9"/>
      <c r="T4677" s="50"/>
    </row>
    <row r="4678" spans="9:20" x14ac:dyDescent="0.2">
      <c r="I4678" s="9"/>
      <c r="T4678" s="50"/>
    </row>
    <row r="4679" spans="9:20" x14ac:dyDescent="0.2">
      <c r="I4679" s="9"/>
      <c r="T4679" s="50"/>
    </row>
    <row r="4680" spans="9:20" x14ac:dyDescent="0.2">
      <c r="I4680" s="9"/>
      <c r="T4680" s="50"/>
    </row>
    <row r="4681" spans="9:20" x14ac:dyDescent="0.2">
      <c r="I4681" s="9"/>
      <c r="T4681" s="50"/>
    </row>
    <row r="4682" spans="9:20" x14ac:dyDescent="0.2">
      <c r="I4682" s="9"/>
      <c r="T4682" s="50"/>
    </row>
    <row r="4683" spans="9:20" x14ac:dyDescent="0.2">
      <c r="I4683" s="9"/>
      <c r="T4683" s="50"/>
    </row>
    <row r="4684" spans="9:20" x14ac:dyDescent="0.2">
      <c r="I4684" s="9"/>
      <c r="T4684" s="50"/>
    </row>
    <row r="4685" spans="9:20" x14ac:dyDescent="0.2">
      <c r="I4685" s="9"/>
      <c r="T4685" s="50"/>
    </row>
    <row r="4686" spans="9:20" x14ac:dyDescent="0.2">
      <c r="I4686" s="9"/>
      <c r="T4686" s="50"/>
    </row>
    <row r="4687" spans="9:20" x14ac:dyDescent="0.2">
      <c r="I4687" s="9"/>
      <c r="T4687" s="50"/>
    </row>
    <row r="4688" spans="9:20" x14ac:dyDescent="0.2">
      <c r="I4688" s="9"/>
      <c r="T4688" s="50"/>
    </row>
    <row r="4689" spans="9:20" x14ac:dyDescent="0.2">
      <c r="I4689" s="9"/>
      <c r="T4689" s="50"/>
    </row>
    <row r="4690" spans="9:20" x14ac:dyDescent="0.2">
      <c r="I4690" s="9"/>
      <c r="T4690" s="50"/>
    </row>
    <row r="4691" spans="9:20" x14ac:dyDescent="0.2">
      <c r="I4691" s="9"/>
      <c r="T4691" s="50"/>
    </row>
    <row r="4692" spans="9:20" x14ac:dyDescent="0.2">
      <c r="I4692" s="9"/>
      <c r="T4692" s="50"/>
    </row>
    <row r="4693" spans="9:20" x14ac:dyDescent="0.2">
      <c r="I4693" s="9"/>
      <c r="T4693" s="50"/>
    </row>
    <row r="4694" spans="9:20" x14ac:dyDescent="0.2">
      <c r="I4694" s="9"/>
      <c r="T4694" s="50"/>
    </row>
    <row r="4695" spans="9:20" x14ac:dyDescent="0.2">
      <c r="I4695" s="9"/>
      <c r="T4695" s="50"/>
    </row>
    <row r="4696" spans="9:20" x14ac:dyDescent="0.2">
      <c r="I4696" s="9"/>
      <c r="T4696" s="50"/>
    </row>
    <row r="4697" spans="9:20" x14ac:dyDescent="0.2">
      <c r="I4697" s="9"/>
      <c r="T4697" s="50"/>
    </row>
    <row r="4698" spans="9:20" x14ac:dyDescent="0.2">
      <c r="I4698" s="9"/>
      <c r="T4698" s="50"/>
    </row>
    <row r="4699" spans="9:20" x14ac:dyDescent="0.2">
      <c r="I4699" s="9"/>
      <c r="T4699" s="50"/>
    </row>
    <row r="4700" spans="9:20" x14ac:dyDescent="0.2">
      <c r="I4700" s="9"/>
      <c r="T4700" s="50"/>
    </row>
    <row r="4701" spans="9:20" x14ac:dyDescent="0.2">
      <c r="I4701" s="9"/>
      <c r="T4701" s="50"/>
    </row>
    <row r="4702" spans="9:20" x14ac:dyDescent="0.2">
      <c r="I4702" s="9"/>
      <c r="T4702" s="50"/>
    </row>
    <row r="4703" spans="9:20" x14ac:dyDescent="0.2">
      <c r="I4703" s="9"/>
      <c r="T4703" s="50"/>
    </row>
    <row r="4704" spans="9:20" x14ac:dyDescent="0.2">
      <c r="I4704" s="9"/>
      <c r="T4704" s="50"/>
    </row>
    <row r="4705" spans="9:20" x14ac:dyDescent="0.2">
      <c r="I4705" s="9"/>
      <c r="T4705" s="50"/>
    </row>
    <row r="4706" spans="9:20" x14ac:dyDescent="0.2">
      <c r="I4706" s="9"/>
      <c r="T4706" s="50"/>
    </row>
    <row r="4707" spans="9:20" x14ac:dyDescent="0.2">
      <c r="I4707" s="9"/>
      <c r="T4707" s="50"/>
    </row>
    <row r="4708" spans="9:20" x14ac:dyDescent="0.2">
      <c r="I4708" s="9"/>
      <c r="T4708" s="50"/>
    </row>
    <row r="4709" spans="9:20" x14ac:dyDescent="0.2">
      <c r="I4709" s="9"/>
      <c r="T4709" s="50"/>
    </row>
    <row r="4710" spans="9:20" x14ac:dyDescent="0.2">
      <c r="I4710" s="9"/>
      <c r="T4710" s="50"/>
    </row>
    <row r="4711" spans="9:20" x14ac:dyDescent="0.2">
      <c r="I4711" s="9"/>
      <c r="T4711" s="50"/>
    </row>
    <row r="4712" spans="9:20" x14ac:dyDescent="0.2">
      <c r="I4712" s="9"/>
      <c r="T4712" s="50"/>
    </row>
    <row r="4713" spans="9:20" x14ac:dyDescent="0.2">
      <c r="I4713" s="9"/>
      <c r="T4713" s="50"/>
    </row>
    <row r="4714" spans="9:20" x14ac:dyDescent="0.2">
      <c r="I4714" s="9"/>
      <c r="T4714" s="50"/>
    </row>
    <row r="4715" spans="9:20" x14ac:dyDescent="0.2">
      <c r="I4715" s="9"/>
      <c r="T4715" s="50"/>
    </row>
    <row r="4716" spans="9:20" x14ac:dyDescent="0.2">
      <c r="I4716" s="9"/>
      <c r="T4716" s="50"/>
    </row>
    <row r="4717" spans="9:20" x14ac:dyDescent="0.2">
      <c r="I4717" s="9"/>
      <c r="T4717" s="50"/>
    </row>
    <row r="4718" spans="9:20" x14ac:dyDescent="0.2">
      <c r="I4718" s="9"/>
      <c r="T4718" s="50"/>
    </row>
    <row r="4719" spans="9:20" x14ac:dyDescent="0.2">
      <c r="I4719" s="9"/>
      <c r="T4719" s="50"/>
    </row>
    <row r="4720" spans="9:20" x14ac:dyDescent="0.2">
      <c r="I4720" s="9"/>
      <c r="T4720" s="50"/>
    </row>
    <row r="4721" spans="9:20" x14ac:dyDescent="0.2">
      <c r="I4721" s="9"/>
      <c r="T4721" s="50"/>
    </row>
    <row r="4722" spans="9:20" x14ac:dyDescent="0.2">
      <c r="I4722" s="9"/>
      <c r="T4722" s="50"/>
    </row>
    <row r="4723" spans="9:20" x14ac:dyDescent="0.2">
      <c r="I4723" s="9"/>
      <c r="T4723" s="50"/>
    </row>
    <row r="4724" spans="9:20" x14ac:dyDescent="0.2">
      <c r="I4724" s="9"/>
      <c r="T4724" s="50"/>
    </row>
    <row r="4725" spans="9:20" x14ac:dyDescent="0.2">
      <c r="I4725" s="9"/>
      <c r="T4725" s="50"/>
    </row>
    <row r="4726" spans="9:20" x14ac:dyDescent="0.2">
      <c r="I4726" s="9"/>
      <c r="T4726" s="50"/>
    </row>
    <row r="4727" spans="9:20" x14ac:dyDescent="0.2">
      <c r="I4727" s="9"/>
      <c r="T4727" s="50"/>
    </row>
    <row r="4728" spans="9:20" x14ac:dyDescent="0.2">
      <c r="I4728" s="9"/>
      <c r="T4728" s="50"/>
    </row>
    <row r="4729" spans="9:20" x14ac:dyDescent="0.2">
      <c r="I4729" s="9"/>
      <c r="T4729" s="50"/>
    </row>
    <row r="4730" spans="9:20" x14ac:dyDescent="0.2">
      <c r="I4730" s="9"/>
      <c r="T4730" s="50"/>
    </row>
    <row r="4731" spans="9:20" x14ac:dyDescent="0.2">
      <c r="I4731" s="9"/>
      <c r="T4731" s="50"/>
    </row>
    <row r="4732" spans="9:20" x14ac:dyDescent="0.2">
      <c r="I4732" s="9"/>
      <c r="T4732" s="50"/>
    </row>
    <row r="4733" spans="9:20" x14ac:dyDescent="0.2">
      <c r="I4733" s="9"/>
      <c r="T4733" s="50"/>
    </row>
    <row r="4734" spans="9:20" x14ac:dyDescent="0.2">
      <c r="I4734" s="9"/>
      <c r="T4734" s="50"/>
    </row>
    <row r="4735" spans="9:20" x14ac:dyDescent="0.2">
      <c r="I4735" s="9"/>
      <c r="T4735" s="50"/>
    </row>
    <row r="4736" spans="9:20" x14ac:dyDescent="0.2">
      <c r="I4736" s="9"/>
      <c r="T4736" s="50"/>
    </row>
    <row r="4737" spans="9:20" x14ac:dyDescent="0.2">
      <c r="I4737" s="9"/>
      <c r="T4737" s="50"/>
    </row>
    <row r="4738" spans="9:20" x14ac:dyDescent="0.2">
      <c r="I4738" s="9"/>
      <c r="T4738" s="50"/>
    </row>
    <row r="4739" spans="9:20" x14ac:dyDescent="0.2">
      <c r="I4739" s="9"/>
      <c r="T4739" s="50"/>
    </row>
    <row r="4740" spans="9:20" x14ac:dyDescent="0.2">
      <c r="I4740" s="9"/>
      <c r="T4740" s="50"/>
    </row>
    <row r="4741" spans="9:20" x14ac:dyDescent="0.2">
      <c r="I4741" s="9"/>
      <c r="T4741" s="50"/>
    </row>
    <row r="4742" spans="9:20" x14ac:dyDescent="0.2">
      <c r="I4742" s="9"/>
      <c r="T4742" s="50"/>
    </row>
    <row r="4743" spans="9:20" x14ac:dyDescent="0.2">
      <c r="I4743" s="9"/>
      <c r="T4743" s="50"/>
    </row>
    <row r="4744" spans="9:20" x14ac:dyDescent="0.2">
      <c r="I4744" s="9"/>
      <c r="T4744" s="50"/>
    </row>
    <row r="4745" spans="9:20" x14ac:dyDescent="0.2">
      <c r="I4745" s="9"/>
      <c r="T4745" s="50"/>
    </row>
    <row r="4746" spans="9:20" x14ac:dyDescent="0.2">
      <c r="I4746" s="9"/>
      <c r="T4746" s="50"/>
    </row>
    <row r="4747" spans="9:20" x14ac:dyDescent="0.2">
      <c r="I4747" s="9"/>
      <c r="T4747" s="50"/>
    </row>
    <row r="4748" spans="9:20" x14ac:dyDescent="0.2">
      <c r="I4748" s="9"/>
      <c r="T4748" s="50"/>
    </row>
    <row r="4749" spans="9:20" x14ac:dyDescent="0.2">
      <c r="I4749" s="9"/>
      <c r="T4749" s="50"/>
    </row>
    <row r="4750" spans="9:20" x14ac:dyDescent="0.2">
      <c r="I4750" s="9"/>
      <c r="T4750" s="50"/>
    </row>
    <row r="4751" spans="9:20" x14ac:dyDescent="0.2">
      <c r="I4751" s="9"/>
      <c r="T4751" s="50"/>
    </row>
    <row r="4752" spans="9:20" x14ac:dyDescent="0.2">
      <c r="I4752" s="9"/>
      <c r="T4752" s="50"/>
    </row>
    <row r="4753" spans="9:20" x14ac:dyDescent="0.2">
      <c r="I4753" s="9"/>
      <c r="T4753" s="50"/>
    </row>
    <row r="4754" spans="9:20" x14ac:dyDescent="0.2">
      <c r="I4754" s="9"/>
      <c r="T4754" s="50"/>
    </row>
    <row r="4755" spans="9:20" x14ac:dyDescent="0.2">
      <c r="I4755" s="9"/>
      <c r="T4755" s="50"/>
    </row>
    <row r="4756" spans="9:20" x14ac:dyDescent="0.2">
      <c r="I4756" s="9"/>
      <c r="T4756" s="50"/>
    </row>
    <row r="4757" spans="9:20" x14ac:dyDescent="0.2">
      <c r="I4757" s="9"/>
      <c r="T4757" s="50"/>
    </row>
    <row r="4758" spans="9:20" x14ac:dyDescent="0.2">
      <c r="I4758" s="9"/>
      <c r="T4758" s="50"/>
    </row>
    <row r="4759" spans="9:20" x14ac:dyDescent="0.2">
      <c r="I4759" s="9"/>
      <c r="T4759" s="50"/>
    </row>
    <row r="4760" spans="9:20" x14ac:dyDescent="0.2">
      <c r="I4760" s="9"/>
      <c r="T4760" s="50"/>
    </row>
    <row r="4761" spans="9:20" x14ac:dyDescent="0.2">
      <c r="I4761" s="9"/>
      <c r="T4761" s="50"/>
    </row>
    <row r="4762" spans="9:20" x14ac:dyDescent="0.2">
      <c r="I4762" s="9"/>
      <c r="T4762" s="50"/>
    </row>
    <row r="4763" spans="9:20" x14ac:dyDescent="0.2">
      <c r="I4763" s="9"/>
      <c r="T4763" s="50"/>
    </row>
    <row r="4764" spans="9:20" x14ac:dyDescent="0.2">
      <c r="I4764" s="9"/>
      <c r="T4764" s="50"/>
    </row>
    <row r="4765" spans="9:20" x14ac:dyDescent="0.2">
      <c r="I4765" s="9"/>
      <c r="T4765" s="50"/>
    </row>
    <row r="4766" spans="9:20" x14ac:dyDescent="0.2">
      <c r="I4766" s="9"/>
      <c r="T4766" s="50"/>
    </row>
    <row r="4767" spans="9:20" x14ac:dyDescent="0.2">
      <c r="I4767" s="9"/>
      <c r="T4767" s="50"/>
    </row>
    <row r="4768" spans="9:20" x14ac:dyDescent="0.2">
      <c r="I4768" s="9"/>
      <c r="T4768" s="50"/>
    </row>
    <row r="4769" spans="9:20" x14ac:dyDescent="0.2">
      <c r="I4769" s="9"/>
      <c r="T4769" s="50"/>
    </row>
    <row r="4770" spans="9:20" x14ac:dyDescent="0.2">
      <c r="I4770" s="9"/>
      <c r="T4770" s="50"/>
    </row>
    <row r="4771" spans="9:20" x14ac:dyDescent="0.2">
      <c r="I4771" s="9"/>
      <c r="T4771" s="50"/>
    </row>
    <row r="4772" spans="9:20" x14ac:dyDescent="0.2">
      <c r="I4772" s="9"/>
      <c r="T4772" s="50"/>
    </row>
    <row r="4773" spans="9:20" x14ac:dyDescent="0.2">
      <c r="I4773" s="9"/>
      <c r="T4773" s="50"/>
    </row>
    <row r="4774" spans="9:20" x14ac:dyDescent="0.2">
      <c r="I4774" s="9"/>
      <c r="T4774" s="50"/>
    </row>
    <row r="4775" spans="9:20" x14ac:dyDescent="0.2">
      <c r="I4775" s="9"/>
      <c r="T4775" s="50"/>
    </row>
    <row r="4776" spans="9:20" x14ac:dyDescent="0.2">
      <c r="I4776" s="9"/>
      <c r="T4776" s="50"/>
    </row>
    <row r="4777" spans="9:20" x14ac:dyDescent="0.2">
      <c r="I4777" s="9"/>
      <c r="T4777" s="50"/>
    </row>
    <row r="4778" spans="9:20" x14ac:dyDescent="0.2">
      <c r="I4778" s="9"/>
      <c r="T4778" s="50"/>
    </row>
    <row r="4779" spans="9:20" x14ac:dyDescent="0.2">
      <c r="I4779" s="9"/>
      <c r="T4779" s="50"/>
    </row>
    <row r="4780" spans="9:20" x14ac:dyDescent="0.2">
      <c r="I4780" s="9"/>
      <c r="T4780" s="50"/>
    </row>
    <row r="4781" spans="9:20" x14ac:dyDescent="0.2">
      <c r="I4781" s="9"/>
      <c r="T4781" s="50"/>
    </row>
    <row r="4782" spans="9:20" x14ac:dyDescent="0.2">
      <c r="I4782" s="9"/>
      <c r="T4782" s="50"/>
    </row>
    <row r="4783" spans="9:20" x14ac:dyDescent="0.2">
      <c r="I4783" s="9"/>
      <c r="T4783" s="50"/>
    </row>
    <row r="4784" spans="9:20" x14ac:dyDescent="0.2">
      <c r="I4784" s="9"/>
      <c r="T4784" s="50"/>
    </row>
    <row r="4785" spans="9:20" x14ac:dyDescent="0.2">
      <c r="I4785" s="9"/>
      <c r="T4785" s="50"/>
    </row>
    <row r="4786" spans="9:20" x14ac:dyDescent="0.2">
      <c r="I4786" s="9"/>
      <c r="T4786" s="50"/>
    </row>
    <row r="4787" spans="9:20" x14ac:dyDescent="0.2">
      <c r="I4787" s="9"/>
      <c r="T4787" s="50"/>
    </row>
    <row r="4788" spans="9:20" x14ac:dyDescent="0.2">
      <c r="I4788" s="9"/>
      <c r="T4788" s="50"/>
    </row>
    <row r="4789" spans="9:20" x14ac:dyDescent="0.2">
      <c r="I4789" s="9"/>
      <c r="T4789" s="50"/>
    </row>
    <row r="4790" spans="9:20" x14ac:dyDescent="0.2">
      <c r="I4790" s="9"/>
      <c r="T4790" s="50"/>
    </row>
    <row r="4791" spans="9:20" x14ac:dyDescent="0.2">
      <c r="I4791" s="9"/>
      <c r="T4791" s="50"/>
    </row>
    <row r="4792" spans="9:20" x14ac:dyDescent="0.2">
      <c r="I4792" s="9"/>
      <c r="T4792" s="50"/>
    </row>
    <row r="4793" spans="9:20" x14ac:dyDescent="0.2">
      <c r="I4793" s="9"/>
      <c r="T4793" s="50"/>
    </row>
    <row r="4794" spans="9:20" x14ac:dyDescent="0.2">
      <c r="I4794" s="9"/>
      <c r="T4794" s="50"/>
    </row>
    <row r="4795" spans="9:20" x14ac:dyDescent="0.2">
      <c r="I4795" s="9"/>
      <c r="T4795" s="50"/>
    </row>
    <row r="4796" spans="9:20" x14ac:dyDescent="0.2">
      <c r="I4796" s="9"/>
      <c r="T4796" s="50"/>
    </row>
    <row r="4797" spans="9:20" x14ac:dyDescent="0.2">
      <c r="I4797" s="9"/>
      <c r="T4797" s="50"/>
    </row>
    <row r="4798" spans="9:20" x14ac:dyDescent="0.2">
      <c r="I4798" s="9"/>
      <c r="T4798" s="50"/>
    </row>
    <row r="4799" spans="9:20" x14ac:dyDescent="0.2">
      <c r="I4799" s="9"/>
      <c r="T4799" s="50"/>
    </row>
    <row r="4800" spans="9:20" x14ac:dyDescent="0.2">
      <c r="I4800" s="9"/>
      <c r="T4800" s="50"/>
    </row>
    <row r="4801" spans="9:20" x14ac:dyDescent="0.2">
      <c r="I4801" s="9"/>
      <c r="T4801" s="50"/>
    </row>
    <row r="4802" spans="9:20" x14ac:dyDescent="0.2">
      <c r="I4802" s="9"/>
      <c r="T4802" s="50"/>
    </row>
    <row r="4803" spans="9:20" x14ac:dyDescent="0.2">
      <c r="I4803" s="9"/>
      <c r="T4803" s="50"/>
    </row>
    <row r="4804" spans="9:20" x14ac:dyDescent="0.2">
      <c r="I4804" s="9"/>
      <c r="T4804" s="50"/>
    </row>
    <row r="4805" spans="9:20" x14ac:dyDescent="0.2">
      <c r="I4805" s="9"/>
      <c r="T4805" s="50"/>
    </row>
    <row r="4806" spans="9:20" x14ac:dyDescent="0.2">
      <c r="I4806" s="9"/>
      <c r="T4806" s="50"/>
    </row>
    <row r="4807" spans="9:20" x14ac:dyDescent="0.2">
      <c r="I4807" s="9"/>
      <c r="T4807" s="50"/>
    </row>
    <row r="4808" spans="9:20" x14ac:dyDescent="0.2">
      <c r="I4808" s="9"/>
      <c r="T4808" s="50"/>
    </row>
    <row r="4809" spans="9:20" x14ac:dyDescent="0.2">
      <c r="I4809" s="9"/>
      <c r="T4809" s="50"/>
    </row>
    <row r="4810" spans="9:20" x14ac:dyDescent="0.2">
      <c r="I4810" s="9"/>
      <c r="T4810" s="50"/>
    </row>
    <row r="4811" spans="9:20" x14ac:dyDescent="0.2">
      <c r="I4811" s="9"/>
      <c r="T4811" s="50"/>
    </row>
    <row r="4812" spans="9:20" x14ac:dyDescent="0.2">
      <c r="I4812" s="9"/>
      <c r="T4812" s="50"/>
    </row>
    <row r="4813" spans="9:20" x14ac:dyDescent="0.2">
      <c r="I4813" s="9"/>
      <c r="T4813" s="50"/>
    </row>
    <row r="4814" spans="9:20" x14ac:dyDescent="0.2">
      <c r="I4814" s="9"/>
      <c r="T4814" s="50"/>
    </row>
    <row r="4815" spans="9:20" x14ac:dyDescent="0.2">
      <c r="I4815" s="9"/>
      <c r="T4815" s="50"/>
    </row>
    <row r="4816" spans="9:20" x14ac:dyDescent="0.2">
      <c r="I4816" s="9"/>
      <c r="T4816" s="50"/>
    </row>
    <row r="4817" spans="9:20" x14ac:dyDescent="0.2">
      <c r="I4817" s="9"/>
      <c r="T4817" s="50"/>
    </row>
    <row r="4818" spans="9:20" x14ac:dyDescent="0.2">
      <c r="I4818" s="9"/>
      <c r="T4818" s="50"/>
    </row>
    <row r="4819" spans="9:20" x14ac:dyDescent="0.2">
      <c r="I4819" s="9"/>
      <c r="T4819" s="50"/>
    </row>
    <row r="4820" spans="9:20" x14ac:dyDescent="0.2">
      <c r="I4820" s="9"/>
      <c r="T4820" s="50"/>
    </row>
    <row r="4821" spans="9:20" x14ac:dyDescent="0.2">
      <c r="I4821" s="9"/>
      <c r="T4821" s="50"/>
    </row>
    <row r="4822" spans="9:20" x14ac:dyDescent="0.2">
      <c r="I4822" s="9"/>
      <c r="T4822" s="50"/>
    </row>
    <row r="4823" spans="9:20" x14ac:dyDescent="0.2">
      <c r="I4823" s="9"/>
      <c r="T4823" s="50"/>
    </row>
    <row r="4824" spans="9:20" x14ac:dyDescent="0.2">
      <c r="I4824" s="9"/>
      <c r="T4824" s="50"/>
    </row>
    <row r="4825" spans="9:20" x14ac:dyDescent="0.2">
      <c r="I4825" s="9"/>
      <c r="T4825" s="50"/>
    </row>
    <row r="4826" spans="9:20" x14ac:dyDescent="0.2">
      <c r="I4826" s="9"/>
      <c r="T4826" s="50"/>
    </row>
    <row r="4827" spans="9:20" x14ac:dyDescent="0.2">
      <c r="I4827" s="9"/>
      <c r="T4827" s="50"/>
    </row>
    <row r="4828" spans="9:20" x14ac:dyDescent="0.2">
      <c r="I4828" s="9"/>
      <c r="T4828" s="50"/>
    </row>
    <row r="4829" spans="9:20" x14ac:dyDescent="0.2">
      <c r="I4829" s="9"/>
      <c r="T4829" s="50"/>
    </row>
    <row r="4830" spans="9:20" x14ac:dyDescent="0.2">
      <c r="I4830" s="9"/>
      <c r="T4830" s="50"/>
    </row>
    <row r="4831" spans="9:20" x14ac:dyDescent="0.2">
      <c r="I4831" s="9"/>
      <c r="T4831" s="50"/>
    </row>
    <row r="4832" spans="9:20" x14ac:dyDescent="0.2">
      <c r="I4832" s="9"/>
      <c r="T4832" s="50"/>
    </row>
    <row r="4833" spans="9:20" x14ac:dyDescent="0.2">
      <c r="I4833" s="9"/>
      <c r="T4833" s="50"/>
    </row>
    <row r="4834" spans="9:20" x14ac:dyDescent="0.2">
      <c r="I4834" s="9"/>
      <c r="T4834" s="50"/>
    </row>
    <row r="4835" spans="9:20" x14ac:dyDescent="0.2">
      <c r="I4835" s="9"/>
      <c r="T4835" s="50"/>
    </row>
    <row r="4836" spans="9:20" x14ac:dyDescent="0.2">
      <c r="I4836" s="9"/>
      <c r="T4836" s="50"/>
    </row>
    <row r="4837" spans="9:20" x14ac:dyDescent="0.2">
      <c r="I4837" s="9"/>
      <c r="T4837" s="50"/>
    </row>
    <row r="4838" spans="9:20" x14ac:dyDescent="0.2">
      <c r="I4838" s="9"/>
      <c r="T4838" s="50"/>
    </row>
    <row r="4839" spans="9:20" x14ac:dyDescent="0.2">
      <c r="I4839" s="9"/>
      <c r="T4839" s="50"/>
    </row>
    <row r="4840" spans="9:20" x14ac:dyDescent="0.2">
      <c r="I4840" s="9"/>
      <c r="T4840" s="50"/>
    </row>
    <row r="4841" spans="9:20" x14ac:dyDescent="0.2">
      <c r="I4841" s="9"/>
      <c r="T4841" s="50"/>
    </row>
    <row r="4842" spans="9:20" x14ac:dyDescent="0.2">
      <c r="I4842" s="9"/>
      <c r="T4842" s="50"/>
    </row>
    <row r="4843" spans="9:20" x14ac:dyDescent="0.2">
      <c r="I4843" s="9"/>
      <c r="T4843" s="50"/>
    </row>
    <row r="4844" spans="9:20" x14ac:dyDescent="0.2">
      <c r="I4844" s="9"/>
      <c r="T4844" s="50"/>
    </row>
    <row r="4845" spans="9:20" x14ac:dyDescent="0.2">
      <c r="I4845" s="9"/>
      <c r="T4845" s="50"/>
    </row>
    <row r="4846" spans="9:20" x14ac:dyDescent="0.2">
      <c r="I4846" s="9"/>
      <c r="T4846" s="50"/>
    </row>
    <row r="4847" spans="9:20" x14ac:dyDescent="0.2">
      <c r="I4847" s="9"/>
      <c r="T4847" s="50"/>
    </row>
    <row r="4848" spans="9:20" x14ac:dyDescent="0.2">
      <c r="I4848" s="9"/>
      <c r="T4848" s="50"/>
    </row>
    <row r="4849" spans="9:20" x14ac:dyDescent="0.2">
      <c r="I4849" s="9"/>
      <c r="T4849" s="50"/>
    </row>
    <row r="4850" spans="9:20" x14ac:dyDescent="0.2">
      <c r="I4850" s="9"/>
      <c r="T4850" s="50"/>
    </row>
    <row r="4851" spans="9:20" x14ac:dyDescent="0.2">
      <c r="I4851" s="9"/>
      <c r="T4851" s="50"/>
    </row>
    <row r="4852" spans="9:20" x14ac:dyDescent="0.2">
      <c r="I4852" s="9"/>
      <c r="T4852" s="50"/>
    </row>
    <row r="4853" spans="9:20" x14ac:dyDescent="0.2">
      <c r="I4853" s="9"/>
      <c r="T4853" s="50"/>
    </row>
    <row r="4854" spans="9:20" x14ac:dyDescent="0.2">
      <c r="I4854" s="9"/>
      <c r="T4854" s="50"/>
    </row>
    <row r="4855" spans="9:20" x14ac:dyDescent="0.2">
      <c r="I4855" s="9"/>
      <c r="T4855" s="50"/>
    </row>
    <row r="4856" spans="9:20" x14ac:dyDescent="0.2">
      <c r="I4856" s="9"/>
      <c r="T4856" s="50"/>
    </row>
    <row r="4857" spans="9:20" x14ac:dyDescent="0.2">
      <c r="I4857" s="9"/>
      <c r="T4857" s="50"/>
    </row>
    <row r="4858" spans="9:20" x14ac:dyDescent="0.2">
      <c r="I4858" s="9"/>
      <c r="T4858" s="50"/>
    </row>
    <row r="4859" spans="9:20" x14ac:dyDescent="0.2">
      <c r="I4859" s="9"/>
      <c r="T4859" s="50"/>
    </row>
    <row r="4860" spans="9:20" x14ac:dyDescent="0.2">
      <c r="I4860" s="9"/>
      <c r="T4860" s="50"/>
    </row>
    <row r="4861" spans="9:20" x14ac:dyDescent="0.2">
      <c r="I4861" s="9"/>
      <c r="T4861" s="50"/>
    </row>
    <row r="4862" spans="9:20" x14ac:dyDescent="0.2">
      <c r="I4862" s="9"/>
      <c r="T4862" s="50"/>
    </row>
    <row r="4863" spans="9:20" x14ac:dyDescent="0.2">
      <c r="I4863" s="9"/>
      <c r="T4863" s="50"/>
    </row>
    <row r="4864" spans="9:20" x14ac:dyDescent="0.2">
      <c r="I4864" s="9"/>
      <c r="T4864" s="50"/>
    </row>
    <row r="4865" spans="9:20" x14ac:dyDescent="0.2">
      <c r="I4865" s="9"/>
      <c r="T4865" s="50"/>
    </row>
    <row r="4866" spans="9:20" x14ac:dyDescent="0.2">
      <c r="I4866" s="9"/>
      <c r="T4866" s="50"/>
    </row>
    <row r="4867" spans="9:20" x14ac:dyDescent="0.2">
      <c r="I4867" s="9"/>
      <c r="T4867" s="50"/>
    </row>
    <row r="4868" spans="9:20" x14ac:dyDescent="0.2">
      <c r="I4868" s="9"/>
      <c r="T4868" s="50"/>
    </row>
    <row r="4869" spans="9:20" x14ac:dyDescent="0.2">
      <c r="I4869" s="9"/>
      <c r="T4869" s="50"/>
    </row>
    <row r="4870" spans="9:20" x14ac:dyDescent="0.2">
      <c r="I4870" s="9"/>
      <c r="T4870" s="50"/>
    </row>
    <row r="4871" spans="9:20" x14ac:dyDescent="0.2">
      <c r="I4871" s="9"/>
      <c r="T4871" s="50"/>
    </row>
    <row r="4872" spans="9:20" x14ac:dyDescent="0.2">
      <c r="I4872" s="9"/>
      <c r="T4872" s="50"/>
    </row>
    <row r="4873" spans="9:20" x14ac:dyDescent="0.2">
      <c r="I4873" s="9"/>
      <c r="T4873" s="50"/>
    </row>
    <row r="4874" spans="9:20" x14ac:dyDescent="0.2">
      <c r="I4874" s="9"/>
      <c r="T4874" s="50"/>
    </row>
    <row r="4875" spans="9:20" x14ac:dyDescent="0.2">
      <c r="I4875" s="9"/>
      <c r="T4875" s="50"/>
    </row>
    <row r="4876" spans="9:20" x14ac:dyDescent="0.2">
      <c r="I4876" s="9"/>
      <c r="T4876" s="50"/>
    </row>
    <row r="4877" spans="9:20" x14ac:dyDescent="0.2">
      <c r="I4877" s="9"/>
      <c r="T4877" s="50"/>
    </row>
    <row r="4878" spans="9:20" x14ac:dyDescent="0.2">
      <c r="I4878" s="9"/>
      <c r="T4878" s="50"/>
    </row>
    <row r="4879" spans="9:20" x14ac:dyDescent="0.2">
      <c r="I4879" s="9"/>
      <c r="T4879" s="50"/>
    </row>
    <row r="4880" spans="9:20" x14ac:dyDescent="0.2">
      <c r="I4880" s="9"/>
      <c r="T4880" s="50"/>
    </row>
    <row r="4881" spans="9:20" x14ac:dyDescent="0.2">
      <c r="I4881" s="9"/>
      <c r="T4881" s="50"/>
    </row>
    <row r="4882" spans="9:20" x14ac:dyDescent="0.2">
      <c r="I4882" s="9"/>
      <c r="T4882" s="50"/>
    </row>
    <row r="4883" spans="9:20" x14ac:dyDescent="0.2">
      <c r="I4883" s="9"/>
      <c r="T4883" s="50"/>
    </row>
    <row r="4884" spans="9:20" x14ac:dyDescent="0.2">
      <c r="I4884" s="9"/>
      <c r="T4884" s="50"/>
    </row>
    <row r="4885" spans="9:20" x14ac:dyDescent="0.2">
      <c r="I4885" s="9"/>
      <c r="T4885" s="50"/>
    </row>
    <row r="4886" spans="9:20" x14ac:dyDescent="0.2">
      <c r="I4886" s="9"/>
      <c r="T4886" s="50"/>
    </row>
    <row r="4887" spans="9:20" x14ac:dyDescent="0.2">
      <c r="I4887" s="9"/>
      <c r="T4887" s="50"/>
    </row>
    <row r="4888" spans="9:20" x14ac:dyDescent="0.2">
      <c r="I4888" s="9"/>
      <c r="T4888" s="50"/>
    </row>
    <row r="4889" spans="9:20" x14ac:dyDescent="0.2">
      <c r="I4889" s="9"/>
      <c r="T4889" s="50"/>
    </row>
    <row r="4890" spans="9:20" x14ac:dyDescent="0.2">
      <c r="I4890" s="9"/>
      <c r="T4890" s="50"/>
    </row>
    <row r="4891" spans="9:20" x14ac:dyDescent="0.2">
      <c r="I4891" s="9"/>
      <c r="T4891" s="50"/>
    </row>
    <row r="4892" spans="9:20" x14ac:dyDescent="0.2">
      <c r="I4892" s="9"/>
      <c r="T4892" s="50"/>
    </row>
    <row r="4893" spans="9:20" x14ac:dyDescent="0.2">
      <c r="I4893" s="9"/>
      <c r="T4893" s="50"/>
    </row>
    <row r="4894" spans="9:20" x14ac:dyDescent="0.2">
      <c r="I4894" s="9"/>
      <c r="T4894" s="50"/>
    </row>
    <row r="4895" spans="9:20" x14ac:dyDescent="0.2">
      <c r="I4895" s="9"/>
      <c r="T4895" s="50"/>
    </row>
    <row r="4896" spans="9:20" x14ac:dyDescent="0.2">
      <c r="I4896" s="9"/>
      <c r="T4896" s="50"/>
    </row>
    <row r="4897" spans="9:20" x14ac:dyDescent="0.2">
      <c r="I4897" s="9"/>
      <c r="T4897" s="50"/>
    </row>
    <row r="4898" spans="9:20" x14ac:dyDescent="0.2">
      <c r="I4898" s="9"/>
      <c r="T4898" s="50"/>
    </row>
    <row r="4899" spans="9:20" x14ac:dyDescent="0.2">
      <c r="I4899" s="9"/>
      <c r="T4899" s="50"/>
    </row>
    <row r="4900" spans="9:20" x14ac:dyDescent="0.2">
      <c r="I4900" s="9"/>
      <c r="T4900" s="50"/>
    </row>
    <row r="4901" spans="9:20" x14ac:dyDescent="0.2">
      <c r="I4901" s="9"/>
      <c r="T4901" s="50"/>
    </row>
    <row r="4902" spans="9:20" x14ac:dyDescent="0.2">
      <c r="I4902" s="9"/>
      <c r="T4902" s="50"/>
    </row>
    <row r="4903" spans="9:20" x14ac:dyDescent="0.2">
      <c r="I4903" s="9"/>
      <c r="T4903" s="50"/>
    </row>
    <row r="4904" spans="9:20" x14ac:dyDescent="0.2">
      <c r="I4904" s="9"/>
      <c r="T4904" s="50"/>
    </row>
    <row r="4905" spans="9:20" x14ac:dyDescent="0.2">
      <c r="I4905" s="9"/>
      <c r="T4905" s="50"/>
    </row>
    <row r="4906" spans="9:20" x14ac:dyDescent="0.2">
      <c r="I4906" s="9"/>
      <c r="T4906" s="50"/>
    </row>
    <row r="4907" spans="9:20" x14ac:dyDescent="0.2">
      <c r="I4907" s="9"/>
      <c r="T4907" s="50"/>
    </row>
    <row r="4908" spans="9:20" x14ac:dyDescent="0.2">
      <c r="I4908" s="9"/>
      <c r="T4908" s="50"/>
    </row>
    <row r="4909" spans="9:20" x14ac:dyDescent="0.2">
      <c r="I4909" s="9"/>
      <c r="T4909" s="50"/>
    </row>
    <row r="4910" spans="9:20" x14ac:dyDescent="0.2">
      <c r="I4910" s="9"/>
      <c r="T4910" s="50"/>
    </row>
    <row r="4911" spans="9:20" x14ac:dyDescent="0.2">
      <c r="I4911" s="9"/>
      <c r="T4911" s="50"/>
    </row>
    <row r="4912" spans="9:20" x14ac:dyDescent="0.2">
      <c r="I4912" s="9"/>
      <c r="T4912" s="50"/>
    </row>
    <row r="4913" spans="9:20" x14ac:dyDescent="0.2">
      <c r="I4913" s="9"/>
      <c r="T4913" s="50"/>
    </row>
    <row r="4914" spans="9:20" x14ac:dyDescent="0.2">
      <c r="I4914" s="9"/>
      <c r="T4914" s="50"/>
    </row>
    <row r="4915" spans="9:20" x14ac:dyDescent="0.2">
      <c r="I4915" s="9"/>
      <c r="T4915" s="50"/>
    </row>
    <row r="4916" spans="9:20" x14ac:dyDescent="0.2">
      <c r="I4916" s="9"/>
      <c r="T4916" s="50"/>
    </row>
    <row r="4917" spans="9:20" x14ac:dyDescent="0.2">
      <c r="I4917" s="9"/>
      <c r="T4917" s="50"/>
    </row>
    <row r="4918" spans="9:20" x14ac:dyDescent="0.2">
      <c r="I4918" s="9"/>
      <c r="T4918" s="50"/>
    </row>
    <row r="4919" spans="9:20" x14ac:dyDescent="0.2">
      <c r="I4919" s="9"/>
      <c r="T4919" s="50"/>
    </row>
    <row r="4920" spans="9:20" x14ac:dyDescent="0.2">
      <c r="I4920" s="9"/>
      <c r="T4920" s="50"/>
    </row>
    <row r="4921" spans="9:20" x14ac:dyDescent="0.2">
      <c r="I4921" s="9"/>
      <c r="T4921" s="50"/>
    </row>
    <row r="4922" spans="9:20" x14ac:dyDescent="0.2">
      <c r="I4922" s="9"/>
      <c r="T4922" s="50"/>
    </row>
    <row r="4923" spans="9:20" x14ac:dyDescent="0.2">
      <c r="I4923" s="9"/>
      <c r="T4923" s="50"/>
    </row>
    <row r="4924" spans="9:20" x14ac:dyDescent="0.2">
      <c r="I4924" s="9"/>
      <c r="T4924" s="50"/>
    </row>
    <row r="4925" spans="9:20" x14ac:dyDescent="0.2">
      <c r="I4925" s="9"/>
      <c r="T4925" s="50"/>
    </row>
    <row r="4926" spans="9:20" x14ac:dyDescent="0.2">
      <c r="I4926" s="9"/>
      <c r="T4926" s="50"/>
    </row>
    <row r="4927" spans="9:20" x14ac:dyDescent="0.2">
      <c r="I4927" s="9"/>
      <c r="T4927" s="50"/>
    </row>
    <row r="4928" spans="9:20" x14ac:dyDescent="0.2">
      <c r="I4928" s="9"/>
      <c r="T4928" s="50"/>
    </row>
    <row r="4929" spans="9:20" x14ac:dyDescent="0.2">
      <c r="I4929" s="9"/>
      <c r="T4929" s="50"/>
    </row>
    <row r="4930" spans="9:20" x14ac:dyDescent="0.2">
      <c r="I4930" s="9"/>
      <c r="T4930" s="50"/>
    </row>
    <row r="4931" spans="9:20" x14ac:dyDescent="0.2">
      <c r="I4931" s="9"/>
      <c r="T4931" s="50"/>
    </row>
    <row r="4932" spans="9:20" x14ac:dyDescent="0.2">
      <c r="I4932" s="9"/>
      <c r="T4932" s="50"/>
    </row>
    <row r="4933" spans="9:20" x14ac:dyDescent="0.2">
      <c r="I4933" s="9"/>
      <c r="T4933" s="50"/>
    </row>
    <row r="4934" spans="9:20" x14ac:dyDescent="0.2">
      <c r="I4934" s="9"/>
      <c r="T4934" s="50"/>
    </row>
    <row r="4935" spans="9:20" x14ac:dyDescent="0.2">
      <c r="I4935" s="9"/>
      <c r="T4935" s="50"/>
    </row>
    <row r="4936" spans="9:20" x14ac:dyDescent="0.2">
      <c r="I4936" s="9"/>
      <c r="T4936" s="50"/>
    </row>
    <row r="4937" spans="9:20" x14ac:dyDescent="0.2">
      <c r="I4937" s="9"/>
      <c r="T4937" s="50"/>
    </row>
    <row r="4938" spans="9:20" x14ac:dyDescent="0.2">
      <c r="I4938" s="9"/>
      <c r="T4938" s="50"/>
    </row>
    <row r="4939" spans="9:20" x14ac:dyDescent="0.2">
      <c r="I4939" s="9"/>
      <c r="T4939" s="50"/>
    </row>
    <row r="4940" spans="9:20" x14ac:dyDescent="0.2">
      <c r="I4940" s="9"/>
      <c r="T4940" s="50"/>
    </row>
    <row r="4941" spans="9:20" x14ac:dyDescent="0.2">
      <c r="I4941" s="9"/>
      <c r="T4941" s="50"/>
    </row>
    <row r="4942" spans="9:20" x14ac:dyDescent="0.2">
      <c r="I4942" s="9"/>
      <c r="T4942" s="50"/>
    </row>
    <row r="4943" spans="9:20" x14ac:dyDescent="0.2">
      <c r="I4943" s="9"/>
      <c r="T4943" s="50"/>
    </row>
    <row r="4944" spans="9:20" x14ac:dyDescent="0.2">
      <c r="I4944" s="9"/>
      <c r="T4944" s="50"/>
    </row>
    <row r="4945" spans="9:20" x14ac:dyDescent="0.2">
      <c r="I4945" s="9"/>
      <c r="T4945" s="50"/>
    </row>
    <row r="4946" spans="9:20" x14ac:dyDescent="0.2">
      <c r="I4946" s="9"/>
      <c r="T4946" s="50"/>
    </row>
    <row r="4947" spans="9:20" x14ac:dyDescent="0.2">
      <c r="I4947" s="9"/>
      <c r="T4947" s="50"/>
    </row>
    <row r="4948" spans="9:20" x14ac:dyDescent="0.2">
      <c r="I4948" s="9"/>
      <c r="T4948" s="50"/>
    </row>
    <row r="4949" spans="9:20" x14ac:dyDescent="0.2">
      <c r="I4949" s="9"/>
      <c r="T4949" s="50"/>
    </row>
    <row r="4950" spans="9:20" x14ac:dyDescent="0.2">
      <c r="I4950" s="9"/>
      <c r="T4950" s="50"/>
    </row>
    <row r="4951" spans="9:20" x14ac:dyDescent="0.2">
      <c r="I4951" s="9"/>
      <c r="T4951" s="50"/>
    </row>
    <row r="4952" spans="9:20" x14ac:dyDescent="0.2">
      <c r="I4952" s="9"/>
      <c r="T4952" s="50"/>
    </row>
    <row r="4953" spans="9:20" x14ac:dyDescent="0.2">
      <c r="I4953" s="9"/>
      <c r="T4953" s="50"/>
    </row>
    <row r="4954" spans="9:20" x14ac:dyDescent="0.2">
      <c r="I4954" s="9"/>
      <c r="T4954" s="50"/>
    </row>
    <row r="4955" spans="9:20" x14ac:dyDescent="0.2">
      <c r="I4955" s="9"/>
      <c r="T4955" s="50"/>
    </row>
    <row r="4956" spans="9:20" x14ac:dyDescent="0.2">
      <c r="I4956" s="9"/>
      <c r="T4956" s="50"/>
    </row>
    <row r="4957" spans="9:20" x14ac:dyDescent="0.2">
      <c r="I4957" s="9"/>
      <c r="T4957" s="50"/>
    </row>
    <row r="4958" spans="9:20" x14ac:dyDescent="0.2">
      <c r="I4958" s="9"/>
      <c r="T4958" s="50"/>
    </row>
    <row r="4959" spans="9:20" x14ac:dyDescent="0.2">
      <c r="I4959" s="9"/>
      <c r="T4959" s="50"/>
    </row>
    <row r="4960" spans="9:20" x14ac:dyDescent="0.2">
      <c r="I4960" s="9"/>
      <c r="T4960" s="50"/>
    </row>
    <row r="4961" spans="9:20" x14ac:dyDescent="0.2">
      <c r="I4961" s="9"/>
      <c r="T4961" s="50"/>
    </row>
    <row r="4962" spans="9:20" x14ac:dyDescent="0.2">
      <c r="I4962" s="9"/>
      <c r="T4962" s="50"/>
    </row>
    <row r="4963" spans="9:20" x14ac:dyDescent="0.2">
      <c r="I4963" s="9"/>
      <c r="T4963" s="50"/>
    </row>
    <row r="4964" spans="9:20" x14ac:dyDescent="0.2">
      <c r="I4964" s="9"/>
      <c r="T4964" s="50"/>
    </row>
    <row r="4965" spans="9:20" x14ac:dyDescent="0.2">
      <c r="I4965" s="9"/>
      <c r="T4965" s="50"/>
    </row>
    <row r="4966" spans="9:20" x14ac:dyDescent="0.2">
      <c r="I4966" s="9"/>
      <c r="T4966" s="50"/>
    </row>
    <row r="4967" spans="9:20" x14ac:dyDescent="0.2">
      <c r="I4967" s="9"/>
      <c r="T4967" s="50"/>
    </row>
    <row r="4968" spans="9:20" x14ac:dyDescent="0.2">
      <c r="I4968" s="9"/>
      <c r="T4968" s="50"/>
    </row>
    <row r="4969" spans="9:20" x14ac:dyDescent="0.2">
      <c r="I4969" s="9"/>
      <c r="T4969" s="50"/>
    </row>
    <row r="4970" spans="9:20" x14ac:dyDescent="0.2">
      <c r="I4970" s="9"/>
      <c r="T4970" s="50"/>
    </row>
    <row r="4971" spans="9:20" x14ac:dyDescent="0.2">
      <c r="I4971" s="9"/>
      <c r="T4971" s="50"/>
    </row>
    <row r="4972" spans="9:20" x14ac:dyDescent="0.2">
      <c r="I4972" s="9"/>
      <c r="T4972" s="50"/>
    </row>
    <row r="4973" spans="9:20" x14ac:dyDescent="0.2">
      <c r="I4973" s="9"/>
      <c r="T4973" s="50"/>
    </row>
    <row r="4974" spans="9:20" x14ac:dyDescent="0.2">
      <c r="I4974" s="9"/>
      <c r="T4974" s="50"/>
    </row>
    <row r="4975" spans="9:20" x14ac:dyDescent="0.2">
      <c r="I4975" s="9"/>
      <c r="T4975" s="50"/>
    </row>
    <row r="4976" spans="9:20" x14ac:dyDescent="0.2">
      <c r="I4976" s="9"/>
      <c r="T4976" s="50"/>
    </row>
    <row r="4977" spans="9:20" x14ac:dyDescent="0.2">
      <c r="I4977" s="9"/>
      <c r="T4977" s="50"/>
    </row>
    <row r="4978" spans="9:20" x14ac:dyDescent="0.2">
      <c r="I4978" s="9"/>
      <c r="T4978" s="50"/>
    </row>
    <row r="4979" spans="9:20" x14ac:dyDescent="0.2">
      <c r="I4979" s="9"/>
      <c r="T4979" s="50"/>
    </row>
    <row r="4980" spans="9:20" x14ac:dyDescent="0.2">
      <c r="I4980" s="9"/>
      <c r="T4980" s="50"/>
    </row>
    <row r="4981" spans="9:20" x14ac:dyDescent="0.2">
      <c r="I4981" s="9"/>
      <c r="T4981" s="50"/>
    </row>
    <row r="4982" spans="9:20" x14ac:dyDescent="0.2">
      <c r="I4982" s="9"/>
      <c r="T4982" s="50"/>
    </row>
    <row r="4983" spans="9:20" x14ac:dyDescent="0.2">
      <c r="I4983" s="9"/>
      <c r="T4983" s="50"/>
    </row>
    <row r="4984" spans="9:20" x14ac:dyDescent="0.2">
      <c r="I4984" s="9"/>
      <c r="T4984" s="50"/>
    </row>
    <row r="4985" spans="9:20" x14ac:dyDescent="0.2">
      <c r="I4985" s="9"/>
      <c r="T4985" s="50"/>
    </row>
    <row r="4986" spans="9:20" x14ac:dyDescent="0.2">
      <c r="I4986" s="9"/>
      <c r="T4986" s="50"/>
    </row>
    <row r="4987" spans="9:20" x14ac:dyDescent="0.2">
      <c r="I4987" s="9"/>
      <c r="T4987" s="50"/>
    </row>
    <row r="4988" spans="9:20" x14ac:dyDescent="0.2">
      <c r="I4988" s="9"/>
      <c r="T4988" s="50"/>
    </row>
    <row r="4989" spans="9:20" x14ac:dyDescent="0.2">
      <c r="I4989" s="9"/>
      <c r="T4989" s="50"/>
    </row>
    <row r="4990" spans="9:20" x14ac:dyDescent="0.2">
      <c r="I4990" s="9"/>
      <c r="T4990" s="50"/>
    </row>
    <row r="4991" spans="9:20" x14ac:dyDescent="0.2">
      <c r="I4991" s="9"/>
      <c r="T4991" s="50"/>
    </row>
    <row r="4992" spans="9:20" x14ac:dyDescent="0.2">
      <c r="I4992" s="9"/>
      <c r="T4992" s="50"/>
    </row>
    <row r="4993" spans="9:20" x14ac:dyDescent="0.2">
      <c r="I4993" s="9"/>
      <c r="T4993" s="50"/>
    </row>
    <row r="4994" spans="9:20" x14ac:dyDescent="0.2">
      <c r="I4994" s="9"/>
      <c r="T4994" s="50"/>
    </row>
    <row r="4995" spans="9:20" x14ac:dyDescent="0.2">
      <c r="I4995" s="9"/>
      <c r="T4995" s="50"/>
    </row>
    <row r="4996" spans="9:20" x14ac:dyDescent="0.2">
      <c r="I4996" s="9"/>
      <c r="T4996" s="50"/>
    </row>
    <row r="4997" spans="9:20" x14ac:dyDescent="0.2">
      <c r="I4997" s="9"/>
      <c r="T4997" s="50"/>
    </row>
    <row r="4998" spans="9:20" x14ac:dyDescent="0.2">
      <c r="I4998" s="9"/>
      <c r="T4998" s="50"/>
    </row>
    <row r="4999" spans="9:20" x14ac:dyDescent="0.2">
      <c r="I4999" s="9"/>
      <c r="T4999" s="50"/>
    </row>
    <row r="5000" spans="9:20" x14ac:dyDescent="0.2">
      <c r="I5000" s="9"/>
      <c r="T5000" s="50"/>
    </row>
    <row r="5001" spans="9:20" x14ac:dyDescent="0.2">
      <c r="I5001" s="9"/>
      <c r="T5001" s="50"/>
    </row>
    <row r="5002" spans="9:20" x14ac:dyDescent="0.2">
      <c r="I5002" s="9"/>
      <c r="T5002" s="50"/>
    </row>
    <row r="5003" spans="9:20" x14ac:dyDescent="0.2">
      <c r="I5003" s="9"/>
      <c r="T5003" s="50"/>
    </row>
    <row r="5004" spans="9:20" x14ac:dyDescent="0.2">
      <c r="I5004" s="9"/>
      <c r="T5004" s="50"/>
    </row>
    <row r="5005" spans="9:20" x14ac:dyDescent="0.2">
      <c r="I5005" s="9"/>
      <c r="T5005" s="50"/>
    </row>
    <row r="5006" spans="9:20" x14ac:dyDescent="0.2">
      <c r="I5006" s="9"/>
      <c r="T5006" s="50"/>
    </row>
    <row r="5007" spans="9:20" x14ac:dyDescent="0.2">
      <c r="I5007" s="9"/>
      <c r="T5007" s="50"/>
    </row>
    <row r="5008" spans="9:20" x14ac:dyDescent="0.2">
      <c r="I5008" s="9"/>
      <c r="T5008" s="50"/>
    </row>
    <row r="5009" spans="9:20" x14ac:dyDescent="0.2">
      <c r="I5009" s="9"/>
      <c r="T5009" s="50"/>
    </row>
    <row r="5010" spans="9:20" x14ac:dyDescent="0.2">
      <c r="I5010" s="9"/>
      <c r="T5010" s="50"/>
    </row>
    <row r="5011" spans="9:20" x14ac:dyDescent="0.2">
      <c r="I5011" s="9"/>
      <c r="T5011" s="50"/>
    </row>
    <row r="5012" spans="9:20" x14ac:dyDescent="0.2">
      <c r="I5012" s="9"/>
      <c r="T5012" s="50"/>
    </row>
    <row r="5013" spans="9:20" x14ac:dyDescent="0.2">
      <c r="I5013" s="9"/>
      <c r="T5013" s="50"/>
    </row>
    <row r="5014" spans="9:20" x14ac:dyDescent="0.2">
      <c r="I5014" s="9"/>
      <c r="T5014" s="50"/>
    </row>
    <row r="5015" spans="9:20" x14ac:dyDescent="0.2">
      <c r="I5015" s="9"/>
      <c r="T5015" s="50"/>
    </row>
    <row r="5016" spans="9:20" x14ac:dyDescent="0.2">
      <c r="I5016" s="9"/>
      <c r="T5016" s="50"/>
    </row>
    <row r="5017" spans="9:20" x14ac:dyDescent="0.2">
      <c r="I5017" s="9"/>
      <c r="T5017" s="50"/>
    </row>
    <row r="5018" spans="9:20" x14ac:dyDescent="0.2">
      <c r="I5018" s="9"/>
      <c r="T5018" s="50"/>
    </row>
    <row r="5019" spans="9:20" x14ac:dyDescent="0.2">
      <c r="I5019" s="9"/>
      <c r="T5019" s="50"/>
    </row>
    <row r="5020" spans="9:20" x14ac:dyDescent="0.2">
      <c r="I5020" s="9"/>
      <c r="T5020" s="50"/>
    </row>
    <row r="5021" spans="9:20" x14ac:dyDescent="0.2">
      <c r="I5021" s="9"/>
      <c r="T5021" s="50"/>
    </row>
    <row r="5022" spans="9:20" x14ac:dyDescent="0.2">
      <c r="I5022" s="9"/>
      <c r="T5022" s="50"/>
    </row>
    <row r="5023" spans="9:20" x14ac:dyDescent="0.2">
      <c r="I5023" s="9"/>
      <c r="T5023" s="50"/>
    </row>
    <row r="5024" spans="9:20" x14ac:dyDescent="0.2">
      <c r="I5024" s="9"/>
      <c r="T5024" s="50"/>
    </row>
    <row r="5025" spans="9:20" x14ac:dyDescent="0.2">
      <c r="I5025" s="9"/>
      <c r="T5025" s="50"/>
    </row>
    <row r="5026" spans="9:20" x14ac:dyDescent="0.2">
      <c r="I5026" s="9"/>
      <c r="T5026" s="50"/>
    </row>
    <row r="5027" spans="9:20" x14ac:dyDescent="0.2">
      <c r="I5027" s="9"/>
      <c r="T5027" s="50"/>
    </row>
    <row r="5028" spans="9:20" x14ac:dyDescent="0.2">
      <c r="I5028" s="9"/>
      <c r="T5028" s="50"/>
    </row>
    <row r="5029" spans="9:20" x14ac:dyDescent="0.2">
      <c r="I5029" s="9"/>
      <c r="T5029" s="50"/>
    </row>
    <row r="5030" spans="9:20" x14ac:dyDescent="0.2">
      <c r="I5030" s="9"/>
      <c r="T5030" s="50"/>
    </row>
    <row r="5031" spans="9:20" x14ac:dyDescent="0.2">
      <c r="I5031" s="9"/>
      <c r="T5031" s="50"/>
    </row>
    <row r="5032" spans="9:20" x14ac:dyDescent="0.2">
      <c r="I5032" s="9"/>
      <c r="T5032" s="50"/>
    </row>
    <row r="5033" spans="9:20" x14ac:dyDescent="0.2">
      <c r="I5033" s="9"/>
      <c r="T5033" s="50"/>
    </row>
    <row r="5034" spans="9:20" x14ac:dyDescent="0.2">
      <c r="I5034" s="9"/>
      <c r="T5034" s="50"/>
    </row>
    <row r="5035" spans="9:20" x14ac:dyDescent="0.2">
      <c r="I5035" s="9"/>
      <c r="T5035" s="50"/>
    </row>
    <row r="5036" spans="9:20" x14ac:dyDescent="0.2">
      <c r="I5036" s="9"/>
      <c r="T5036" s="50"/>
    </row>
    <row r="5037" spans="9:20" x14ac:dyDescent="0.2">
      <c r="I5037" s="9"/>
      <c r="T5037" s="50"/>
    </row>
    <row r="5038" spans="9:20" x14ac:dyDescent="0.2">
      <c r="I5038" s="9"/>
      <c r="T5038" s="50"/>
    </row>
    <row r="5039" spans="9:20" x14ac:dyDescent="0.2">
      <c r="I5039" s="9"/>
      <c r="T5039" s="50"/>
    </row>
    <row r="5040" spans="9:20" x14ac:dyDescent="0.2">
      <c r="I5040" s="9"/>
      <c r="T5040" s="50"/>
    </row>
    <row r="5041" spans="9:20" x14ac:dyDescent="0.2">
      <c r="I5041" s="9"/>
      <c r="T5041" s="50"/>
    </row>
    <row r="5042" spans="9:20" x14ac:dyDescent="0.2">
      <c r="I5042" s="9"/>
      <c r="T5042" s="50"/>
    </row>
    <row r="5043" spans="9:20" x14ac:dyDescent="0.2">
      <c r="I5043" s="9"/>
      <c r="T5043" s="50"/>
    </row>
    <row r="5044" spans="9:20" x14ac:dyDescent="0.2">
      <c r="I5044" s="9"/>
      <c r="T5044" s="50"/>
    </row>
    <row r="5045" spans="9:20" x14ac:dyDescent="0.2">
      <c r="I5045" s="9"/>
      <c r="T5045" s="50"/>
    </row>
    <row r="5046" spans="9:20" x14ac:dyDescent="0.2">
      <c r="I5046" s="9"/>
      <c r="T5046" s="50"/>
    </row>
    <row r="5047" spans="9:20" x14ac:dyDescent="0.2">
      <c r="I5047" s="9"/>
      <c r="T5047" s="50"/>
    </row>
    <row r="5048" spans="9:20" x14ac:dyDescent="0.2">
      <c r="I5048" s="9"/>
      <c r="T5048" s="50"/>
    </row>
    <row r="5049" spans="9:20" x14ac:dyDescent="0.2">
      <c r="I5049" s="9"/>
      <c r="T5049" s="50"/>
    </row>
    <row r="5050" spans="9:20" x14ac:dyDescent="0.2">
      <c r="I5050" s="9"/>
      <c r="T5050" s="50"/>
    </row>
    <row r="5051" spans="9:20" x14ac:dyDescent="0.2">
      <c r="I5051" s="9"/>
      <c r="T5051" s="50"/>
    </row>
    <row r="5052" spans="9:20" x14ac:dyDescent="0.2">
      <c r="I5052" s="9"/>
      <c r="T5052" s="50"/>
    </row>
    <row r="5053" spans="9:20" x14ac:dyDescent="0.2">
      <c r="I5053" s="9"/>
      <c r="T5053" s="50"/>
    </row>
    <row r="5054" spans="9:20" x14ac:dyDescent="0.2">
      <c r="I5054" s="9"/>
      <c r="T5054" s="50"/>
    </row>
    <row r="5055" spans="9:20" x14ac:dyDescent="0.2">
      <c r="I5055" s="9"/>
      <c r="T5055" s="50"/>
    </row>
    <row r="5056" spans="9:20" x14ac:dyDescent="0.2">
      <c r="I5056" s="9"/>
      <c r="T5056" s="50"/>
    </row>
    <row r="5057" spans="9:20" x14ac:dyDescent="0.2">
      <c r="I5057" s="9"/>
      <c r="T5057" s="50"/>
    </row>
    <row r="5058" spans="9:20" x14ac:dyDescent="0.2">
      <c r="I5058" s="9"/>
      <c r="T5058" s="50"/>
    </row>
    <row r="5059" spans="9:20" x14ac:dyDescent="0.2">
      <c r="I5059" s="9"/>
      <c r="T5059" s="50"/>
    </row>
    <row r="5060" spans="9:20" x14ac:dyDescent="0.2">
      <c r="I5060" s="9"/>
      <c r="T5060" s="50"/>
    </row>
    <row r="5061" spans="9:20" x14ac:dyDescent="0.2">
      <c r="I5061" s="9"/>
      <c r="T5061" s="50"/>
    </row>
    <row r="5062" spans="9:20" x14ac:dyDescent="0.2">
      <c r="I5062" s="9"/>
      <c r="T5062" s="50"/>
    </row>
    <row r="5063" spans="9:20" x14ac:dyDescent="0.2">
      <c r="I5063" s="9"/>
      <c r="T5063" s="50"/>
    </row>
    <row r="5064" spans="9:20" x14ac:dyDescent="0.2">
      <c r="I5064" s="9"/>
      <c r="T5064" s="50"/>
    </row>
    <row r="5065" spans="9:20" x14ac:dyDescent="0.2">
      <c r="I5065" s="9"/>
      <c r="T5065" s="50"/>
    </row>
    <row r="5066" spans="9:20" x14ac:dyDescent="0.2">
      <c r="I5066" s="9"/>
      <c r="T5066" s="50"/>
    </row>
    <row r="5067" spans="9:20" x14ac:dyDescent="0.2">
      <c r="I5067" s="9"/>
      <c r="T5067" s="50"/>
    </row>
    <row r="5068" spans="9:20" x14ac:dyDescent="0.2">
      <c r="I5068" s="9"/>
      <c r="T5068" s="50"/>
    </row>
    <row r="5069" spans="9:20" x14ac:dyDescent="0.2">
      <c r="I5069" s="9"/>
      <c r="T5069" s="50"/>
    </row>
    <row r="5070" spans="9:20" x14ac:dyDescent="0.2">
      <c r="I5070" s="9"/>
      <c r="T5070" s="50"/>
    </row>
    <row r="5071" spans="9:20" x14ac:dyDescent="0.2">
      <c r="I5071" s="9"/>
      <c r="T5071" s="50"/>
    </row>
    <row r="5072" spans="9:20" x14ac:dyDescent="0.2">
      <c r="I5072" s="9"/>
      <c r="T5072" s="50"/>
    </row>
    <row r="5073" spans="9:20" x14ac:dyDescent="0.2">
      <c r="I5073" s="9"/>
      <c r="T5073" s="50"/>
    </row>
    <row r="5074" spans="9:20" x14ac:dyDescent="0.2">
      <c r="I5074" s="9"/>
      <c r="T5074" s="50"/>
    </row>
    <row r="5075" spans="9:20" x14ac:dyDescent="0.2">
      <c r="I5075" s="9"/>
      <c r="T5075" s="50"/>
    </row>
    <row r="5076" spans="9:20" x14ac:dyDescent="0.2">
      <c r="I5076" s="9"/>
      <c r="T5076" s="50"/>
    </row>
    <row r="5077" spans="9:20" x14ac:dyDescent="0.2">
      <c r="I5077" s="9"/>
      <c r="T5077" s="50"/>
    </row>
    <row r="5078" spans="9:20" x14ac:dyDescent="0.2">
      <c r="I5078" s="9"/>
      <c r="T5078" s="50"/>
    </row>
    <row r="5079" spans="9:20" x14ac:dyDescent="0.2">
      <c r="I5079" s="9"/>
      <c r="T5079" s="50"/>
    </row>
    <row r="5080" spans="9:20" x14ac:dyDescent="0.2">
      <c r="I5080" s="9"/>
      <c r="T5080" s="50"/>
    </row>
    <row r="5081" spans="9:20" x14ac:dyDescent="0.2">
      <c r="I5081" s="9"/>
      <c r="T5081" s="50"/>
    </row>
    <row r="5082" spans="9:20" x14ac:dyDescent="0.2">
      <c r="I5082" s="9"/>
      <c r="T5082" s="50"/>
    </row>
    <row r="5083" spans="9:20" x14ac:dyDescent="0.2">
      <c r="I5083" s="9"/>
      <c r="T5083" s="50"/>
    </row>
    <row r="5084" spans="9:20" x14ac:dyDescent="0.2">
      <c r="I5084" s="9"/>
      <c r="T5084" s="50"/>
    </row>
    <row r="5085" spans="9:20" x14ac:dyDescent="0.2">
      <c r="I5085" s="9"/>
      <c r="T5085" s="50"/>
    </row>
    <row r="5086" spans="9:20" x14ac:dyDescent="0.2">
      <c r="I5086" s="9"/>
      <c r="T5086" s="50"/>
    </row>
    <row r="5087" spans="9:20" x14ac:dyDescent="0.2">
      <c r="I5087" s="9"/>
      <c r="T5087" s="50"/>
    </row>
    <row r="5088" spans="9:20" x14ac:dyDescent="0.2">
      <c r="I5088" s="9"/>
      <c r="T5088" s="50"/>
    </row>
    <row r="5089" spans="9:20" x14ac:dyDescent="0.2">
      <c r="I5089" s="9"/>
      <c r="T5089" s="50"/>
    </row>
    <row r="5090" spans="9:20" x14ac:dyDescent="0.2">
      <c r="I5090" s="9"/>
      <c r="T5090" s="50"/>
    </row>
    <row r="5091" spans="9:20" x14ac:dyDescent="0.2">
      <c r="I5091" s="9"/>
      <c r="T5091" s="50"/>
    </row>
    <row r="5092" spans="9:20" x14ac:dyDescent="0.2">
      <c r="I5092" s="9"/>
      <c r="T5092" s="50"/>
    </row>
    <row r="5093" spans="9:20" x14ac:dyDescent="0.2">
      <c r="I5093" s="9"/>
      <c r="T5093" s="50"/>
    </row>
    <row r="5094" spans="9:20" x14ac:dyDescent="0.2">
      <c r="I5094" s="9"/>
      <c r="T5094" s="50"/>
    </row>
    <row r="5095" spans="9:20" x14ac:dyDescent="0.2">
      <c r="I5095" s="9"/>
      <c r="T5095" s="50"/>
    </row>
    <row r="5096" spans="9:20" x14ac:dyDescent="0.2">
      <c r="I5096" s="9"/>
      <c r="T5096" s="50"/>
    </row>
    <row r="5097" spans="9:20" x14ac:dyDescent="0.2">
      <c r="I5097" s="9"/>
      <c r="T5097" s="50"/>
    </row>
    <row r="5098" spans="9:20" x14ac:dyDescent="0.2">
      <c r="I5098" s="9"/>
      <c r="T5098" s="50"/>
    </row>
    <row r="5099" spans="9:20" x14ac:dyDescent="0.2">
      <c r="I5099" s="9"/>
      <c r="T5099" s="50"/>
    </row>
    <row r="5100" spans="9:20" x14ac:dyDescent="0.2">
      <c r="I5100" s="9"/>
      <c r="T5100" s="50"/>
    </row>
    <row r="5101" spans="9:20" x14ac:dyDescent="0.2">
      <c r="I5101" s="9"/>
      <c r="T5101" s="50"/>
    </row>
    <row r="5102" spans="9:20" x14ac:dyDescent="0.2">
      <c r="I5102" s="9"/>
      <c r="T5102" s="50"/>
    </row>
    <row r="5103" spans="9:20" x14ac:dyDescent="0.2">
      <c r="I5103" s="9"/>
      <c r="T5103" s="50"/>
    </row>
    <row r="5104" spans="9:20" x14ac:dyDescent="0.2">
      <c r="I5104" s="9"/>
      <c r="T5104" s="50"/>
    </row>
    <row r="5105" spans="9:20" x14ac:dyDescent="0.2">
      <c r="I5105" s="9"/>
      <c r="T5105" s="50"/>
    </row>
    <row r="5106" spans="9:20" x14ac:dyDescent="0.2">
      <c r="I5106" s="9"/>
      <c r="T5106" s="50"/>
    </row>
    <row r="5107" spans="9:20" x14ac:dyDescent="0.2">
      <c r="I5107" s="9"/>
      <c r="T5107" s="50"/>
    </row>
    <row r="5108" spans="9:20" x14ac:dyDescent="0.2">
      <c r="I5108" s="9"/>
      <c r="T5108" s="50"/>
    </row>
    <row r="5109" spans="9:20" x14ac:dyDescent="0.2">
      <c r="I5109" s="9"/>
      <c r="T5109" s="50"/>
    </row>
    <row r="5110" spans="9:20" x14ac:dyDescent="0.2">
      <c r="I5110" s="9"/>
      <c r="T5110" s="50"/>
    </row>
    <row r="5111" spans="9:20" x14ac:dyDescent="0.2">
      <c r="I5111" s="9"/>
      <c r="T5111" s="50"/>
    </row>
    <row r="5112" spans="9:20" x14ac:dyDescent="0.2">
      <c r="I5112" s="9"/>
      <c r="T5112" s="50"/>
    </row>
    <row r="5113" spans="9:20" x14ac:dyDescent="0.2">
      <c r="I5113" s="9"/>
      <c r="T5113" s="50"/>
    </row>
    <row r="5114" spans="9:20" x14ac:dyDescent="0.2">
      <c r="I5114" s="9"/>
      <c r="T5114" s="50"/>
    </row>
    <row r="5115" spans="9:20" x14ac:dyDescent="0.2">
      <c r="I5115" s="9"/>
      <c r="T5115" s="50"/>
    </row>
    <row r="5116" spans="9:20" x14ac:dyDescent="0.2">
      <c r="I5116" s="9"/>
      <c r="T5116" s="50"/>
    </row>
    <row r="5117" spans="9:20" x14ac:dyDescent="0.2">
      <c r="I5117" s="9"/>
      <c r="T5117" s="50"/>
    </row>
    <row r="5118" spans="9:20" x14ac:dyDescent="0.2">
      <c r="I5118" s="9"/>
      <c r="T5118" s="50"/>
    </row>
    <row r="5119" spans="9:20" x14ac:dyDescent="0.2">
      <c r="I5119" s="9"/>
      <c r="T5119" s="50"/>
    </row>
    <row r="5120" spans="9:20" x14ac:dyDescent="0.2">
      <c r="I5120" s="9"/>
      <c r="T5120" s="50"/>
    </row>
    <row r="5121" spans="9:20" x14ac:dyDescent="0.2">
      <c r="I5121" s="9"/>
      <c r="T5121" s="50"/>
    </row>
    <row r="5122" spans="9:20" x14ac:dyDescent="0.2">
      <c r="I5122" s="9"/>
      <c r="T5122" s="50"/>
    </row>
    <row r="5123" spans="9:20" x14ac:dyDescent="0.2">
      <c r="I5123" s="9"/>
      <c r="T5123" s="50"/>
    </row>
    <row r="5124" spans="9:20" x14ac:dyDescent="0.2">
      <c r="I5124" s="9"/>
      <c r="T5124" s="50"/>
    </row>
    <row r="5125" spans="9:20" x14ac:dyDescent="0.2">
      <c r="I5125" s="9"/>
      <c r="T5125" s="50"/>
    </row>
    <row r="5126" spans="9:20" x14ac:dyDescent="0.2">
      <c r="I5126" s="9"/>
      <c r="T5126" s="50"/>
    </row>
    <row r="5127" spans="9:20" x14ac:dyDescent="0.2">
      <c r="I5127" s="9"/>
      <c r="T5127" s="50"/>
    </row>
    <row r="5128" spans="9:20" x14ac:dyDescent="0.2">
      <c r="I5128" s="9"/>
      <c r="T5128" s="50"/>
    </row>
    <row r="5129" spans="9:20" x14ac:dyDescent="0.2">
      <c r="I5129" s="9"/>
      <c r="T5129" s="50"/>
    </row>
    <row r="5130" spans="9:20" x14ac:dyDescent="0.2">
      <c r="I5130" s="9"/>
      <c r="T5130" s="50"/>
    </row>
    <row r="5131" spans="9:20" x14ac:dyDescent="0.2">
      <c r="I5131" s="9"/>
      <c r="T5131" s="50"/>
    </row>
    <row r="5132" spans="9:20" x14ac:dyDescent="0.2">
      <c r="I5132" s="9"/>
      <c r="T5132" s="50"/>
    </row>
    <row r="5133" spans="9:20" x14ac:dyDescent="0.2">
      <c r="I5133" s="9"/>
      <c r="T5133" s="50"/>
    </row>
    <row r="5134" spans="9:20" x14ac:dyDescent="0.2">
      <c r="I5134" s="9"/>
      <c r="T5134" s="50"/>
    </row>
    <row r="5135" spans="9:20" x14ac:dyDescent="0.2">
      <c r="I5135" s="9"/>
      <c r="T5135" s="50"/>
    </row>
    <row r="5136" spans="9:20" x14ac:dyDescent="0.2">
      <c r="I5136" s="9"/>
      <c r="T5136" s="50"/>
    </row>
    <row r="5137" spans="9:20" x14ac:dyDescent="0.2">
      <c r="I5137" s="9"/>
      <c r="T5137" s="50"/>
    </row>
    <row r="5138" spans="9:20" x14ac:dyDescent="0.2">
      <c r="I5138" s="9"/>
      <c r="T5138" s="50"/>
    </row>
    <row r="5139" spans="9:20" x14ac:dyDescent="0.2">
      <c r="I5139" s="9"/>
      <c r="T5139" s="50"/>
    </row>
    <row r="5140" spans="9:20" x14ac:dyDescent="0.2">
      <c r="I5140" s="9"/>
      <c r="T5140" s="50"/>
    </row>
    <row r="5141" spans="9:20" x14ac:dyDescent="0.2">
      <c r="I5141" s="9"/>
      <c r="T5141" s="50"/>
    </row>
    <row r="5142" spans="9:20" x14ac:dyDescent="0.2">
      <c r="I5142" s="9"/>
      <c r="T5142" s="50"/>
    </row>
    <row r="5143" spans="9:20" x14ac:dyDescent="0.2">
      <c r="I5143" s="9"/>
      <c r="T5143" s="50"/>
    </row>
    <row r="5144" spans="9:20" x14ac:dyDescent="0.2">
      <c r="I5144" s="9"/>
      <c r="T5144" s="50"/>
    </row>
    <row r="5145" spans="9:20" x14ac:dyDescent="0.2">
      <c r="I5145" s="9"/>
      <c r="T5145" s="50"/>
    </row>
    <row r="5146" spans="9:20" x14ac:dyDescent="0.2">
      <c r="I5146" s="9"/>
      <c r="T5146" s="50"/>
    </row>
    <row r="5147" spans="9:20" x14ac:dyDescent="0.2">
      <c r="I5147" s="9"/>
      <c r="T5147" s="50"/>
    </row>
    <row r="5148" spans="9:20" x14ac:dyDescent="0.2">
      <c r="I5148" s="9"/>
      <c r="T5148" s="50"/>
    </row>
    <row r="5149" spans="9:20" x14ac:dyDescent="0.2">
      <c r="I5149" s="9"/>
      <c r="T5149" s="50"/>
    </row>
    <row r="5150" spans="9:20" x14ac:dyDescent="0.2">
      <c r="I5150" s="9"/>
      <c r="T5150" s="50"/>
    </row>
    <row r="5151" spans="9:20" x14ac:dyDescent="0.2">
      <c r="I5151" s="9"/>
      <c r="T5151" s="50"/>
    </row>
    <row r="5152" spans="9:20" x14ac:dyDescent="0.2">
      <c r="I5152" s="9"/>
      <c r="T5152" s="50"/>
    </row>
    <row r="5153" spans="9:20" x14ac:dyDescent="0.2">
      <c r="I5153" s="9"/>
      <c r="T5153" s="50"/>
    </row>
    <row r="5154" spans="9:20" x14ac:dyDescent="0.2">
      <c r="I5154" s="9"/>
      <c r="T5154" s="50"/>
    </row>
    <row r="5155" spans="9:20" x14ac:dyDescent="0.2">
      <c r="I5155" s="9"/>
      <c r="T5155" s="50"/>
    </row>
    <row r="5156" spans="9:20" x14ac:dyDescent="0.2">
      <c r="I5156" s="9"/>
      <c r="T5156" s="50"/>
    </row>
    <row r="5157" spans="9:20" x14ac:dyDescent="0.2">
      <c r="I5157" s="9"/>
      <c r="T5157" s="50"/>
    </row>
    <row r="5158" spans="9:20" x14ac:dyDescent="0.2">
      <c r="I5158" s="9"/>
      <c r="T5158" s="50"/>
    </row>
    <row r="5159" spans="9:20" x14ac:dyDescent="0.2">
      <c r="I5159" s="9"/>
      <c r="T5159" s="50"/>
    </row>
    <row r="5160" spans="9:20" x14ac:dyDescent="0.2">
      <c r="I5160" s="9"/>
      <c r="T5160" s="50"/>
    </row>
    <row r="5161" spans="9:20" x14ac:dyDescent="0.2">
      <c r="I5161" s="9"/>
      <c r="T5161" s="50"/>
    </row>
    <row r="5162" spans="9:20" x14ac:dyDescent="0.2">
      <c r="I5162" s="9"/>
      <c r="T5162" s="50"/>
    </row>
    <row r="5163" spans="9:20" x14ac:dyDescent="0.2">
      <c r="I5163" s="9"/>
      <c r="T5163" s="50"/>
    </row>
    <row r="5164" spans="9:20" x14ac:dyDescent="0.2">
      <c r="I5164" s="9"/>
      <c r="T5164" s="50"/>
    </row>
    <row r="5165" spans="9:20" x14ac:dyDescent="0.2">
      <c r="I5165" s="9"/>
      <c r="T5165" s="50"/>
    </row>
    <row r="5166" spans="9:20" x14ac:dyDescent="0.2">
      <c r="I5166" s="9"/>
      <c r="T5166" s="50"/>
    </row>
    <row r="5167" spans="9:20" x14ac:dyDescent="0.2">
      <c r="I5167" s="9"/>
      <c r="T5167" s="50"/>
    </row>
    <row r="5168" spans="9:20" x14ac:dyDescent="0.2">
      <c r="I5168" s="9"/>
      <c r="T5168" s="50"/>
    </row>
    <row r="5169" spans="9:20" x14ac:dyDescent="0.2">
      <c r="I5169" s="9"/>
      <c r="T5169" s="50"/>
    </row>
    <row r="5170" spans="9:20" x14ac:dyDescent="0.2">
      <c r="I5170" s="9"/>
      <c r="T5170" s="50"/>
    </row>
    <row r="5171" spans="9:20" x14ac:dyDescent="0.2">
      <c r="I5171" s="9"/>
      <c r="T5171" s="50"/>
    </row>
    <row r="5172" spans="9:20" x14ac:dyDescent="0.2">
      <c r="I5172" s="9"/>
      <c r="T5172" s="50"/>
    </row>
    <row r="5173" spans="9:20" x14ac:dyDescent="0.2">
      <c r="I5173" s="9"/>
      <c r="T5173" s="50"/>
    </row>
    <row r="5174" spans="9:20" x14ac:dyDescent="0.2">
      <c r="I5174" s="9"/>
      <c r="T5174" s="50"/>
    </row>
    <row r="5175" spans="9:20" x14ac:dyDescent="0.2">
      <c r="I5175" s="9"/>
      <c r="T5175" s="50"/>
    </row>
    <row r="5176" spans="9:20" x14ac:dyDescent="0.2">
      <c r="I5176" s="9"/>
      <c r="T5176" s="50"/>
    </row>
    <row r="5177" spans="9:20" x14ac:dyDescent="0.2">
      <c r="I5177" s="9"/>
      <c r="T5177" s="50"/>
    </row>
    <row r="5178" spans="9:20" x14ac:dyDescent="0.2">
      <c r="I5178" s="9"/>
      <c r="T5178" s="50"/>
    </row>
    <row r="5179" spans="9:20" x14ac:dyDescent="0.2">
      <c r="I5179" s="9"/>
      <c r="T5179" s="50"/>
    </row>
    <row r="5180" spans="9:20" x14ac:dyDescent="0.2">
      <c r="I5180" s="9"/>
      <c r="T5180" s="50"/>
    </row>
    <row r="5181" spans="9:20" x14ac:dyDescent="0.2">
      <c r="I5181" s="9"/>
      <c r="T5181" s="50"/>
    </row>
    <row r="5182" spans="9:20" x14ac:dyDescent="0.2">
      <c r="I5182" s="9"/>
      <c r="T5182" s="50"/>
    </row>
    <row r="5183" spans="9:20" x14ac:dyDescent="0.2">
      <c r="I5183" s="9"/>
      <c r="T5183" s="50"/>
    </row>
    <row r="5184" spans="9:20" x14ac:dyDescent="0.2">
      <c r="I5184" s="9"/>
      <c r="T5184" s="50"/>
    </row>
    <row r="5185" spans="9:20" x14ac:dyDescent="0.2">
      <c r="I5185" s="9"/>
      <c r="T5185" s="50"/>
    </row>
    <row r="5186" spans="9:20" x14ac:dyDescent="0.2">
      <c r="I5186" s="9"/>
      <c r="T5186" s="50"/>
    </row>
    <row r="5187" spans="9:20" x14ac:dyDescent="0.2">
      <c r="I5187" s="9"/>
      <c r="T5187" s="50"/>
    </row>
    <row r="5188" spans="9:20" x14ac:dyDescent="0.2">
      <c r="I5188" s="9"/>
      <c r="T5188" s="50"/>
    </row>
    <row r="5189" spans="9:20" x14ac:dyDescent="0.2">
      <c r="I5189" s="9"/>
      <c r="T5189" s="50"/>
    </row>
    <row r="5190" spans="9:20" x14ac:dyDescent="0.2">
      <c r="I5190" s="9"/>
      <c r="T5190" s="50"/>
    </row>
    <row r="5191" spans="9:20" x14ac:dyDescent="0.2">
      <c r="I5191" s="9"/>
      <c r="T5191" s="50"/>
    </row>
    <row r="5192" spans="9:20" x14ac:dyDescent="0.2">
      <c r="I5192" s="9"/>
      <c r="T5192" s="50"/>
    </row>
    <row r="5193" spans="9:20" x14ac:dyDescent="0.2">
      <c r="I5193" s="9"/>
      <c r="T5193" s="50"/>
    </row>
    <row r="5194" spans="9:20" x14ac:dyDescent="0.2">
      <c r="I5194" s="9"/>
      <c r="T5194" s="50"/>
    </row>
    <row r="5195" spans="9:20" x14ac:dyDescent="0.2">
      <c r="I5195" s="9"/>
      <c r="T5195" s="50"/>
    </row>
    <row r="5196" spans="9:20" x14ac:dyDescent="0.2">
      <c r="I5196" s="9"/>
      <c r="T5196" s="50"/>
    </row>
    <row r="5197" spans="9:20" x14ac:dyDescent="0.2">
      <c r="I5197" s="9"/>
      <c r="T5197" s="50"/>
    </row>
    <row r="5198" spans="9:20" x14ac:dyDescent="0.2">
      <c r="I5198" s="9"/>
      <c r="T5198" s="50"/>
    </row>
    <row r="5199" spans="9:20" x14ac:dyDescent="0.2">
      <c r="I5199" s="9"/>
      <c r="T5199" s="50"/>
    </row>
    <row r="5200" spans="9:20" x14ac:dyDescent="0.2">
      <c r="I5200" s="9"/>
      <c r="T5200" s="50"/>
    </row>
    <row r="5201" spans="9:20" x14ac:dyDescent="0.2">
      <c r="I5201" s="9"/>
      <c r="T5201" s="50"/>
    </row>
    <row r="5202" spans="9:20" x14ac:dyDescent="0.2">
      <c r="I5202" s="9"/>
      <c r="T5202" s="50"/>
    </row>
    <row r="5203" spans="9:20" x14ac:dyDescent="0.2">
      <c r="I5203" s="9"/>
      <c r="T5203" s="50"/>
    </row>
    <row r="5204" spans="9:20" x14ac:dyDescent="0.2">
      <c r="I5204" s="9"/>
      <c r="T5204" s="50"/>
    </row>
    <row r="5205" spans="9:20" x14ac:dyDescent="0.2">
      <c r="I5205" s="9"/>
      <c r="T5205" s="50"/>
    </row>
    <row r="5206" spans="9:20" x14ac:dyDescent="0.2">
      <c r="I5206" s="9"/>
      <c r="T5206" s="50"/>
    </row>
    <row r="5207" spans="9:20" x14ac:dyDescent="0.2">
      <c r="I5207" s="9"/>
      <c r="T5207" s="50"/>
    </row>
    <row r="5208" spans="9:20" x14ac:dyDescent="0.2">
      <c r="I5208" s="9"/>
      <c r="T5208" s="50"/>
    </row>
    <row r="5209" spans="9:20" x14ac:dyDescent="0.2">
      <c r="I5209" s="9"/>
      <c r="T5209" s="50"/>
    </row>
    <row r="5210" spans="9:20" x14ac:dyDescent="0.2">
      <c r="I5210" s="9"/>
      <c r="T5210" s="50"/>
    </row>
    <row r="5211" spans="9:20" x14ac:dyDescent="0.2">
      <c r="I5211" s="9"/>
      <c r="T5211" s="50"/>
    </row>
    <row r="5212" spans="9:20" x14ac:dyDescent="0.2">
      <c r="I5212" s="9"/>
      <c r="T5212" s="50"/>
    </row>
    <row r="5213" spans="9:20" x14ac:dyDescent="0.2">
      <c r="I5213" s="9"/>
      <c r="T5213" s="50"/>
    </row>
    <row r="5214" spans="9:20" x14ac:dyDescent="0.2">
      <c r="I5214" s="9"/>
      <c r="T5214" s="50"/>
    </row>
    <row r="5215" spans="9:20" x14ac:dyDescent="0.2">
      <c r="I5215" s="9"/>
      <c r="T5215" s="50"/>
    </row>
    <row r="5216" spans="9:20" x14ac:dyDescent="0.2">
      <c r="I5216" s="9"/>
      <c r="T5216" s="50"/>
    </row>
    <row r="5217" spans="9:20" x14ac:dyDescent="0.2">
      <c r="I5217" s="9"/>
      <c r="T5217" s="50"/>
    </row>
    <row r="5218" spans="9:20" x14ac:dyDescent="0.2">
      <c r="I5218" s="9"/>
      <c r="T5218" s="50"/>
    </row>
    <row r="5219" spans="9:20" x14ac:dyDescent="0.2">
      <c r="I5219" s="9"/>
      <c r="T5219" s="50"/>
    </row>
    <row r="5220" spans="9:20" x14ac:dyDescent="0.2">
      <c r="I5220" s="9"/>
      <c r="T5220" s="50"/>
    </row>
    <row r="5221" spans="9:20" x14ac:dyDescent="0.2">
      <c r="I5221" s="9"/>
      <c r="T5221" s="50"/>
    </row>
    <row r="5222" spans="9:20" x14ac:dyDescent="0.2">
      <c r="I5222" s="9"/>
      <c r="T5222" s="50"/>
    </row>
    <row r="5223" spans="9:20" x14ac:dyDescent="0.2">
      <c r="I5223" s="9"/>
      <c r="T5223" s="50"/>
    </row>
    <row r="5224" spans="9:20" x14ac:dyDescent="0.2">
      <c r="I5224" s="9"/>
      <c r="T5224" s="50"/>
    </row>
    <row r="5225" spans="9:20" x14ac:dyDescent="0.2">
      <c r="I5225" s="9"/>
      <c r="T5225" s="50"/>
    </row>
    <row r="5226" spans="9:20" x14ac:dyDescent="0.2">
      <c r="I5226" s="9"/>
      <c r="T5226" s="50"/>
    </row>
    <row r="5227" spans="9:20" x14ac:dyDescent="0.2">
      <c r="I5227" s="9"/>
      <c r="T5227" s="50"/>
    </row>
    <row r="5228" spans="9:20" x14ac:dyDescent="0.2">
      <c r="I5228" s="9"/>
      <c r="T5228" s="50"/>
    </row>
    <row r="5229" spans="9:20" x14ac:dyDescent="0.2">
      <c r="I5229" s="9"/>
      <c r="T5229" s="50"/>
    </row>
    <row r="5230" spans="9:20" x14ac:dyDescent="0.2">
      <c r="I5230" s="9"/>
      <c r="T5230" s="50"/>
    </row>
    <row r="5231" spans="9:20" x14ac:dyDescent="0.2">
      <c r="I5231" s="9"/>
      <c r="T5231" s="50"/>
    </row>
    <row r="5232" spans="9:20" x14ac:dyDescent="0.2">
      <c r="I5232" s="9"/>
      <c r="T5232" s="50"/>
    </row>
    <row r="5233" spans="9:20" x14ac:dyDescent="0.2">
      <c r="I5233" s="9"/>
      <c r="T5233" s="50"/>
    </row>
    <row r="5234" spans="9:20" x14ac:dyDescent="0.2">
      <c r="I5234" s="9"/>
      <c r="T5234" s="50"/>
    </row>
    <row r="5235" spans="9:20" x14ac:dyDescent="0.2">
      <c r="I5235" s="9"/>
      <c r="T5235" s="50"/>
    </row>
    <row r="5236" spans="9:20" x14ac:dyDescent="0.2">
      <c r="I5236" s="9"/>
      <c r="T5236" s="50"/>
    </row>
    <row r="5237" spans="9:20" x14ac:dyDescent="0.2">
      <c r="I5237" s="9"/>
      <c r="T5237" s="50"/>
    </row>
    <row r="5238" spans="9:20" x14ac:dyDescent="0.2">
      <c r="I5238" s="9"/>
      <c r="T5238" s="50"/>
    </row>
    <row r="5239" spans="9:20" x14ac:dyDescent="0.2">
      <c r="I5239" s="9"/>
      <c r="T5239" s="50"/>
    </row>
    <row r="5240" spans="9:20" x14ac:dyDescent="0.2">
      <c r="I5240" s="9"/>
      <c r="T5240" s="50"/>
    </row>
    <row r="5241" spans="9:20" x14ac:dyDescent="0.2">
      <c r="I5241" s="9"/>
      <c r="T5241" s="50"/>
    </row>
    <row r="5242" spans="9:20" x14ac:dyDescent="0.2">
      <c r="I5242" s="9"/>
      <c r="T5242" s="50"/>
    </row>
    <row r="5243" spans="9:20" x14ac:dyDescent="0.2">
      <c r="I5243" s="9"/>
      <c r="T5243" s="50"/>
    </row>
    <row r="5244" spans="9:20" x14ac:dyDescent="0.2">
      <c r="I5244" s="9"/>
      <c r="T5244" s="50"/>
    </row>
    <row r="5245" spans="9:20" x14ac:dyDescent="0.2">
      <c r="I5245" s="9"/>
      <c r="T5245" s="50"/>
    </row>
    <row r="5246" spans="9:20" x14ac:dyDescent="0.2">
      <c r="I5246" s="9"/>
      <c r="T5246" s="50"/>
    </row>
    <row r="5247" spans="9:20" x14ac:dyDescent="0.2">
      <c r="I5247" s="9"/>
      <c r="T5247" s="50"/>
    </row>
    <row r="5248" spans="9:20" x14ac:dyDescent="0.2">
      <c r="I5248" s="9"/>
      <c r="T5248" s="50"/>
    </row>
    <row r="5249" spans="9:20" x14ac:dyDescent="0.2">
      <c r="I5249" s="9"/>
      <c r="T5249" s="50"/>
    </row>
    <row r="5250" spans="9:20" x14ac:dyDescent="0.2">
      <c r="I5250" s="9"/>
      <c r="T5250" s="50"/>
    </row>
    <row r="5251" spans="9:20" x14ac:dyDescent="0.2">
      <c r="I5251" s="9"/>
      <c r="T5251" s="50"/>
    </row>
    <row r="5252" spans="9:20" x14ac:dyDescent="0.2">
      <c r="I5252" s="9"/>
      <c r="T5252" s="50"/>
    </row>
    <row r="5253" spans="9:20" x14ac:dyDescent="0.2">
      <c r="I5253" s="9"/>
      <c r="T5253" s="50"/>
    </row>
    <row r="5254" spans="9:20" x14ac:dyDescent="0.2">
      <c r="I5254" s="9"/>
      <c r="T5254" s="50"/>
    </row>
    <row r="5255" spans="9:20" x14ac:dyDescent="0.2">
      <c r="I5255" s="9"/>
      <c r="T5255" s="50"/>
    </row>
    <row r="5256" spans="9:20" x14ac:dyDescent="0.2">
      <c r="I5256" s="9"/>
      <c r="T5256" s="50"/>
    </row>
    <row r="5257" spans="9:20" x14ac:dyDescent="0.2">
      <c r="I5257" s="9"/>
      <c r="T5257" s="50"/>
    </row>
    <row r="5258" spans="9:20" x14ac:dyDescent="0.2">
      <c r="I5258" s="9"/>
      <c r="T5258" s="50"/>
    </row>
    <row r="5259" spans="9:20" x14ac:dyDescent="0.2">
      <c r="I5259" s="9"/>
      <c r="T5259" s="50"/>
    </row>
    <row r="5260" spans="9:20" x14ac:dyDescent="0.2">
      <c r="I5260" s="9"/>
      <c r="T5260" s="50"/>
    </row>
    <row r="5261" spans="9:20" x14ac:dyDescent="0.2">
      <c r="I5261" s="9"/>
      <c r="T5261" s="50"/>
    </row>
    <row r="5262" spans="9:20" x14ac:dyDescent="0.2">
      <c r="I5262" s="9"/>
      <c r="T5262" s="50"/>
    </row>
    <row r="5263" spans="9:20" x14ac:dyDescent="0.2">
      <c r="I5263" s="9"/>
      <c r="T5263" s="50"/>
    </row>
    <row r="5264" spans="9:20" x14ac:dyDescent="0.2">
      <c r="I5264" s="9"/>
      <c r="T5264" s="50"/>
    </row>
    <row r="5265" spans="9:20" x14ac:dyDescent="0.2">
      <c r="I5265" s="9"/>
      <c r="T5265" s="50"/>
    </row>
    <row r="5266" spans="9:20" x14ac:dyDescent="0.2">
      <c r="I5266" s="9"/>
      <c r="T5266" s="50"/>
    </row>
    <row r="5267" spans="9:20" x14ac:dyDescent="0.2">
      <c r="I5267" s="9"/>
      <c r="T5267" s="50"/>
    </row>
    <row r="5268" spans="9:20" x14ac:dyDescent="0.2">
      <c r="I5268" s="9"/>
      <c r="T5268" s="50"/>
    </row>
    <row r="5269" spans="9:20" x14ac:dyDescent="0.2">
      <c r="I5269" s="9"/>
      <c r="T5269" s="50"/>
    </row>
    <row r="5270" spans="9:20" x14ac:dyDescent="0.2">
      <c r="I5270" s="9"/>
      <c r="T5270" s="50"/>
    </row>
    <row r="5271" spans="9:20" x14ac:dyDescent="0.2">
      <c r="I5271" s="9"/>
      <c r="T5271" s="50"/>
    </row>
    <row r="5272" spans="9:20" x14ac:dyDescent="0.2">
      <c r="I5272" s="9"/>
      <c r="T5272" s="50"/>
    </row>
    <row r="5273" spans="9:20" x14ac:dyDescent="0.2">
      <c r="I5273" s="9"/>
      <c r="T5273" s="50"/>
    </row>
    <row r="5274" spans="9:20" x14ac:dyDescent="0.2">
      <c r="I5274" s="9"/>
      <c r="T5274" s="50"/>
    </row>
    <row r="5275" spans="9:20" x14ac:dyDescent="0.2">
      <c r="I5275" s="9"/>
      <c r="T5275" s="50"/>
    </row>
    <row r="5276" spans="9:20" x14ac:dyDescent="0.2">
      <c r="I5276" s="9"/>
      <c r="T5276" s="50"/>
    </row>
    <row r="5277" spans="9:20" x14ac:dyDescent="0.2">
      <c r="I5277" s="9"/>
      <c r="T5277" s="50"/>
    </row>
    <row r="5278" spans="9:20" x14ac:dyDescent="0.2">
      <c r="I5278" s="9"/>
      <c r="T5278" s="50"/>
    </row>
    <row r="5279" spans="9:20" x14ac:dyDescent="0.2">
      <c r="I5279" s="9"/>
      <c r="T5279" s="50"/>
    </row>
    <row r="5280" spans="9:20" x14ac:dyDescent="0.2">
      <c r="I5280" s="9"/>
      <c r="T5280" s="50"/>
    </row>
    <row r="5281" spans="9:20" x14ac:dyDescent="0.2">
      <c r="I5281" s="9"/>
      <c r="T5281" s="50"/>
    </row>
    <row r="5282" spans="9:20" x14ac:dyDescent="0.2">
      <c r="I5282" s="9"/>
      <c r="T5282" s="50"/>
    </row>
    <row r="5283" spans="9:20" x14ac:dyDescent="0.2">
      <c r="I5283" s="9"/>
      <c r="T5283" s="50"/>
    </row>
    <row r="5284" spans="9:20" x14ac:dyDescent="0.2">
      <c r="I5284" s="9"/>
      <c r="T5284" s="50"/>
    </row>
    <row r="5285" spans="9:20" x14ac:dyDescent="0.2">
      <c r="I5285" s="9"/>
      <c r="T5285" s="50"/>
    </row>
    <row r="5286" spans="9:20" x14ac:dyDescent="0.2">
      <c r="I5286" s="9"/>
      <c r="T5286" s="50"/>
    </row>
    <row r="5287" spans="9:20" x14ac:dyDescent="0.2">
      <c r="I5287" s="9"/>
      <c r="T5287" s="50"/>
    </row>
    <row r="5288" spans="9:20" x14ac:dyDescent="0.2">
      <c r="I5288" s="9"/>
      <c r="T5288" s="50"/>
    </row>
    <row r="5289" spans="9:20" x14ac:dyDescent="0.2">
      <c r="I5289" s="9"/>
      <c r="T5289" s="50"/>
    </row>
    <row r="5290" spans="9:20" x14ac:dyDescent="0.2">
      <c r="I5290" s="9"/>
      <c r="T5290" s="50"/>
    </row>
    <row r="5291" spans="9:20" x14ac:dyDescent="0.2">
      <c r="I5291" s="9"/>
      <c r="T5291" s="50"/>
    </row>
    <row r="5292" spans="9:20" x14ac:dyDescent="0.2">
      <c r="I5292" s="9"/>
      <c r="T5292" s="50"/>
    </row>
    <row r="5293" spans="9:20" x14ac:dyDescent="0.2">
      <c r="I5293" s="9"/>
      <c r="T5293" s="50"/>
    </row>
    <row r="5294" spans="9:20" x14ac:dyDescent="0.2">
      <c r="I5294" s="9"/>
      <c r="T5294" s="50"/>
    </row>
    <row r="5295" spans="9:20" x14ac:dyDescent="0.2">
      <c r="I5295" s="9"/>
      <c r="T5295" s="50"/>
    </row>
    <row r="5296" spans="9:20" x14ac:dyDescent="0.2">
      <c r="I5296" s="9"/>
      <c r="T5296" s="50"/>
    </row>
    <row r="5297" spans="9:20" x14ac:dyDescent="0.2">
      <c r="I5297" s="9"/>
      <c r="T5297" s="50"/>
    </row>
    <row r="5298" spans="9:20" x14ac:dyDescent="0.2">
      <c r="I5298" s="9"/>
      <c r="T5298" s="50"/>
    </row>
    <row r="5299" spans="9:20" x14ac:dyDescent="0.2">
      <c r="I5299" s="9"/>
      <c r="T5299" s="50"/>
    </row>
    <row r="5300" spans="9:20" x14ac:dyDescent="0.2">
      <c r="I5300" s="9"/>
      <c r="T5300" s="50"/>
    </row>
    <row r="5301" spans="9:20" x14ac:dyDescent="0.2">
      <c r="I5301" s="9"/>
      <c r="T5301" s="50"/>
    </row>
    <row r="5302" spans="9:20" x14ac:dyDescent="0.2">
      <c r="I5302" s="9"/>
      <c r="T5302" s="50"/>
    </row>
    <row r="5303" spans="9:20" x14ac:dyDescent="0.2">
      <c r="I5303" s="9"/>
      <c r="T5303" s="50"/>
    </row>
    <row r="5304" spans="9:20" x14ac:dyDescent="0.2">
      <c r="I5304" s="9"/>
      <c r="T5304" s="50"/>
    </row>
    <row r="5305" spans="9:20" x14ac:dyDescent="0.2">
      <c r="I5305" s="9"/>
      <c r="T5305" s="50"/>
    </row>
    <row r="5306" spans="9:20" x14ac:dyDescent="0.2">
      <c r="I5306" s="9"/>
      <c r="T5306" s="50"/>
    </row>
    <row r="5307" spans="9:20" x14ac:dyDescent="0.2">
      <c r="I5307" s="9"/>
      <c r="T5307" s="50"/>
    </row>
    <row r="5308" spans="9:20" x14ac:dyDescent="0.2">
      <c r="I5308" s="9"/>
      <c r="T5308" s="50"/>
    </row>
    <row r="5309" spans="9:20" x14ac:dyDescent="0.2">
      <c r="I5309" s="9"/>
      <c r="T5309" s="50"/>
    </row>
    <row r="5310" spans="9:20" x14ac:dyDescent="0.2">
      <c r="I5310" s="9"/>
      <c r="T5310" s="50"/>
    </row>
    <row r="5311" spans="9:20" x14ac:dyDescent="0.2">
      <c r="I5311" s="9"/>
      <c r="T5311" s="50"/>
    </row>
    <row r="5312" spans="9:20" x14ac:dyDescent="0.2">
      <c r="I5312" s="9"/>
      <c r="T5312" s="50"/>
    </row>
    <row r="5313" spans="9:20" x14ac:dyDescent="0.2">
      <c r="I5313" s="9"/>
      <c r="T5313" s="50"/>
    </row>
    <row r="5314" spans="9:20" x14ac:dyDescent="0.2">
      <c r="I5314" s="9"/>
      <c r="T5314" s="50"/>
    </row>
    <row r="5315" spans="9:20" x14ac:dyDescent="0.2">
      <c r="I5315" s="9"/>
      <c r="T5315" s="50"/>
    </row>
    <row r="5316" spans="9:20" x14ac:dyDescent="0.2">
      <c r="I5316" s="9"/>
      <c r="T5316" s="50"/>
    </row>
    <row r="5317" spans="9:20" x14ac:dyDescent="0.2">
      <c r="I5317" s="9"/>
      <c r="T5317" s="50"/>
    </row>
    <row r="5318" spans="9:20" x14ac:dyDescent="0.2">
      <c r="I5318" s="9"/>
      <c r="T5318" s="50"/>
    </row>
    <row r="5319" spans="9:20" x14ac:dyDescent="0.2">
      <c r="I5319" s="9"/>
      <c r="T5319" s="50"/>
    </row>
    <row r="5320" spans="9:20" x14ac:dyDescent="0.2">
      <c r="I5320" s="9"/>
      <c r="T5320" s="50"/>
    </row>
    <row r="5321" spans="9:20" x14ac:dyDescent="0.2">
      <c r="I5321" s="9"/>
      <c r="T5321" s="50"/>
    </row>
    <row r="5322" spans="9:20" x14ac:dyDescent="0.2">
      <c r="I5322" s="9"/>
      <c r="T5322" s="50"/>
    </row>
    <row r="5323" spans="9:20" x14ac:dyDescent="0.2">
      <c r="I5323" s="9"/>
      <c r="T5323" s="50"/>
    </row>
    <row r="5324" spans="9:20" x14ac:dyDescent="0.2">
      <c r="I5324" s="9"/>
      <c r="T5324" s="50"/>
    </row>
    <row r="5325" spans="9:20" x14ac:dyDescent="0.2">
      <c r="I5325" s="9"/>
      <c r="T5325" s="50"/>
    </row>
    <row r="5326" spans="9:20" x14ac:dyDescent="0.2">
      <c r="I5326" s="9"/>
      <c r="T5326" s="50"/>
    </row>
    <row r="5327" spans="9:20" x14ac:dyDescent="0.2">
      <c r="I5327" s="9"/>
      <c r="T5327" s="50"/>
    </row>
    <row r="5328" spans="9:20" x14ac:dyDescent="0.2">
      <c r="I5328" s="9"/>
      <c r="T5328" s="50"/>
    </row>
    <row r="5329" spans="9:20" x14ac:dyDescent="0.2">
      <c r="I5329" s="9"/>
      <c r="T5329" s="50"/>
    </row>
    <row r="5330" spans="9:20" x14ac:dyDescent="0.2">
      <c r="I5330" s="9"/>
      <c r="T5330" s="50"/>
    </row>
    <row r="5331" spans="9:20" x14ac:dyDescent="0.2">
      <c r="I5331" s="9"/>
      <c r="T5331" s="50"/>
    </row>
    <row r="5332" spans="9:20" x14ac:dyDescent="0.2">
      <c r="I5332" s="9"/>
      <c r="T5332" s="50"/>
    </row>
    <row r="5333" spans="9:20" x14ac:dyDescent="0.2">
      <c r="I5333" s="9"/>
      <c r="T5333" s="50"/>
    </row>
    <row r="5334" spans="9:20" x14ac:dyDescent="0.2">
      <c r="I5334" s="9"/>
      <c r="T5334" s="50"/>
    </row>
    <row r="5335" spans="9:20" x14ac:dyDescent="0.2">
      <c r="I5335" s="9"/>
      <c r="T5335" s="50"/>
    </row>
    <row r="5336" spans="9:20" x14ac:dyDescent="0.2">
      <c r="I5336" s="9"/>
      <c r="T5336" s="50"/>
    </row>
    <row r="5337" spans="9:20" x14ac:dyDescent="0.2">
      <c r="I5337" s="9"/>
      <c r="T5337" s="50"/>
    </row>
    <row r="5338" spans="9:20" x14ac:dyDescent="0.2">
      <c r="I5338" s="9"/>
      <c r="T5338" s="50"/>
    </row>
    <row r="5339" spans="9:20" x14ac:dyDescent="0.2">
      <c r="I5339" s="9"/>
      <c r="T5339" s="50"/>
    </row>
    <row r="5340" spans="9:20" x14ac:dyDescent="0.2">
      <c r="I5340" s="9"/>
      <c r="T5340" s="50"/>
    </row>
    <row r="5341" spans="9:20" x14ac:dyDescent="0.2">
      <c r="I5341" s="9"/>
      <c r="T5341" s="50"/>
    </row>
    <row r="5342" spans="9:20" x14ac:dyDescent="0.2">
      <c r="I5342" s="9"/>
      <c r="T5342" s="50"/>
    </row>
    <row r="5343" spans="9:20" x14ac:dyDescent="0.2">
      <c r="I5343" s="9"/>
      <c r="T5343" s="50"/>
    </row>
    <row r="5344" spans="9:20" x14ac:dyDescent="0.2">
      <c r="I5344" s="9"/>
      <c r="T5344" s="50"/>
    </row>
    <row r="5345" spans="9:20" x14ac:dyDescent="0.2">
      <c r="I5345" s="9"/>
      <c r="T5345" s="50"/>
    </row>
    <row r="5346" spans="9:20" x14ac:dyDescent="0.2">
      <c r="I5346" s="9"/>
      <c r="T5346" s="50"/>
    </row>
    <row r="5347" spans="9:20" x14ac:dyDescent="0.2">
      <c r="I5347" s="9"/>
      <c r="T5347" s="50"/>
    </row>
    <row r="5348" spans="9:20" x14ac:dyDescent="0.2">
      <c r="I5348" s="9"/>
      <c r="T5348" s="50"/>
    </row>
    <row r="5349" spans="9:20" x14ac:dyDescent="0.2">
      <c r="I5349" s="9"/>
      <c r="T5349" s="50"/>
    </row>
    <row r="5350" spans="9:20" x14ac:dyDescent="0.2">
      <c r="I5350" s="9"/>
      <c r="T5350" s="50"/>
    </row>
    <row r="5351" spans="9:20" x14ac:dyDescent="0.2">
      <c r="I5351" s="9"/>
      <c r="T5351" s="50"/>
    </row>
    <row r="5352" spans="9:20" x14ac:dyDescent="0.2">
      <c r="I5352" s="9"/>
      <c r="T5352" s="50"/>
    </row>
    <row r="5353" spans="9:20" x14ac:dyDescent="0.2">
      <c r="I5353" s="9"/>
      <c r="T5353" s="50"/>
    </row>
    <row r="5354" spans="9:20" x14ac:dyDescent="0.2">
      <c r="I5354" s="9"/>
      <c r="T5354" s="50"/>
    </row>
    <row r="5355" spans="9:20" x14ac:dyDescent="0.2">
      <c r="I5355" s="9"/>
      <c r="T5355" s="50"/>
    </row>
    <row r="5356" spans="9:20" x14ac:dyDescent="0.2">
      <c r="I5356" s="9"/>
      <c r="T5356" s="50"/>
    </row>
    <row r="5357" spans="9:20" x14ac:dyDescent="0.2">
      <c r="I5357" s="9"/>
      <c r="T5357" s="50"/>
    </row>
    <row r="5358" spans="9:20" x14ac:dyDescent="0.2">
      <c r="I5358" s="9"/>
      <c r="T5358" s="50"/>
    </row>
    <row r="5359" spans="9:20" x14ac:dyDescent="0.2">
      <c r="I5359" s="9"/>
      <c r="T5359" s="50"/>
    </row>
    <row r="5360" spans="9:20" x14ac:dyDescent="0.2">
      <c r="I5360" s="9"/>
      <c r="T5360" s="50"/>
    </row>
    <row r="5361" spans="9:20" x14ac:dyDescent="0.2">
      <c r="I5361" s="9"/>
      <c r="T5361" s="50"/>
    </row>
    <row r="5362" spans="9:20" x14ac:dyDescent="0.2">
      <c r="I5362" s="9"/>
      <c r="T5362" s="50"/>
    </row>
    <row r="5363" spans="9:20" x14ac:dyDescent="0.2">
      <c r="I5363" s="9"/>
      <c r="T5363" s="50"/>
    </row>
    <row r="5364" spans="9:20" x14ac:dyDescent="0.2">
      <c r="I5364" s="9"/>
      <c r="T5364" s="50"/>
    </row>
    <row r="5365" spans="9:20" x14ac:dyDescent="0.2">
      <c r="I5365" s="9"/>
      <c r="T5365" s="50"/>
    </row>
    <row r="5366" spans="9:20" x14ac:dyDescent="0.2">
      <c r="I5366" s="9"/>
      <c r="T5366" s="50"/>
    </row>
    <row r="5367" spans="9:20" x14ac:dyDescent="0.2">
      <c r="I5367" s="9"/>
      <c r="T5367" s="50"/>
    </row>
    <row r="5368" spans="9:20" x14ac:dyDescent="0.2">
      <c r="I5368" s="9"/>
      <c r="T5368" s="50"/>
    </row>
    <row r="5369" spans="9:20" x14ac:dyDescent="0.2">
      <c r="I5369" s="9"/>
      <c r="T5369" s="50"/>
    </row>
    <row r="5370" spans="9:20" x14ac:dyDescent="0.2">
      <c r="I5370" s="9"/>
      <c r="T5370" s="50"/>
    </row>
    <row r="5371" spans="9:20" x14ac:dyDescent="0.2">
      <c r="I5371" s="9"/>
      <c r="T5371" s="50"/>
    </row>
    <row r="5372" spans="9:20" x14ac:dyDescent="0.2">
      <c r="I5372" s="9"/>
      <c r="T5372" s="50"/>
    </row>
    <row r="5373" spans="9:20" x14ac:dyDescent="0.2">
      <c r="I5373" s="9"/>
      <c r="T5373" s="50"/>
    </row>
    <row r="5374" spans="9:20" x14ac:dyDescent="0.2">
      <c r="I5374" s="9"/>
      <c r="T5374" s="50"/>
    </row>
    <row r="5375" spans="9:20" x14ac:dyDescent="0.2">
      <c r="I5375" s="9"/>
      <c r="T5375" s="50"/>
    </row>
    <row r="5376" spans="9:20" x14ac:dyDescent="0.2">
      <c r="I5376" s="9"/>
      <c r="T5376" s="50"/>
    </row>
    <row r="5377" spans="9:20" x14ac:dyDescent="0.2">
      <c r="I5377" s="9"/>
      <c r="T5377" s="50"/>
    </row>
    <row r="5378" spans="9:20" x14ac:dyDescent="0.2">
      <c r="I5378" s="9"/>
      <c r="T5378" s="50"/>
    </row>
    <row r="5379" spans="9:20" x14ac:dyDescent="0.2">
      <c r="I5379" s="9"/>
      <c r="T5379" s="50"/>
    </row>
    <row r="5380" spans="9:20" x14ac:dyDescent="0.2">
      <c r="I5380" s="9"/>
      <c r="T5380" s="50"/>
    </row>
    <row r="5381" spans="9:20" x14ac:dyDescent="0.2">
      <c r="I5381" s="9"/>
      <c r="T5381" s="50"/>
    </row>
    <row r="5382" spans="9:20" x14ac:dyDescent="0.2">
      <c r="I5382" s="9"/>
      <c r="T5382" s="50"/>
    </row>
    <row r="5383" spans="9:20" x14ac:dyDescent="0.2">
      <c r="I5383" s="9"/>
      <c r="T5383" s="50"/>
    </row>
    <row r="5384" spans="9:20" x14ac:dyDescent="0.2">
      <c r="I5384" s="9"/>
      <c r="T5384" s="50"/>
    </row>
    <row r="5385" spans="9:20" x14ac:dyDescent="0.2">
      <c r="I5385" s="9"/>
      <c r="T5385" s="50"/>
    </row>
    <row r="5386" spans="9:20" x14ac:dyDescent="0.2">
      <c r="I5386" s="9"/>
      <c r="T5386" s="50"/>
    </row>
    <row r="5387" spans="9:20" x14ac:dyDescent="0.2">
      <c r="I5387" s="9"/>
      <c r="T5387" s="50"/>
    </row>
    <row r="5388" spans="9:20" x14ac:dyDescent="0.2">
      <c r="I5388" s="9"/>
      <c r="T5388" s="50"/>
    </row>
    <row r="5389" spans="9:20" x14ac:dyDescent="0.2">
      <c r="I5389" s="9"/>
      <c r="T5389" s="50"/>
    </row>
    <row r="5390" spans="9:20" x14ac:dyDescent="0.2">
      <c r="I5390" s="9"/>
      <c r="T5390" s="50"/>
    </row>
    <row r="5391" spans="9:20" x14ac:dyDescent="0.2">
      <c r="I5391" s="9"/>
      <c r="T5391" s="50"/>
    </row>
    <row r="5392" spans="9:20" x14ac:dyDescent="0.2">
      <c r="I5392" s="9"/>
      <c r="T5392" s="50"/>
    </row>
    <row r="5393" spans="9:20" x14ac:dyDescent="0.2">
      <c r="I5393" s="9"/>
      <c r="T5393" s="50"/>
    </row>
    <row r="5394" spans="9:20" x14ac:dyDescent="0.2">
      <c r="I5394" s="9"/>
      <c r="T5394" s="50"/>
    </row>
    <row r="5395" spans="9:20" x14ac:dyDescent="0.2">
      <c r="I5395" s="9"/>
      <c r="T5395" s="50"/>
    </row>
    <row r="5396" spans="9:20" x14ac:dyDescent="0.2">
      <c r="I5396" s="9"/>
      <c r="T5396" s="50"/>
    </row>
    <row r="5397" spans="9:20" x14ac:dyDescent="0.2">
      <c r="I5397" s="9"/>
      <c r="T5397" s="50"/>
    </row>
    <row r="5398" spans="9:20" x14ac:dyDescent="0.2">
      <c r="I5398" s="9"/>
      <c r="T5398" s="50"/>
    </row>
    <row r="5399" spans="9:20" x14ac:dyDescent="0.2">
      <c r="I5399" s="9"/>
      <c r="T5399" s="50"/>
    </row>
    <row r="5400" spans="9:20" x14ac:dyDescent="0.2">
      <c r="I5400" s="9"/>
      <c r="T5400" s="50"/>
    </row>
    <row r="5401" spans="9:20" x14ac:dyDescent="0.2">
      <c r="I5401" s="9"/>
      <c r="T5401" s="50"/>
    </row>
    <row r="5402" spans="9:20" x14ac:dyDescent="0.2">
      <c r="I5402" s="9"/>
      <c r="T5402" s="50"/>
    </row>
    <row r="5403" spans="9:20" x14ac:dyDescent="0.2">
      <c r="I5403" s="9"/>
      <c r="T5403" s="50"/>
    </row>
    <row r="5404" spans="9:20" x14ac:dyDescent="0.2">
      <c r="I5404" s="9"/>
      <c r="T5404" s="50"/>
    </row>
    <row r="5405" spans="9:20" x14ac:dyDescent="0.2">
      <c r="I5405" s="9"/>
      <c r="T5405" s="50"/>
    </row>
    <row r="5406" spans="9:20" x14ac:dyDescent="0.2">
      <c r="I5406" s="9"/>
      <c r="T5406" s="50"/>
    </row>
    <row r="5407" spans="9:20" x14ac:dyDescent="0.2">
      <c r="I5407" s="9"/>
      <c r="T5407" s="50"/>
    </row>
    <row r="5408" spans="9:20" x14ac:dyDescent="0.2">
      <c r="I5408" s="9"/>
      <c r="T5408" s="50"/>
    </row>
    <row r="5409" spans="9:20" x14ac:dyDescent="0.2">
      <c r="I5409" s="9"/>
      <c r="T5409" s="50"/>
    </row>
    <row r="5410" spans="9:20" x14ac:dyDescent="0.2">
      <c r="I5410" s="9"/>
      <c r="T5410" s="50"/>
    </row>
    <row r="5411" spans="9:20" x14ac:dyDescent="0.2">
      <c r="I5411" s="9"/>
      <c r="T5411" s="50"/>
    </row>
    <row r="5412" spans="9:20" x14ac:dyDescent="0.2">
      <c r="I5412" s="9"/>
      <c r="T5412" s="50"/>
    </row>
    <row r="5413" spans="9:20" x14ac:dyDescent="0.2">
      <c r="I5413" s="9"/>
      <c r="T5413" s="50"/>
    </row>
    <row r="5414" spans="9:20" x14ac:dyDescent="0.2">
      <c r="I5414" s="9"/>
      <c r="T5414" s="50"/>
    </row>
    <row r="5415" spans="9:20" x14ac:dyDescent="0.2">
      <c r="I5415" s="9"/>
      <c r="T5415" s="50"/>
    </row>
    <row r="5416" spans="9:20" x14ac:dyDescent="0.2">
      <c r="I5416" s="9"/>
      <c r="T5416" s="50"/>
    </row>
    <row r="5417" spans="9:20" x14ac:dyDescent="0.2">
      <c r="I5417" s="9"/>
      <c r="T5417" s="50"/>
    </row>
    <row r="5418" spans="9:20" x14ac:dyDescent="0.2">
      <c r="I5418" s="9"/>
      <c r="T5418" s="50"/>
    </row>
    <row r="5419" spans="9:20" x14ac:dyDescent="0.2">
      <c r="I5419" s="9"/>
      <c r="T5419" s="50"/>
    </row>
    <row r="5420" spans="9:20" x14ac:dyDescent="0.2">
      <c r="I5420" s="9"/>
      <c r="T5420" s="50"/>
    </row>
    <row r="5421" spans="9:20" x14ac:dyDescent="0.2">
      <c r="I5421" s="9"/>
      <c r="T5421" s="50"/>
    </row>
    <row r="5422" spans="9:20" x14ac:dyDescent="0.2">
      <c r="I5422" s="9"/>
      <c r="T5422" s="50"/>
    </row>
    <row r="5423" spans="9:20" x14ac:dyDescent="0.2">
      <c r="I5423" s="9"/>
      <c r="T5423" s="50"/>
    </row>
    <row r="5424" spans="9:20" x14ac:dyDescent="0.2">
      <c r="I5424" s="9"/>
      <c r="T5424" s="50"/>
    </row>
    <row r="5425" spans="9:20" x14ac:dyDescent="0.2">
      <c r="I5425" s="9"/>
      <c r="T5425" s="50"/>
    </row>
    <row r="5426" spans="9:20" x14ac:dyDescent="0.2">
      <c r="I5426" s="9"/>
      <c r="T5426" s="50"/>
    </row>
    <row r="5427" spans="9:20" x14ac:dyDescent="0.2">
      <c r="I5427" s="9"/>
      <c r="T5427" s="50"/>
    </row>
    <row r="5428" spans="9:20" x14ac:dyDescent="0.2">
      <c r="I5428" s="9"/>
      <c r="T5428" s="50"/>
    </row>
    <row r="5429" spans="9:20" x14ac:dyDescent="0.2">
      <c r="I5429" s="9"/>
      <c r="T5429" s="50"/>
    </row>
    <row r="5430" spans="9:20" x14ac:dyDescent="0.2">
      <c r="I5430" s="9"/>
      <c r="T5430" s="50"/>
    </row>
    <row r="5431" spans="9:20" x14ac:dyDescent="0.2">
      <c r="I5431" s="9"/>
      <c r="T5431" s="50"/>
    </row>
    <row r="5432" spans="9:20" x14ac:dyDescent="0.2">
      <c r="I5432" s="9"/>
      <c r="T5432" s="50"/>
    </row>
    <row r="5433" spans="9:20" x14ac:dyDescent="0.2">
      <c r="I5433" s="9"/>
      <c r="T5433" s="50"/>
    </row>
    <row r="5434" spans="9:20" x14ac:dyDescent="0.2">
      <c r="I5434" s="9"/>
      <c r="T5434" s="50"/>
    </row>
    <row r="5435" spans="9:20" x14ac:dyDescent="0.2">
      <c r="I5435" s="9"/>
      <c r="T5435" s="50"/>
    </row>
    <row r="5436" spans="9:20" x14ac:dyDescent="0.2">
      <c r="I5436" s="9"/>
      <c r="T5436" s="50"/>
    </row>
    <row r="5437" spans="9:20" x14ac:dyDescent="0.2">
      <c r="I5437" s="9"/>
      <c r="T5437" s="50"/>
    </row>
    <row r="5438" spans="9:20" x14ac:dyDescent="0.2">
      <c r="I5438" s="9"/>
      <c r="T5438" s="50"/>
    </row>
    <row r="5439" spans="9:20" x14ac:dyDescent="0.2">
      <c r="I5439" s="9"/>
      <c r="T5439" s="50"/>
    </row>
    <row r="5440" spans="9:20" x14ac:dyDescent="0.2">
      <c r="I5440" s="9"/>
      <c r="T5440" s="50"/>
    </row>
    <row r="5441" spans="9:20" x14ac:dyDescent="0.2">
      <c r="I5441" s="9"/>
      <c r="T5441" s="50"/>
    </row>
    <row r="5442" spans="9:20" x14ac:dyDescent="0.2">
      <c r="I5442" s="9"/>
      <c r="T5442" s="50"/>
    </row>
    <row r="5443" spans="9:20" x14ac:dyDescent="0.2">
      <c r="I5443" s="9"/>
      <c r="T5443" s="50"/>
    </row>
    <row r="5444" spans="9:20" x14ac:dyDescent="0.2">
      <c r="I5444" s="9"/>
      <c r="T5444" s="50"/>
    </row>
    <row r="5445" spans="9:20" x14ac:dyDescent="0.2">
      <c r="I5445" s="9"/>
      <c r="T5445" s="50"/>
    </row>
    <row r="5446" spans="9:20" x14ac:dyDescent="0.2">
      <c r="I5446" s="9"/>
      <c r="T5446" s="50"/>
    </row>
    <row r="5447" spans="9:20" x14ac:dyDescent="0.2">
      <c r="I5447" s="9"/>
      <c r="T5447" s="50"/>
    </row>
    <row r="5448" spans="9:20" x14ac:dyDescent="0.2">
      <c r="I5448" s="9"/>
      <c r="T5448" s="50"/>
    </row>
    <row r="5449" spans="9:20" x14ac:dyDescent="0.2">
      <c r="I5449" s="9"/>
      <c r="T5449" s="50"/>
    </row>
    <row r="5450" spans="9:20" x14ac:dyDescent="0.2">
      <c r="I5450" s="9"/>
      <c r="T5450" s="50"/>
    </row>
    <row r="5451" spans="9:20" x14ac:dyDescent="0.2">
      <c r="I5451" s="9"/>
      <c r="T5451" s="50"/>
    </row>
    <row r="5452" spans="9:20" x14ac:dyDescent="0.2">
      <c r="I5452" s="9"/>
      <c r="T5452" s="50"/>
    </row>
    <row r="5453" spans="9:20" x14ac:dyDescent="0.2">
      <c r="I5453" s="9"/>
      <c r="T5453" s="50"/>
    </row>
    <row r="5454" spans="9:20" x14ac:dyDescent="0.2">
      <c r="I5454" s="9"/>
      <c r="T5454" s="50"/>
    </row>
    <row r="5455" spans="9:20" x14ac:dyDescent="0.2">
      <c r="I5455" s="9"/>
      <c r="T5455" s="50"/>
    </row>
    <row r="5456" spans="9:20" x14ac:dyDescent="0.2">
      <c r="I5456" s="9"/>
      <c r="T5456" s="50"/>
    </row>
    <row r="5457" spans="9:20" x14ac:dyDescent="0.2">
      <c r="I5457" s="9"/>
      <c r="T5457" s="50"/>
    </row>
    <row r="5458" spans="9:20" x14ac:dyDescent="0.2">
      <c r="I5458" s="9"/>
      <c r="T5458" s="50"/>
    </row>
    <row r="5459" spans="9:20" x14ac:dyDescent="0.2">
      <c r="I5459" s="9"/>
      <c r="T5459" s="50"/>
    </row>
    <row r="5460" spans="9:20" x14ac:dyDescent="0.2">
      <c r="I5460" s="9"/>
      <c r="T5460" s="50"/>
    </row>
    <row r="5461" spans="9:20" x14ac:dyDescent="0.2">
      <c r="I5461" s="9"/>
      <c r="T5461" s="50"/>
    </row>
    <row r="5462" spans="9:20" x14ac:dyDescent="0.2">
      <c r="I5462" s="9"/>
      <c r="T5462" s="50"/>
    </row>
    <row r="5463" spans="9:20" x14ac:dyDescent="0.2">
      <c r="I5463" s="9"/>
      <c r="T5463" s="50"/>
    </row>
    <row r="5464" spans="9:20" x14ac:dyDescent="0.2">
      <c r="I5464" s="9"/>
      <c r="T5464" s="50"/>
    </row>
    <row r="5465" spans="9:20" x14ac:dyDescent="0.2">
      <c r="I5465" s="9"/>
      <c r="T5465" s="50"/>
    </row>
    <row r="5466" spans="9:20" x14ac:dyDescent="0.2">
      <c r="I5466" s="9"/>
      <c r="T5466" s="50"/>
    </row>
    <row r="5467" spans="9:20" x14ac:dyDescent="0.2">
      <c r="I5467" s="9"/>
      <c r="T5467" s="50"/>
    </row>
    <row r="5468" spans="9:20" x14ac:dyDescent="0.2">
      <c r="I5468" s="9"/>
      <c r="T5468" s="50"/>
    </row>
    <row r="5469" spans="9:20" x14ac:dyDescent="0.2">
      <c r="I5469" s="9"/>
      <c r="T5469" s="50"/>
    </row>
    <row r="5470" spans="9:20" x14ac:dyDescent="0.2">
      <c r="I5470" s="9"/>
      <c r="T5470" s="50"/>
    </row>
    <row r="5471" spans="9:20" x14ac:dyDescent="0.2">
      <c r="I5471" s="9"/>
      <c r="T5471" s="50"/>
    </row>
    <row r="5472" spans="9:20" x14ac:dyDescent="0.2">
      <c r="I5472" s="9"/>
      <c r="T5472" s="50"/>
    </row>
    <row r="5473" spans="9:20" x14ac:dyDescent="0.2">
      <c r="I5473" s="9"/>
      <c r="T5473" s="50"/>
    </row>
    <row r="5474" spans="9:20" x14ac:dyDescent="0.2">
      <c r="I5474" s="9"/>
      <c r="T5474" s="50"/>
    </row>
    <row r="5475" spans="9:20" x14ac:dyDescent="0.2">
      <c r="I5475" s="9"/>
      <c r="T5475" s="50"/>
    </row>
    <row r="5476" spans="9:20" x14ac:dyDescent="0.2">
      <c r="I5476" s="9"/>
      <c r="T5476" s="50"/>
    </row>
    <row r="5477" spans="9:20" x14ac:dyDescent="0.2">
      <c r="I5477" s="9"/>
      <c r="T5477" s="50"/>
    </row>
    <row r="5478" spans="9:20" x14ac:dyDescent="0.2">
      <c r="I5478" s="9"/>
      <c r="T5478" s="50"/>
    </row>
    <row r="5479" spans="9:20" x14ac:dyDescent="0.2">
      <c r="I5479" s="9"/>
      <c r="T5479" s="50"/>
    </row>
    <row r="5480" spans="9:20" x14ac:dyDescent="0.2">
      <c r="I5480" s="9"/>
      <c r="T5480" s="50"/>
    </row>
    <row r="5481" spans="9:20" x14ac:dyDescent="0.2">
      <c r="I5481" s="9"/>
      <c r="T5481" s="50"/>
    </row>
    <row r="5482" spans="9:20" x14ac:dyDescent="0.2">
      <c r="I5482" s="9"/>
      <c r="T5482" s="50"/>
    </row>
    <row r="5483" spans="9:20" x14ac:dyDescent="0.2">
      <c r="I5483" s="9"/>
      <c r="T5483" s="50"/>
    </row>
    <row r="5484" spans="9:20" x14ac:dyDescent="0.2">
      <c r="I5484" s="9"/>
      <c r="T5484" s="50"/>
    </row>
    <row r="5485" spans="9:20" x14ac:dyDescent="0.2">
      <c r="I5485" s="9"/>
      <c r="T5485" s="50"/>
    </row>
    <row r="5486" spans="9:20" x14ac:dyDescent="0.2">
      <c r="I5486" s="9"/>
      <c r="T5486" s="50"/>
    </row>
    <row r="5487" spans="9:20" x14ac:dyDescent="0.2">
      <c r="I5487" s="9"/>
      <c r="T5487" s="50"/>
    </row>
    <row r="5488" spans="9:20" x14ac:dyDescent="0.2">
      <c r="I5488" s="9"/>
      <c r="T5488" s="50"/>
    </row>
    <row r="5489" spans="9:20" x14ac:dyDescent="0.2">
      <c r="I5489" s="9"/>
      <c r="T5489" s="50"/>
    </row>
    <row r="5490" spans="9:20" x14ac:dyDescent="0.2">
      <c r="I5490" s="9"/>
      <c r="T5490" s="50"/>
    </row>
    <row r="5491" spans="9:20" x14ac:dyDescent="0.2">
      <c r="I5491" s="9"/>
      <c r="T5491" s="50"/>
    </row>
    <row r="5492" spans="9:20" x14ac:dyDescent="0.2">
      <c r="I5492" s="9"/>
      <c r="T5492" s="50"/>
    </row>
    <row r="5493" spans="9:20" x14ac:dyDescent="0.2">
      <c r="I5493" s="9"/>
      <c r="T5493" s="50"/>
    </row>
    <row r="5494" spans="9:20" x14ac:dyDescent="0.2">
      <c r="I5494" s="9"/>
      <c r="T5494" s="50"/>
    </row>
    <row r="5495" spans="9:20" x14ac:dyDescent="0.2">
      <c r="I5495" s="9"/>
      <c r="T5495" s="50"/>
    </row>
    <row r="5496" spans="9:20" x14ac:dyDescent="0.2">
      <c r="I5496" s="9"/>
      <c r="T5496" s="50"/>
    </row>
    <row r="5497" spans="9:20" x14ac:dyDescent="0.2">
      <c r="I5497" s="9"/>
      <c r="T5497" s="50"/>
    </row>
    <row r="5498" spans="9:20" x14ac:dyDescent="0.2">
      <c r="I5498" s="9"/>
      <c r="T5498" s="50"/>
    </row>
    <row r="5499" spans="9:20" x14ac:dyDescent="0.2">
      <c r="I5499" s="9"/>
      <c r="T5499" s="50"/>
    </row>
    <row r="5500" spans="9:20" x14ac:dyDescent="0.2">
      <c r="I5500" s="9"/>
      <c r="T5500" s="50"/>
    </row>
    <row r="5501" spans="9:20" x14ac:dyDescent="0.2">
      <c r="I5501" s="9"/>
      <c r="T5501" s="50"/>
    </row>
    <row r="5502" spans="9:20" x14ac:dyDescent="0.2">
      <c r="I5502" s="9"/>
      <c r="T5502" s="50"/>
    </row>
    <row r="5503" spans="9:20" x14ac:dyDescent="0.2">
      <c r="I5503" s="9"/>
      <c r="T5503" s="50"/>
    </row>
    <row r="5504" spans="9:20" x14ac:dyDescent="0.2">
      <c r="I5504" s="9"/>
      <c r="T5504" s="50"/>
    </row>
    <row r="5505" spans="9:20" x14ac:dyDescent="0.2">
      <c r="I5505" s="9"/>
      <c r="T5505" s="50"/>
    </row>
    <row r="5506" spans="9:20" x14ac:dyDescent="0.2">
      <c r="I5506" s="9"/>
      <c r="T5506" s="50"/>
    </row>
    <row r="5507" spans="9:20" x14ac:dyDescent="0.2">
      <c r="I5507" s="9"/>
      <c r="T5507" s="50"/>
    </row>
    <row r="5508" spans="9:20" x14ac:dyDescent="0.2">
      <c r="I5508" s="9"/>
      <c r="T5508" s="50"/>
    </row>
    <row r="5509" spans="9:20" x14ac:dyDescent="0.2">
      <c r="I5509" s="9"/>
      <c r="T5509" s="50"/>
    </row>
    <row r="5510" spans="9:20" x14ac:dyDescent="0.2">
      <c r="I5510" s="9"/>
      <c r="T5510" s="50"/>
    </row>
    <row r="5511" spans="9:20" x14ac:dyDescent="0.2">
      <c r="I5511" s="9"/>
      <c r="T5511" s="50"/>
    </row>
    <row r="5512" spans="9:20" x14ac:dyDescent="0.2">
      <c r="I5512" s="9"/>
      <c r="T5512" s="50"/>
    </row>
    <row r="5513" spans="9:20" x14ac:dyDescent="0.2">
      <c r="I5513" s="9"/>
      <c r="T5513" s="50"/>
    </row>
    <row r="5514" spans="9:20" x14ac:dyDescent="0.2">
      <c r="I5514" s="9"/>
      <c r="T5514" s="50"/>
    </row>
    <row r="5515" spans="9:20" x14ac:dyDescent="0.2">
      <c r="I5515" s="9"/>
      <c r="T5515" s="50"/>
    </row>
    <row r="5516" spans="9:20" x14ac:dyDescent="0.2">
      <c r="I5516" s="9"/>
      <c r="T5516" s="50"/>
    </row>
    <row r="5517" spans="9:20" x14ac:dyDescent="0.2">
      <c r="I5517" s="9"/>
      <c r="T5517" s="50"/>
    </row>
    <row r="5518" spans="9:20" x14ac:dyDescent="0.2">
      <c r="I5518" s="9"/>
      <c r="T5518" s="50"/>
    </row>
    <row r="5519" spans="9:20" x14ac:dyDescent="0.2">
      <c r="I5519" s="9"/>
      <c r="T5519" s="50"/>
    </row>
    <row r="5520" spans="9:20" x14ac:dyDescent="0.2">
      <c r="I5520" s="9"/>
      <c r="T5520" s="50"/>
    </row>
    <row r="5521" spans="9:20" x14ac:dyDescent="0.2">
      <c r="I5521" s="9"/>
      <c r="T5521" s="50"/>
    </row>
    <row r="5522" spans="9:20" x14ac:dyDescent="0.2">
      <c r="I5522" s="9"/>
      <c r="T5522" s="50"/>
    </row>
    <row r="5523" spans="9:20" x14ac:dyDescent="0.2">
      <c r="I5523" s="9"/>
      <c r="T5523" s="50"/>
    </row>
    <row r="5524" spans="9:20" x14ac:dyDescent="0.2">
      <c r="I5524" s="9"/>
      <c r="T5524" s="50"/>
    </row>
    <row r="5525" spans="9:20" x14ac:dyDescent="0.2">
      <c r="I5525" s="9"/>
      <c r="T5525" s="50"/>
    </row>
    <row r="5526" spans="9:20" x14ac:dyDescent="0.2">
      <c r="I5526" s="9"/>
      <c r="T5526" s="50"/>
    </row>
    <row r="5527" spans="9:20" x14ac:dyDescent="0.2">
      <c r="I5527" s="9"/>
      <c r="T5527" s="50"/>
    </row>
    <row r="5528" spans="9:20" x14ac:dyDescent="0.2">
      <c r="I5528" s="9"/>
      <c r="T5528" s="50"/>
    </row>
    <row r="5529" spans="9:20" x14ac:dyDescent="0.2">
      <c r="I5529" s="9"/>
      <c r="T5529" s="50"/>
    </row>
    <row r="5530" spans="9:20" x14ac:dyDescent="0.2">
      <c r="I5530" s="9"/>
      <c r="T5530" s="50"/>
    </row>
    <row r="5531" spans="9:20" x14ac:dyDescent="0.2">
      <c r="I5531" s="9"/>
      <c r="T5531" s="50"/>
    </row>
    <row r="5532" spans="9:20" x14ac:dyDescent="0.2">
      <c r="I5532" s="9"/>
      <c r="T5532" s="50"/>
    </row>
    <row r="5533" spans="9:20" x14ac:dyDescent="0.2">
      <c r="I5533" s="9"/>
      <c r="T5533" s="50"/>
    </row>
    <row r="5534" spans="9:20" x14ac:dyDescent="0.2">
      <c r="I5534" s="9"/>
      <c r="T5534" s="50"/>
    </row>
    <row r="5535" spans="9:20" x14ac:dyDescent="0.2">
      <c r="I5535" s="9"/>
      <c r="T5535" s="50"/>
    </row>
    <row r="5536" spans="9:20" x14ac:dyDescent="0.2">
      <c r="I5536" s="9"/>
      <c r="T5536" s="50"/>
    </row>
    <row r="5537" spans="9:20" x14ac:dyDescent="0.2">
      <c r="I5537" s="9"/>
      <c r="T5537" s="50"/>
    </row>
    <row r="5538" spans="9:20" x14ac:dyDescent="0.2">
      <c r="I5538" s="9"/>
      <c r="T5538" s="50"/>
    </row>
    <row r="5539" spans="9:20" x14ac:dyDescent="0.2">
      <c r="I5539" s="9"/>
      <c r="T5539" s="50"/>
    </row>
    <row r="5540" spans="9:20" x14ac:dyDescent="0.2">
      <c r="I5540" s="9"/>
      <c r="T5540" s="50"/>
    </row>
    <row r="5541" spans="9:20" x14ac:dyDescent="0.2">
      <c r="I5541" s="9"/>
      <c r="T5541" s="50"/>
    </row>
    <row r="5542" spans="9:20" x14ac:dyDescent="0.2">
      <c r="I5542" s="9"/>
      <c r="T5542" s="50"/>
    </row>
    <row r="5543" spans="9:20" x14ac:dyDescent="0.2">
      <c r="I5543" s="9"/>
      <c r="T5543" s="50"/>
    </row>
    <row r="5544" spans="9:20" x14ac:dyDescent="0.2">
      <c r="I5544" s="9"/>
      <c r="T5544" s="50"/>
    </row>
    <row r="5545" spans="9:20" x14ac:dyDescent="0.2">
      <c r="I5545" s="9"/>
      <c r="T5545" s="50"/>
    </row>
    <row r="5546" spans="9:20" x14ac:dyDescent="0.2">
      <c r="I5546" s="9"/>
      <c r="T5546" s="50"/>
    </row>
    <row r="5547" spans="9:20" x14ac:dyDescent="0.2">
      <c r="I5547" s="9"/>
      <c r="T5547" s="50"/>
    </row>
    <row r="5548" spans="9:20" x14ac:dyDescent="0.2">
      <c r="I5548" s="9"/>
      <c r="T5548" s="50"/>
    </row>
    <row r="5549" spans="9:20" x14ac:dyDescent="0.2">
      <c r="I5549" s="9"/>
      <c r="T5549" s="50"/>
    </row>
    <row r="5550" spans="9:20" x14ac:dyDescent="0.2">
      <c r="I5550" s="9"/>
      <c r="T5550" s="50"/>
    </row>
    <row r="5551" spans="9:20" x14ac:dyDescent="0.2">
      <c r="I5551" s="9"/>
      <c r="T5551" s="50"/>
    </row>
    <row r="5552" spans="9:20" x14ac:dyDescent="0.2">
      <c r="I5552" s="9"/>
      <c r="T5552" s="50"/>
    </row>
    <row r="5553" spans="9:20" x14ac:dyDescent="0.2">
      <c r="I5553" s="9"/>
      <c r="T5553" s="50"/>
    </row>
    <row r="5554" spans="9:20" x14ac:dyDescent="0.2">
      <c r="I5554" s="9"/>
      <c r="T5554" s="50"/>
    </row>
    <row r="5555" spans="9:20" x14ac:dyDescent="0.2">
      <c r="I5555" s="9"/>
      <c r="T5555" s="50"/>
    </row>
    <row r="5556" spans="9:20" x14ac:dyDescent="0.2">
      <c r="I5556" s="9"/>
      <c r="T5556" s="50"/>
    </row>
    <row r="5557" spans="9:20" x14ac:dyDescent="0.2">
      <c r="I5557" s="9"/>
      <c r="T5557" s="50"/>
    </row>
    <row r="5558" spans="9:20" x14ac:dyDescent="0.2">
      <c r="I5558" s="9"/>
      <c r="T5558" s="50"/>
    </row>
    <row r="5559" spans="9:20" x14ac:dyDescent="0.2">
      <c r="I5559" s="9"/>
      <c r="T5559" s="50"/>
    </row>
    <row r="5560" spans="9:20" x14ac:dyDescent="0.2">
      <c r="I5560" s="9"/>
      <c r="T5560" s="50"/>
    </row>
    <row r="5561" spans="9:20" x14ac:dyDescent="0.2">
      <c r="I5561" s="9"/>
      <c r="T5561" s="50"/>
    </row>
    <row r="5562" spans="9:20" x14ac:dyDescent="0.2">
      <c r="I5562" s="9"/>
      <c r="T5562" s="50"/>
    </row>
    <row r="5563" spans="9:20" x14ac:dyDescent="0.2">
      <c r="I5563" s="9"/>
      <c r="T5563" s="50"/>
    </row>
    <row r="5564" spans="9:20" x14ac:dyDescent="0.2">
      <c r="I5564" s="9"/>
      <c r="T5564" s="50"/>
    </row>
    <row r="5565" spans="9:20" x14ac:dyDescent="0.2">
      <c r="I5565" s="9"/>
      <c r="T5565" s="50"/>
    </row>
    <row r="5566" spans="9:20" x14ac:dyDescent="0.2">
      <c r="I5566" s="9"/>
      <c r="T5566" s="50"/>
    </row>
    <row r="5567" spans="9:20" x14ac:dyDescent="0.2">
      <c r="I5567" s="9"/>
      <c r="T5567" s="50"/>
    </row>
    <row r="5568" spans="9:20" x14ac:dyDescent="0.2">
      <c r="I5568" s="9"/>
      <c r="T5568" s="50"/>
    </row>
    <row r="5569" spans="9:20" x14ac:dyDescent="0.2">
      <c r="I5569" s="9"/>
      <c r="T5569" s="50"/>
    </row>
    <row r="5570" spans="9:20" x14ac:dyDescent="0.2">
      <c r="I5570" s="9"/>
      <c r="T5570" s="50"/>
    </row>
    <row r="5571" spans="9:20" x14ac:dyDescent="0.2">
      <c r="I5571" s="9"/>
      <c r="T5571" s="50"/>
    </row>
    <row r="5572" spans="9:20" x14ac:dyDescent="0.2">
      <c r="I5572" s="9"/>
      <c r="T5572" s="50"/>
    </row>
    <row r="5573" spans="9:20" x14ac:dyDescent="0.2">
      <c r="I5573" s="9"/>
      <c r="T5573" s="50"/>
    </row>
    <row r="5574" spans="9:20" x14ac:dyDescent="0.2">
      <c r="I5574" s="9"/>
      <c r="T5574" s="50"/>
    </row>
    <row r="5575" spans="9:20" x14ac:dyDescent="0.2">
      <c r="I5575" s="9"/>
      <c r="T5575" s="50"/>
    </row>
    <row r="5576" spans="9:20" x14ac:dyDescent="0.2">
      <c r="I5576" s="9"/>
      <c r="T5576" s="50"/>
    </row>
    <row r="5577" spans="9:20" x14ac:dyDescent="0.2">
      <c r="I5577" s="9"/>
      <c r="T5577" s="50"/>
    </row>
    <row r="5578" spans="9:20" x14ac:dyDescent="0.2">
      <c r="I5578" s="9"/>
      <c r="T5578" s="50"/>
    </row>
    <row r="5579" spans="9:20" x14ac:dyDescent="0.2">
      <c r="I5579" s="9"/>
      <c r="T5579" s="50"/>
    </row>
    <row r="5580" spans="9:20" x14ac:dyDescent="0.2">
      <c r="I5580" s="9"/>
      <c r="T5580" s="50"/>
    </row>
    <row r="5581" spans="9:20" x14ac:dyDescent="0.2">
      <c r="I5581" s="9"/>
      <c r="T5581" s="50"/>
    </row>
    <row r="5582" spans="9:20" x14ac:dyDescent="0.2">
      <c r="I5582" s="9"/>
      <c r="T5582" s="50"/>
    </row>
    <row r="5583" spans="9:20" x14ac:dyDescent="0.2">
      <c r="I5583" s="9"/>
      <c r="T5583" s="50"/>
    </row>
    <row r="5584" spans="9:20" x14ac:dyDescent="0.2">
      <c r="I5584" s="9"/>
      <c r="T5584" s="50"/>
    </row>
    <row r="5585" spans="9:20" x14ac:dyDescent="0.2">
      <c r="I5585" s="9"/>
      <c r="T5585" s="50"/>
    </row>
    <row r="5586" spans="9:20" x14ac:dyDescent="0.2">
      <c r="I5586" s="9"/>
      <c r="T5586" s="50"/>
    </row>
    <row r="5587" spans="9:20" x14ac:dyDescent="0.2">
      <c r="I5587" s="9"/>
      <c r="T5587" s="50"/>
    </row>
    <row r="5588" spans="9:20" x14ac:dyDescent="0.2">
      <c r="I5588" s="9"/>
      <c r="T5588" s="50"/>
    </row>
    <row r="5589" spans="9:20" x14ac:dyDescent="0.2">
      <c r="I5589" s="9"/>
      <c r="T5589" s="50"/>
    </row>
    <row r="5590" spans="9:20" x14ac:dyDescent="0.2">
      <c r="I5590" s="9"/>
      <c r="T5590" s="50"/>
    </row>
    <row r="5591" spans="9:20" x14ac:dyDescent="0.2">
      <c r="I5591" s="9"/>
      <c r="T5591" s="50"/>
    </row>
    <row r="5592" spans="9:20" x14ac:dyDescent="0.2">
      <c r="I5592" s="9"/>
      <c r="T5592" s="50"/>
    </row>
    <row r="5593" spans="9:20" x14ac:dyDescent="0.2">
      <c r="I5593" s="9"/>
      <c r="T5593" s="50"/>
    </row>
    <row r="5594" spans="9:20" x14ac:dyDescent="0.2">
      <c r="I5594" s="9"/>
      <c r="T5594" s="50"/>
    </row>
    <row r="5595" spans="9:20" x14ac:dyDescent="0.2">
      <c r="I5595" s="9"/>
      <c r="T5595" s="50"/>
    </row>
    <row r="5596" spans="9:20" x14ac:dyDescent="0.2">
      <c r="I5596" s="9"/>
      <c r="T5596" s="50"/>
    </row>
    <row r="5597" spans="9:20" x14ac:dyDescent="0.2">
      <c r="I5597" s="9"/>
      <c r="T5597" s="50"/>
    </row>
    <row r="5598" spans="9:20" x14ac:dyDescent="0.2">
      <c r="I5598" s="9"/>
      <c r="T5598" s="50"/>
    </row>
    <row r="5599" spans="9:20" x14ac:dyDescent="0.2">
      <c r="I5599" s="9"/>
      <c r="T5599" s="50"/>
    </row>
    <row r="5600" spans="9:20" x14ac:dyDescent="0.2">
      <c r="I5600" s="9"/>
      <c r="T5600" s="50"/>
    </row>
    <row r="5601" spans="9:20" x14ac:dyDescent="0.2">
      <c r="I5601" s="9"/>
      <c r="T5601" s="50"/>
    </row>
    <row r="5602" spans="9:20" x14ac:dyDescent="0.2">
      <c r="I5602" s="9"/>
      <c r="T5602" s="50"/>
    </row>
    <row r="5603" spans="9:20" x14ac:dyDescent="0.2">
      <c r="I5603" s="9"/>
      <c r="T5603" s="50"/>
    </row>
    <row r="5604" spans="9:20" x14ac:dyDescent="0.2">
      <c r="I5604" s="9"/>
      <c r="T5604" s="50"/>
    </row>
    <row r="5605" spans="9:20" x14ac:dyDescent="0.2">
      <c r="I5605" s="9"/>
      <c r="T5605" s="50"/>
    </row>
    <row r="5606" spans="9:20" x14ac:dyDescent="0.2">
      <c r="I5606" s="9"/>
      <c r="T5606" s="50"/>
    </row>
    <row r="5607" spans="9:20" x14ac:dyDescent="0.2">
      <c r="I5607" s="9"/>
      <c r="T5607" s="50"/>
    </row>
    <row r="5608" spans="9:20" x14ac:dyDescent="0.2">
      <c r="I5608" s="9"/>
      <c r="T5608" s="50"/>
    </row>
    <row r="5609" spans="9:20" x14ac:dyDescent="0.2">
      <c r="I5609" s="9"/>
      <c r="T5609" s="50"/>
    </row>
    <row r="5610" spans="9:20" x14ac:dyDescent="0.2">
      <c r="I5610" s="9"/>
      <c r="T5610" s="50"/>
    </row>
    <row r="5611" spans="9:20" x14ac:dyDescent="0.2">
      <c r="I5611" s="9"/>
      <c r="T5611" s="50"/>
    </row>
    <row r="5612" spans="9:20" x14ac:dyDescent="0.2">
      <c r="I5612" s="9"/>
      <c r="T5612" s="50"/>
    </row>
    <row r="5613" spans="9:20" x14ac:dyDescent="0.2">
      <c r="I5613" s="9"/>
      <c r="T5613" s="50"/>
    </row>
    <row r="5614" spans="9:20" x14ac:dyDescent="0.2">
      <c r="I5614" s="9"/>
      <c r="T5614" s="50"/>
    </row>
    <row r="5615" spans="9:20" x14ac:dyDescent="0.2">
      <c r="I5615" s="9"/>
      <c r="T5615" s="50"/>
    </row>
    <row r="5616" spans="9:20" x14ac:dyDescent="0.2">
      <c r="I5616" s="9"/>
      <c r="T5616" s="50"/>
    </row>
    <row r="5617" spans="9:20" x14ac:dyDescent="0.2">
      <c r="I5617" s="9"/>
      <c r="T5617" s="50"/>
    </row>
    <row r="5618" spans="9:20" x14ac:dyDescent="0.2">
      <c r="I5618" s="9"/>
      <c r="T5618" s="50"/>
    </row>
    <row r="5619" spans="9:20" x14ac:dyDescent="0.2">
      <c r="I5619" s="9"/>
      <c r="T5619" s="50"/>
    </row>
    <row r="5620" spans="9:20" x14ac:dyDescent="0.2">
      <c r="I5620" s="9"/>
      <c r="T5620" s="50"/>
    </row>
    <row r="5621" spans="9:20" x14ac:dyDescent="0.2">
      <c r="I5621" s="9"/>
      <c r="T5621" s="50"/>
    </row>
    <row r="5622" spans="9:20" x14ac:dyDescent="0.2">
      <c r="I5622" s="9"/>
      <c r="T5622" s="50"/>
    </row>
    <row r="5623" spans="9:20" x14ac:dyDescent="0.2">
      <c r="I5623" s="9"/>
      <c r="T5623" s="50"/>
    </row>
    <row r="5624" spans="9:20" x14ac:dyDescent="0.2">
      <c r="I5624" s="9"/>
      <c r="T5624" s="50"/>
    </row>
    <row r="5625" spans="9:20" x14ac:dyDescent="0.2">
      <c r="I5625" s="9"/>
      <c r="T5625" s="50"/>
    </row>
    <row r="5626" spans="9:20" x14ac:dyDescent="0.2">
      <c r="I5626" s="9"/>
      <c r="T5626" s="50"/>
    </row>
    <row r="5627" spans="9:20" x14ac:dyDescent="0.2">
      <c r="I5627" s="9"/>
      <c r="T5627" s="50"/>
    </row>
    <row r="5628" spans="9:20" x14ac:dyDescent="0.2">
      <c r="I5628" s="9"/>
      <c r="T5628" s="50"/>
    </row>
    <row r="5629" spans="9:20" x14ac:dyDescent="0.2">
      <c r="I5629" s="9"/>
      <c r="T5629" s="50"/>
    </row>
    <row r="5630" spans="9:20" x14ac:dyDescent="0.2">
      <c r="I5630" s="9"/>
      <c r="T5630" s="50"/>
    </row>
    <row r="5631" spans="9:20" x14ac:dyDescent="0.2">
      <c r="I5631" s="9"/>
      <c r="T5631" s="50"/>
    </row>
    <row r="5632" spans="9:20" x14ac:dyDescent="0.2">
      <c r="I5632" s="9"/>
      <c r="T5632" s="50"/>
    </row>
    <row r="5633" spans="9:20" x14ac:dyDescent="0.2">
      <c r="I5633" s="9"/>
      <c r="T5633" s="50"/>
    </row>
    <row r="5634" spans="9:20" x14ac:dyDescent="0.2">
      <c r="I5634" s="9"/>
      <c r="T5634" s="50"/>
    </row>
    <row r="5635" spans="9:20" x14ac:dyDescent="0.2">
      <c r="I5635" s="9"/>
      <c r="T5635" s="50"/>
    </row>
    <row r="5636" spans="9:20" x14ac:dyDescent="0.2">
      <c r="I5636" s="9"/>
      <c r="T5636" s="50"/>
    </row>
    <row r="5637" spans="9:20" x14ac:dyDescent="0.2">
      <c r="I5637" s="9"/>
      <c r="T5637" s="50"/>
    </row>
    <row r="5638" spans="9:20" x14ac:dyDescent="0.2">
      <c r="I5638" s="9"/>
      <c r="T5638" s="50"/>
    </row>
    <row r="5639" spans="9:20" x14ac:dyDescent="0.2">
      <c r="I5639" s="9"/>
      <c r="T5639" s="50"/>
    </row>
    <row r="5640" spans="9:20" x14ac:dyDescent="0.2">
      <c r="I5640" s="9"/>
      <c r="T5640" s="50"/>
    </row>
    <row r="5641" spans="9:20" x14ac:dyDescent="0.2">
      <c r="I5641" s="9"/>
      <c r="T5641" s="50"/>
    </row>
    <row r="5642" spans="9:20" x14ac:dyDescent="0.2">
      <c r="I5642" s="9"/>
      <c r="T5642" s="50"/>
    </row>
    <row r="5643" spans="9:20" x14ac:dyDescent="0.2">
      <c r="I5643" s="9"/>
      <c r="T5643" s="50"/>
    </row>
    <row r="5644" spans="9:20" x14ac:dyDescent="0.2">
      <c r="I5644" s="9"/>
      <c r="T5644" s="50"/>
    </row>
    <row r="5645" spans="9:20" x14ac:dyDescent="0.2">
      <c r="I5645" s="9"/>
      <c r="T5645" s="50"/>
    </row>
    <row r="5646" spans="9:20" x14ac:dyDescent="0.2">
      <c r="I5646" s="9"/>
      <c r="T5646" s="50"/>
    </row>
    <row r="5647" spans="9:20" x14ac:dyDescent="0.2">
      <c r="I5647" s="9"/>
      <c r="T5647" s="50"/>
    </row>
    <row r="5648" spans="9:20" x14ac:dyDescent="0.2">
      <c r="I5648" s="9"/>
      <c r="T5648" s="50"/>
    </row>
    <row r="5649" spans="9:20" x14ac:dyDescent="0.2">
      <c r="I5649" s="9"/>
      <c r="T5649" s="50"/>
    </row>
    <row r="5650" spans="9:20" x14ac:dyDescent="0.2">
      <c r="I5650" s="9"/>
      <c r="T5650" s="50"/>
    </row>
    <row r="5651" spans="9:20" x14ac:dyDescent="0.2">
      <c r="I5651" s="9"/>
      <c r="T5651" s="50"/>
    </row>
    <row r="5652" spans="9:20" x14ac:dyDescent="0.2">
      <c r="I5652" s="9"/>
      <c r="T5652" s="50"/>
    </row>
    <row r="5653" spans="9:20" x14ac:dyDescent="0.2">
      <c r="I5653" s="9"/>
      <c r="T5653" s="50"/>
    </row>
    <row r="5654" spans="9:20" x14ac:dyDescent="0.2">
      <c r="I5654" s="9"/>
      <c r="T5654" s="50"/>
    </row>
    <row r="5655" spans="9:20" x14ac:dyDescent="0.2">
      <c r="I5655" s="9"/>
      <c r="T5655" s="50"/>
    </row>
    <row r="5656" spans="9:20" x14ac:dyDescent="0.2">
      <c r="I5656" s="9"/>
      <c r="T5656" s="50"/>
    </row>
    <row r="5657" spans="9:20" x14ac:dyDescent="0.2">
      <c r="I5657" s="9"/>
      <c r="T5657" s="50"/>
    </row>
    <row r="5658" spans="9:20" x14ac:dyDescent="0.2">
      <c r="I5658" s="9"/>
      <c r="T5658" s="50"/>
    </row>
    <row r="5659" spans="9:20" x14ac:dyDescent="0.2">
      <c r="I5659" s="9"/>
      <c r="T5659" s="50"/>
    </row>
    <row r="5660" spans="9:20" x14ac:dyDescent="0.2">
      <c r="I5660" s="9"/>
      <c r="T5660" s="50"/>
    </row>
    <row r="5661" spans="9:20" x14ac:dyDescent="0.2">
      <c r="I5661" s="9"/>
      <c r="T5661" s="50"/>
    </row>
    <row r="5662" spans="9:20" x14ac:dyDescent="0.2">
      <c r="I5662" s="9"/>
      <c r="T5662" s="50"/>
    </row>
    <row r="5663" spans="9:20" x14ac:dyDescent="0.2">
      <c r="I5663" s="9"/>
      <c r="T5663" s="50"/>
    </row>
    <row r="5664" spans="9:20" x14ac:dyDescent="0.2">
      <c r="I5664" s="9"/>
      <c r="T5664" s="50"/>
    </row>
    <row r="5665" spans="9:20" x14ac:dyDescent="0.2">
      <c r="I5665" s="9"/>
      <c r="T5665" s="50"/>
    </row>
    <row r="5666" spans="9:20" x14ac:dyDescent="0.2">
      <c r="I5666" s="9"/>
      <c r="T5666" s="50"/>
    </row>
    <row r="5667" spans="9:20" x14ac:dyDescent="0.2">
      <c r="I5667" s="9"/>
      <c r="T5667" s="50"/>
    </row>
    <row r="5668" spans="9:20" x14ac:dyDescent="0.2">
      <c r="I5668" s="9"/>
      <c r="T5668" s="50"/>
    </row>
    <row r="5669" spans="9:20" x14ac:dyDescent="0.2">
      <c r="I5669" s="9"/>
      <c r="T5669" s="50"/>
    </row>
    <row r="5670" spans="9:20" x14ac:dyDescent="0.2">
      <c r="I5670" s="9"/>
      <c r="T5670" s="50"/>
    </row>
    <row r="5671" spans="9:20" x14ac:dyDescent="0.2">
      <c r="I5671" s="9"/>
      <c r="T5671" s="50"/>
    </row>
    <row r="5672" spans="9:20" x14ac:dyDescent="0.2">
      <c r="I5672" s="9"/>
      <c r="T5672" s="50"/>
    </row>
    <row r="5673" spans="9:20" x14ac:dyDescent="0.2">
      <c r="I5673" s="9"/>
      <c r="T5673" s="50"/>
    </row>
    <row r="5674" spans="9:20" x14ac:dyDescent="0.2">
      <c r="I5674" s="9"/>
      <c r="T5674" s="50"/>
    </row>
    <row r="5675" spans="9:20" x14ac:dyDescent="0.2">
      <c r="I5675" s="9"/>
      <c r="T5675" s="50"/>
    </row>
    <row r="5676" spans="9:20" x14ac:dyDescent="0.2">
      <c r="I5676" s="9"/>
      <c r="T5676" s="50"/>
    </row>
    <row r="5677" spans="9:20" x14ac:dyDescent="0.2">
      <c r="I5677" s="9"/>
      <c r="T5677" s="50"/>
    </row>
    <row r="5678" spans="9:20" x14ac:dyDescent="0.2">
      <c r="I5678" s="9"/>
      <c r="T5678" s="50"/>
    </row>
    <row r="5679" spans="9:20" x14ac:dyDescent="0.2">
      <c r="I5679" s="9"/>
      <c r="T5679" s="50"/>
    </row>
    <row r="5680" spans="9:20" x14ac:dyDescent="0.2">
      <c r="I5680" s="9"/>
      <c r="T5680" s="50"/>
    </row>
    <row r="5681" spans="9:20" x14ac:dyDescent="0.2">
      <c r="I5681" s="9"/>
      <c r="T5681" s="50"/>
    </row>
    <row r="5682" spans="9:20" x14ac:dyDescent="0.2">
      <c r="I5682" s="9"/>
      <c r="T5682" s="50"/>
    </row>
    <row r="5683" spans="9:20" x14ac:dyDescent="0.2">
      <c r="I5683" s="9"/>
      <c r="T5683" s="50"/>
    </row>
    <row r="5684" spans="9:20" x14ac:dyDescent="0.2">
      <c r="I5684" s="9"/>
      <c r="T5684" s="50"/>
    </row>
    <row r="5685" spans="9:20" x14ac:dyDescent="0.2">
      <c r="I5685" s="9"/>
      <c r="T5685" s="50"/>
    </row>
    <row r="5686" spans="9:20" x14ac:dyDescent="0.2">
      <c r="I5686" s="9"/>
      <c r="T5686" s="50"/>
    </row>
    <row r="5687" spans="9:20" x14ac:dyDescent="0.2">
      <c r="I5687" s="9"/>
      <c r="T5687" s="50"/>
    </row>
    <row r="5688" spans="9:20" x14ac:dyDescent="0.2">
      <c r="I5688" s="9"/>
      <c r="T5688" s="50"/>
    </row>
    <row r="5689" spans="9:20" x14ac:dyDescent="0.2">
      <c r="I5689" s="9"/>
      <c r="T5689" s="50"/>
    </row>
    <row r="5690" spans="9:20" x14ac:dyDescent="0.2">
      <c r="I5690" s="9"/>
      <c r="T5690" s="50"/>
    </row>
    <row r="5691" spans="9:20" x14ac:dyDescent="0.2">
      <c r="I5691" s="9"/>
      <c r="T5691" s="50"/>
    </row>
    <row r="5692" spans="9:20" x14ac:dyDescent="0.2">
      <c r="I5692" s="9"/>
      <c r="T5692" s="50"/>
    </row>
    <row r="5693" spans="9:20" x14ac:dyDescent="0.2">
      <c r="I5693" s="9"/>
      <c r="T5693" s="50"/>
    </row>
    <row r="5694" spans="9:20" x14ac:dyDescent="0.2">
      <c r="I5694" s="9"/>
      <c r="T5694" s="50"/>
    </row>
    <row r="5695" spans="9:20" x14ac:dyDescent="0.2">
      <c r="I5695" s="9"/>
      <c r="T5695" s="50"/>
    </row>
    <row r="5696" spans="9:20" x14ac:dyDescent="0.2">
      <c r="I5696" s="9"/>
      <c r="T5696" s="50"/>
    </row>
    <row r="5697" spans="9:20" x14ac:dyDescent="0.2">
      <c r="I5697" s="9"/>
      <c r="T5697" s="50"/>
    </row>
    <row r="5698" spans="9:20" x14ac:dyDescent="0.2">
      <c r="I5698" s="9"/>
      <c r="T5698" s="50"/>
    </row>
    <row r="5699" spans="9:20" x14ac:dyDescent="0.2">
      <c r="I5699" s="9"/>
      <c r="T5699" s="50"/>
    </row>
    <row r="5700" spans="9:20" x14ac:dyDescent="0.2">
      <c r="I5700" s="9"/>
      <c r="T5700" s="50"/>
    </row>
    <row r="5701" spans="9:20" x14ac:dyDescent="0.2">
      <c r="I5701" s="9"/>
      <c r="T5701" s="50"/>
    </row>
    <row r="5702" spans="9:20" x14ac:dyDescent="0.2">
      <c r="I5702" s="9"/>
      <c r="T5702" s="50"/>
    </row>
    <row r="5703" spans="9:20" x14ac:dyDescent="0.2">
      <c r="I5703" s="9"/>
      <c r="T5703" s="50"/>
    </row>
    <row r="5704" spans="9:20" x14ac:dyDescent="0.2">
      <c r="I5704" s="9"/>
      <c r="T5704" s="50"/>
    </row>
    <row r="5705" spans="9:20" x14ac:dyDescent="0.2">
      <c r="I5705" s="9"/>
      <c r="T5705" s="50"/>
    </row>
    <row r="5706" spans="9:20" x14ac:dyDescent="0.2">
      <c r="I5706" s="9"/>
      <c r="T5706" s="50"/>
    </row>
    <row r="5707" spans="9:20" x14ac:dyDescent="0.2">
      <c r="I5707" s="9"/>
      <c r="T5707" s="50"/>
    </row>
    <row r="5708" spans="9:20" x14ac:dyDescent="0.2">
      <c r="I5708" s="9"/>
      <c r="T5708" s="50"/>
    </row>
    <row r="5709" spans="9:20" x14ac:dyDescent="0.2">
      <c r="I5709" s="9"/>
      <c r="T5709" s="50"/>
    </row>
    <row r="5710" spans="9:20" x14ac:dyDescent="0.2">
      <c r="I5710" s="9"/>
      <c r="T5710" s="50"/>
    </row>
    <row r="5711" spans="9:20" x14ac:dyDescent="0.2">
      <c r="I5711" s="9"/>
      <c r="T5711" s="50"/>
    </row>
    <row r="5712" spans="9:20" x14ac:dyDescent="0.2">
      <c r="I5712" s="9"/>
      <c r="T5712" s="50"/>
    </row>
    <row r="5713" spans="9:20" x14ac:dyDescent="0.2">
      <c r="I5713" s="9"/>
      <c r="T5713" s="50"/>
    </row>
    <row r="5714" spans="9:20" x14ac:dyDescent="0.2">
      <c r="I5714" s="9"/>
      <c r="T5714" s="50"/>
    </row>
    <row r="5715" spans="9:20" x14ac:dyDescent="0.2">
      <c r="I5715" s="9"/>
      <c r="T5715" s="50"/>
    </row>
    <row r="5716" spans="9:20" x14ac:dyDescent="0.2">
      <c r="I5716" s="9"/>
      <c r="T5716" s="50"/>
    </row>
    <row r="5717" spans="9:20" x14ac:dyDescent="0.2">
      <c r="I5717" s="9"/>
      <c r="T5717" s="50"/>
    </row>
    <row r="5718" spans="9:20" x14ac:dyDescent="0.2">
      <c r="I5718" s="9"/>
      <c r="T5718" s="50"/>
    </row>
    <row r="5719" spans="9:20" x14ac:dyDescent="0.2">
      <c r="I5719" s="9"/>
      <c r="T5719" s="50"/>
    </row>
    <row r="5720" spans="9:20" x14ac:dyDescent="0.2">
      <c r="I5720" s="9"/>
      <c r="T5720" s="50"/>
    </row>
    <row r="5721" spans="9:20" x14ac:dyDescent="0.2">
      <c r="I5721" s="9"/>
      <c r="T5721" s="50"/>
    </row>
    <row r="5722" spans="9:20" x14ac:dyDescent="0.2">
      <c r="I5722" s="9"/>
      <c r="T5722" s="50"/>
    </row>
    <row r="5723" spans="9:20" x14ac:dyDescent="0.2">
      <c r="I5723" s="9"/>
      <c r="T5723" s="50"/>
    </row>
    <row r="5724" spans="9:20" x14ac:dyDescent="0.2">
      <c r="I5724" s="9"/>
      <c r="T5724" s="50"/>
    </row>
    <row r="5725" spans="9:20" x14ac:dyDescent="0.2">
      <c r="I5725" s="9"/>
      <c r="T5725" s="50"/>
    </row>
    <row r="5726" spans="9:20" x14ac:dyDescent="0.2">
      <c r="I5726" s="9"/>
      <c r="T5726" s="50"/>
    </row>
    <row r="5727" spans="9:20" x14ac:dyDescent="0.2">
      <c r="I5727" s="9"/>
      <c r="T5727" s="50"/>
    </row>
    <row r="5728" spans="9:20" x14ac:dyDescent="0.2">
      <c r="I5728" s="9"/>
      <c r="T5728" s="50"/>
    </row>
    <row r="5729" spans="9:20" x14ac:dyDescent="0.2">
      <c r="I5729" s="9"/>
      <c r="T5729" s="50"/>
    </row>
    <row r="5730" spans="9:20" x14ac:dyDescent="0.2">
      <c r="I5730" s="9"/>
      <c r="T5730" s="50"/>
    </row>
    <row r="5731" spans="9:20" x14ac:dyDescent="0.2">
      <c r="I5731" s="9"/>
      <c r="T5731" s="50"/>
    </row>
    <row r="5732" spans="9:20" x14ac:dyDescent="0.2">
      <c r="I5732" s="9"/>
      <c r="T5732" s="50"/>
    </row>
    <row r="5733" spans="9:20" x14ac:dyDescent="0.2">
      <c r="I5733" s="9"/>
      <c r="T5733" s="50"/>
    </row>
    <row r="5734" spans="9:20" x14ac:dyDescent="0.2">
      <c r="I5734" s="9"/>
      <c r="T5734" s="50"/>
    </row>
    <row r="5735" spans="9:20" x14ac:dyDescent="0.2">
      <c r="I5735" s="9"/>
      <c r="T5735" s="50"/>
    </row>
    <row r="5736" spans="9:20" x14ac:dyDescent="0.2">
      <c r="I5736" s="9"/>
      <c r="T5736" s="50"/>
    </row>
    <row r="5737" spans="9:20" x14ac:dyDescent="0.2">
      <c r="I5737" s="9"/>
      <c r="T5737" s="50"/>
    </row>
    <row r="5738" spans="9:20" x14ac:dyDescent="0.2">
      <c r="I5738" s="9"/>
      <c r="T5738" s="50"/>
    </row>
    <row r="5739" spans="9:20" x14ac:dyDescent="0.2">
      <c r="I5739" s="9"/>
      <c r="T5739" s="50"/>
    </row>
    <row r="5740" spans="9:20" x14ac:dyDescent="0.2">
      <c r="I5740" s="9"/>
      <c r="T5740" s="50"/>
    </row>
    <row r="5741" spans="9:20" x14ac:dyDescent="0.2">
      <c r="I5741" s="9"/>
      <c r="T5741" s="50"/>
    </row>
    <row r="5742" spans="9:20" x14ac:dyDescent="0.2">
      <c r="I5742" s="9"/>
      <c r="T5742" s="50"/>
    </row>
    <row r="5743" spans="9:20" x14ac:dyDescent="0.2">
      <c r="I5743" s="9"/>
      <c r="T5743" s="50"/>
    </row>
    <row r="5744" spans="9:20" x14ac:dyDescent="0.2">
      <c r="I5744" s="9"/>
      <c r="T5744" s="50"/>
    </row>
    <row r="5745" spans="9:20" x14ac:dyDescent="0.2">
      <c r="I5745" s="9"/>
      <c r="T5745" s="50"/>
    </row>
    <row r="5746" spans="9:20" x14ac:dyDescent="0.2">
      <c r="I5746" s="9"/>
      <c r="T5746" s="50"/>
    </row>
    <row r="5747" spans="9:20" x14ac:dyDescent="0.2">
      <c r="I5747" s="9"/>
      <c r="T5747" s="50"/>
    </row>
    <row r="5748" spans="9:20" x14ac:dyDescent="0.2">
      <c r="I5748" s="9"/>
      <c r="T5748" s="50"/>
    </row>
    <row r="5749" spans="9:20" x14ac:dyDescent="0.2">
      <c r="I5749" s="9"/>
      <c r="T5749" s="50"/>
    </row>
    <row r="5750" spans="9:20" x14ac:dyDescent="0.2">
      <c r="I5750" s="9"/>
      <c r="T5750" s="50"/>
    </row>
    <row r="5751" spans="9:20" x14ac:dyDescent="0.2">
      <c r="I5751" s="9"/>
      <c r="T5751" s="50"/>
    </row>
    <row r="5752" spans="9:20" x14ac:dyDescent="0.2">
      <c r="I5752" s="9"/>
      <c r="T5752" s="50"/>
    </row>
    <row r="5753" spans="9:20" x14ac:dyDescent="0.2">
      <c r="I5753" s="9"/>
      <c r="T5753" s="50"/>
    </row>
    <row r="5754" spans="9:20" x14ac:dyDescent="0.2">
      <c r="I5754" s="9"/>
      <c r="T5754" s="50"/>
    </row>
    <row r="5755" spans="9:20" x14ac:dyDescent="0.2">
      <c r="I5755" s="9"/>
      <c r="T5755" s="50"/>
    </row>
    <row r="5756" spans="9:20" x14ac:dyDescent="0.2">
      <c r="I5756" s="9"/>
      <c r="T5756" s="50"/>
    </row>
    <row r="5757" spans="9:20" x14ac:dyDescent="0.2">
      <c r="I5757" s="9"/>
      <c r="T5757" s="50"/>
    </row>
    <row r="5758" spans="9:20" x14ac:dyDescent="0.2">
      <c r="I5758" s="9"/>
      <c r="T5758" s="50"/>
    </row>
    <row r="5759" spans="9:20" x14ac:dyDescent="0.2">
      <c r="I5759" s="9"/>
      <c r="T5759" s="50"/>
    </row>
    <row r="5760" spans="9:20" x14ac:dyDescent="0.2">
      <c r="I5760" s="9"/>
      <c r="T5760" s="50"/>
    </row>
    <row r="5761" spans="9:20" x14ac:dyDescent="0.2">
      <c r="I5761" s="9"/>
      <c r="T5761" s="50"/>
    </row>
    <row r="5762" spans="9:20" x14ac:dyDescent="0.2">
      <c r="I5762" s="9"/>
      <c r="T5762" s="50"/>
    </row>
    <row r="5763" spans="9:20" x14ac:dyDescent="0.2">
      <c r="I5763" s="9"/>
      <c r="T5763" s="50"/>
    </row>
    <row r="5764" spans="9:20" x14ac:dyDescent="0.2">
      <c r="I5764" s="9"/>
      <c r="T5764" s="50"/>
    </row>
    <row r="5765" spans="9:20" x14ac:dyDescent="0.2">
      <c r="I5765" s="9"/>
      <c r="T5765" s="50"/>
    </row>
    <row r="5766" spans="9:20" x14ac:dyDescent="0.2">
      <c r="I5766" s="9"/>
      <c r="T5766" s="50"/>
    </row>
    <row r="5767" spans="9:20" x14ac:dyDescent="0.2">
      <c r="I5767" s="9"/>
      <c r="T5767" s="50"/>
    </row>
    <row r="5768" spans="9:20" x14ac:dyDescent="0.2">
      <c r="I5768" s="9"/>
      <c r="T5768" s="50"/>
    </row>
    <row r="5769" spans="9:20" x14ac:dyDescent="0.2">
      <c r="I5769" s="9"/>
      <c r="T5769" s="50"/>
    </row>
    <row r="5770" spans="9:20" x14ac:dyDescent="0.2">
      <c r="I5770" s="9"/>
      <c r="T5770" s="50"/>
    </row>
    <row r="5771" spans="9:20" x14ac:dyDescent="0.2">
      <c r="I5771" s="9"/>
      <c r="T5771" s="50"/>
    </row>
    <row r="5772" spans="9:20" x14ac:dyDescent="0.2">
      <c r="I5772" s="9"/>
      <c r="T5772" s="50"/>
    </row>
    <row r="5773" spans="9:20" x14ac:dyDescent="0.2">
      <c r="I5773" s="9"/>
      <c r="T5773" s="50"/>
    </row>
    <row r="5774" spans="9:20" x14ac:dyDescent="0.2">
      <c r="I5774" s="9"/>
      <c r="T5774" s="50"/>
    </row>
    <row r="5775" spans="9:20" x14ac:dyDescent="0.2">
      <c r="I5775" s="9"/>
      <c r="T5775" s="50"/>
    </row>
    <row r="5776" spans="9:20" x14ac:dyDescent="0.2">
      <c r="I5776" s="9"/>
      <c r="T5776" s="50"/>
    </row>
    <row r="5777" spans="9:20" x14ac:dyDescent="0.2">
      <c r="I5777" s="9"/>
      <c r="T5777" s="50"/>
    </row>
    <row r="5778" spans="9:20" x14ac:dyDescent="0.2">
      <c r="I5778" s="9"/>
      <c r="T5778" s="50"/>
    </row>
    <row r="5779" spans="9:20" x14ac:dyDescent="0.2">
      <c r="I5779" s="9"/>
      <c r="T5779" s="50"/>
    </row>
    <row r="5780" spans="9:20" x14ac:dyDescent="0.2">
      <c r="I5780" s="9"/>
      <c r="T5780" s="50"/>
    </row>
    <row r="5781" spans="9:20" x14ac:dyDescent="0.2">
      <c r="I5781" s="9"/>
      <c r="T5781" s="50"/>
    </row>
    <row r="5782" spans="9:20" x14ac:dyDescent="0.2">
      <c r="I5782" s="9"/>
      <c r="T5782" s="50"/>
    </row>
    <row r="5783" spans="9:20" x14ac:dyDescent="0.2">
      <c r="I5783" s="9"/>
      <c r="T5783" s="50"/>
    </row>
    <row r="5784" spans="9:20" x14ac:dyDescent="0.2">
      <c r="I5784" s="9"/>
      <c r="T5784" s="50"/>
    </row>
    <row r="5785" spans="9:20" x14ac:dyDescent="0.2">
      <c r="I5785" s="9"/>
      <c r="T5785" s="50"/>
    </row>
    <row r="5786" spans="9:20" x14ac:dyDescent="0.2">
      <c r="I5786" s="9"/>
      <c r="T5786" s="50"/>
    </row>
    <row r="5787" spans="9:20" x14ac:dyDescent="0.2">
      <c r="I5787" s="9"/>
      <c r="T5787" s="50"/>
    </row>
    <row r="5788" spans="9:20" x14ac:dyDescent="0.2">
      <c r="I5788" s="9"/>
      <c r="T5788" s="50"/>
    </row>
    <row r="5789" spans="9:20" x14ac:dyDescent="0.2">
      <c r="I5789" s="9"/>
      <c r="T5789" s="50"/>
    </row>
    <row r="5790" spans="9:20" x14ac:dyDescent="0.2">
      <c r="I5790" s="9"/>
      <c r="T5790" s="50"/>
    </row>
    <row r="5791" spans="9:20" x14ac:dyDescent="0.2">
      <c r="I5791" s="9"/>
      <c r="T5791" s="50"/>
    </row>
    <row r="5792" spans="9:20" x14ac:dyDescent="0.2">
      <c r="I5792" s="9"/>
      <c r="T5792" s="50"/>
    </row>
    <row r="5793" spans="9:20" x14ac:dyDescent="0.2">
      <c r="I5793" s="9"/>
      <c r="T5793" s="50"/>
    </row>
    <row r="5794" spans="9:20" x14ac:dyDescent="0.2">
      <c r="I5794" s="9"/>
      <c r="T5794" s="50"/>
    </row>
    <row r="5795" spans="9:20" x14ac:dyDescent="0.2">
      <c r="I5795" s="9"/>
      <c r="T5795" s="50"/>
    </row>
    <row r="5796" spans="9:20" x14ac:dyDescent="0.2">
      <c r="I5796" s="9"/>
      <c r="T5796" s="50"/>
    </row>
    <row r="5797" spans="9:20" x14ac:dyDescent="0.2">
      <c r="I5797" s="9"/>
      <c r="T5797" s="50"/>
    </row>
    <row r="5798" spans="9:20" x14ac:dyDescent="0.2">
      <c r="I5798" s="9"/>
      <c r="T5798" s="50"/>
    </row>
    <row r="5799" spans="9:20" x14ac:dyDescent="0.2">
      <c r="I5799" s="9"/>
      <c r="T5799" s="50"/>
    </row>
    <row r="5800" spans="9:20" x14ac:dyDescent="0.2">
      <c r="I5800" s="9"/>
      <c r="T5800" s="50"/>
    </row>
    <row r="5801" spans="9:20" x14ac:dyDescent="0.2">
      <c r="I5801" s="9"/>
      <c r="T5801" s="50"/>
    </row>
    <row r="5802" spans="9:20" x14ac:dyDescent="0.2">
      <c r="I5802" s="9"/>
      <c r="T5802" s="50"/>
    </row>
    <row r="5803" spans="9:20" x14ac:dyDescent="0.2">
      <c r="I5803" s="9"/>
      <c r="T5803" s="50"/>
    </row>
    <row r="5804" spans="9:20" x14ac:dyDescent="0.2">
      <c r="I5804" s="9"/>
      <c r="T5804" s="50"/>
    </row>
    <row r="5805" spans="9:20" x14ac:dyDescent="0.2">
      <c r="I5805" s="9"/>
      <c r="T5805" s="50"/>
    </row>
    <row r="5806" spans="9:20" x14ac:dyDescent="0.2">
      <c r="I5806" s="9"/>
      <c r="T5806" s="50"/>
    </row>
    <row r="5807" spans="9:20" x14ac:dyDescent="0.2">
      <c r="I5807" s="9"/>
      <c r="T5807" s="50"/>
    </row>
    <row r="5808" spans="9:20" x14ac:dyDescent="0.2">
      <c r="I5808" s="9"/>
      <c r="T5808" s="50"/>
    </row>
    <row r="5809" spans="9:20" x14ac:dyDescent="0.2">
      <c r="I5809" s="9"/>
      <c r="T5809" s="50"/>
    </row>
    <row r="5810" spans="9:20" x14ac:dyDescent="0.2">
      <c r="I5810" s="9"/>
      <c r="T5810" s="50"/>
    </row>
    <row r="5811" spans="9:20" x14ac:dyDescent="0.2">
      <c r="I5811" s="9"/>
      <c r="T5811" s="50"/>
    </row>
    <row r="5812" spans="9:20" x14ac:dyDescent="0.2">
      <c r="I5812" s="9"/>
      <c r="T5812" s="50"/>
    </row>
    <row r="5813" spans="9:20" x14ac:dyDescent="0.2">
      <c r="I5813" s="9"/>
      <c r="T5813" s="50"/>
    </row>
    <row r="5814" spans="9:20" x14ac:dyDescent="0.2">
      <c r="I5814" s="9"/>
      <c r="T5814" s="50"/>
    </row>
    <row r="5815" spans="9:20" x14ac:dyDescent="0.2">
      <c r="I5815" s="9"/>
      <c r="T5815" s="50"/>
    </row>
    <row r="5816" spans="9:20" x14ac:dyDescent="0.2">
      <c r="I5816" s="9"/>
      <c r="T5816" s="50"/>
    </row>
    <row r="5817" spans="9:20" x14ac:dyDescent="0.2">
      <c r="I5817" s="9"/>
      <c r="T5817" s="50"/>
    </row>
    <row r="5818" spans="9:20" x14ac:dyDescent="0.2">
      <c r="I5818" s="9"/>
      <c r="T5818" s="50"/>
    </row>
    <row r="5819" spans="9:20" x14ac:dyDescent="0.2">
      <c r="I5819" s="9"/>
      <c r="T5819" s="50"/>
    </row>
    <row r="5820" spans="9:20" x14ac:dyDescent="0.2">
      <c r="I5820" s="9"/>
      <c r="T5820" s="50"/>
    </row>
    <row r="5821" spans="9:20" x14ac:dyDescent="0.2">
      <c r="I5821" s="9"/>
      <c r="T5821" s="50"/>
    </row>
    <row r="5822" spans="9:20" x14ac:dyDescent="0.2">
      <c r="I5822" s="9"/>
      <c r="T5822" s="50"/>
    </row>
    <row r="5823" spans="9:20" x14ac:dyDescent="0.2">
      <c r="I5823" s="9"/>
      <c r="T5823" s="50"/>
    </row>
    <row r="5824" spans="9:20" x14ac:dyDescent="0.2">
      <c r="I5824" s="9"/>
      <c r="T5824" s="50"/>
    </row>
    <row r="5825" spans="9:20" x14ac:dyDescent="0.2">
      <c r="I5825" s="9"/>
      <c r="T5825" s="50"/>
    </row>
    <row r="5826" spans="9:20" x14ac:dyDescent="0.2">
      <c r="I5826" s="9"/>
      <c r="T5826" s="50"/>
    </row>
    <row r="5827" spans="9:20" x14ac:dyDescent="0.2">
      <c r="I5827" s="9"/>
      <c r="T5827" s="50"/>
    </row>
    <row r="5828" spans="9:20" x14ac:dyDescent="0.2">
      <c r="I5828" s="9"/>
      <c r="T5828" s="50"/>
    </row>
    <row r="5829" spans="9:20" x14ac:dyDescent="0.2">
      <c r="I5829" s="9"/>
      <c r="T5829" s="50"/>
    </row>
    <row r="5830" spans="9:20" x14ac:dyDescent="0.2">
      <c r="I5830" s="9"/>
      <c r="T5830" s="50"/>
    </row>
    <row r="5831" spans="9:20" x14ac:dyDescent="0.2">
      <c r="I5831" s="9"/>
      <c r="T5831" s="50"/>
    </row>
    <row r="5832" spans="9:20" x14ac:dyDescent="0.2">
      <c r="I5832" s="9"/>
      <c r="T5832" s="50"/>
    </row>
    <row r="5833" spans="9:20" x14ac:dyDescent="0.2">
      <c r="I5833" s="9"/>
      <c r="T5833" s="50"/>
    </row>
    <row r="5834" spans="9:20" x14ac:dyDescent="0.2">
      <c r="I5834" s="9"/>
      <c r="T5834" s="50"/>
    </row>
    <row r="5835" spans="9:20" x14ac:dyDescent="0.2">
      <c r="I5835" s="9"/>
      <c r="T5835" s="50"/>
    </row>
    <row r="5836" spans="9:20" x14ac:dyDescent="0.2">
      <c r="I5836" s="9"/>
      <c r="T5836" s="50"/>
    </row>
    <row r="5837" spans="9:20" x14ac:dyDescent="0.2">
      <c r="I5837" s="9"/>
      <c r="T5837" s="50"/>
    </row>
    <row r="5838" spans="9:20" x14ac:dyDescent="0.2">
      <c r="I5838" s="9"/>
      <c r="T5838" s="50"/>
    </row>
    <row r="5839" spans="9:20" x14ac:dyDescent="0.2">
      <c r="I5839" s="9"/>
      <c r="T5839" s="50"/>
    </row>
    <row r="5840" spans="9:20" x14ac:dyDescent="0.2">
      <c r="I5840" s="9"/>
      <c r="T5840" s="50"/>
    </row>
    <row r="5841" spans="9:20" x14ac:dyDescent="0.2">
      <c r="I5841" s="9"/>
      <c r="T5841" s="50"/>
    </row>
    <row r="5842" spans="9:20" x14ac:dyDescent="0.2">
      <c r="I5842" s="9"/>
      <c r="T5842" s="50"/>
    </row>
    <row r="5843" spans="9:20" x14ac:dyDescent="0.2">
      <c r="I5843" s="9"/>
      <c r="T5843" s="50"/>
    </row>
    <row r="5844" spans="9:20" x14ac:dyDescent="0.2">
      <c r="I5844" s="9"/>
      <c r="T5844" s="50"/>
    </row>
    <row r="5845" spans="9:20" x14ac:dyDescent="0.2">
      <c r="I5845" s="9"/>
      <c r="T5845" s="50"/>
    </row>
    <row r="5846" spans="9:20" x14ac:dyDescent="0.2">
      <c r="I5846" s="9"/>
      <c r="T5846" s="50"/>
    </row>
    <row r="5847" spans="9:20" x14ac:dyDescent="0.2">
      <c r="I5847" s="9"/>
      <c r="T5847" s="50"/>
    </row>
    <row r="5848" spans="9:20" x14ac:dyDescent="0.2">
      <c r="I5848" s="9"/>
      <c r="T5848" s="50"/>
    </row>
    <row r="5849" spans="9:20" x14ac:dyDescent="0.2">
      <c r="I5849" s="9"/>
      <c r="T5849" s="50"/>
    </row>
    <row r="5850" spans="9:20" x14ac:dyDescent="0.2">
      <c r="I5850" s="9"/>
      <c r="T5850" s="50"/>
    </row>
    <row r="5851" spans="9:20" x14ac:dyDescent="0.2">
      <c r="I5851" s="9"/>
      <c r="T5851" s="50"/>
    </row>
    <row r="5852" spans="9:20" x14ac:dyDescent="0.2">
      <c r="I5852" s="9"/>
      <c r="T5852" s="50"/>
    </row>
    <row r="5853" spans="9:20" x14ac:dyDescent="0.2">
      <c r="I5853" s="9"/>
      <c r="T5853" s="50"/>
    </row>
    <row r="5854" spans="9:20" x14ac:dyDescent="0.2">
      <c r="I5854" s="9"/>
      <c r="T5854" s="50"/>
    </row>
    <row r="5855" spans="9:20" x14ac:dyDescent="0.2">
      <c r="I5855" s="9"/>
      <c r="T5855" s="50"/>
    </row>
    <row r="5856" spans="9:20" x14ac:dyDescent="0.2">
      <c r="I5856" s="9"/>
      <c r="T5856" s="50"/>
    </row>
    <row r="5857" spans="9:20" x14ac:dyDescent="0.2">
      <c r="I5857" s="9"/>
      <c r="T5857" s="50"/>
    </row>
    <row r="5858" spans="9:20" x14ac:dyDescent="0.2">
      <c r="I5858" s="9"/>
      <c r="T5858" s="50"/>
    </row>
    <row r="5859" spans="9:20" x14ac:dyDescent="0.2">
      <c r="I5859" s="9"/>
      <c r="T5859" s="50"/>
    </row>
    <row r="5860" spans="9:20" x14ac:dyDescent="0.2">
      <c r="I5860" s="9"/>
      <c r="T5860" s="50"/>
    </row>
    <row r="5861" spans="9:20" x14ac:dyDescent="0.2">
      <c r="I5861" s="9"/>
      <c r="T5861" s="50"/>
    </row>
    <row r="5862" spans="9:20" x14ac:dyDescent="0.2">
      <c r="I5862" s="9"/>
      <c r="T5862" s="50"/>
    </row>
    <row r="5863" spans="9:20" x14ac:dyDescent="0.2">
      <c r="I5863" s="9"/>
      <c r="T5863" s="50"/>
    </row>
    <row r="5864" spans="9:20" x14ac:dyDescent="0.2">
      <c r="I5864" s="9"/>
      <c r="T5864" s="50"/>
    </row>
    <row r="5865" spans="9:20" x14ac:dyDescent="0.2">
      <c r="I5865" s="9"/>
      <c r="T5865" s="50"/>
    </row>
    <row r="5866" spans="9:20" x14ac:dyDescent="0.2">
      <c r="I5866" s="9"/>
      <c r="T5866" s="50"/>
    </row>
    <row r="5867" spans="9:20" x14ac:dyDescent="0.2">
      <c r="I5867" s="9"/>
      <c r="T5867" s="50"/>
    </row>
    <row r="5868" spans="9:20" x14ac:dyDescent="0.2">
      <c r="I5868" s="9"/>
      <c r="T5868" s="50"/>
    </row>
    <row r="5869" spans="9:20" x14ac:dyDescent="0.2">
      <c r="I5869" s="9"/>
      <c r="T5869" s="50"/>
    </row>
    <row r="5870" spans="9:20" x14ac:dyDescent="0.2">
      <c r="I5870" s="9"/>
      <c r="T5870" s="50"/>
    </row>
    <row r="5871" spans="9:20" x14ac:dyDescent="0.2">
      <c r="I5871" s="9"/>
      <c r="T5871" s="50"/>
    </row>
    <row r="5872" spans="9:20" x14ac:dyDescent="0.2">
      <c r="I5872" s="9"/>
      <c r="T5872" s="50"/>
    </row>
    <row r="5873" spans="9:20" x14ac:dyDescent="0.2">
      <c r="I5873" s="9"/>
      <c r="T5873" s="50"/>
    </row>
    <row r="5874" spans="9:20" x14ac:dyDescent="0.2">
      <c r="I5874" s="9"/>
      <c r="T5874" s="50"/>
    </row>
    <row r="5875" spans="9:20" x14ac:dyDescent="0.2">
      <c r="I5875" s="9"/>
      <c r="T5875" s="50"/>
    </row>
    <row r="5876" spans="9:20" x14ac:dyDescent="0.2">
      <c r="I5876" s="9"/>
      <c r="T5876" s="50"/>
    </row>
    <row r="5877" spans="9:20" x14ac:dyDescent="0.2">
      <c r="I5877" s="9"/>
      <c r="T5877" s="50"/>
    </row>
    <row r="5878" spans="9:20" x14ac:dyDescent="0.2">
      <c r="I5878" s="9"/>
      <c r="T5878" s="50"/>
    </row>
    <row r="5879" spans="9:20" x14ac:dyDescent="0.2">
      <c r="I5879" s="9"/>
      <c r="T5879" s="50"/>
    </row>
    <row r="5880" spans="9:20" x14ac:dyDescent="0.2">
      <c r="I5880" s="9"/>
      <c r="T5880" s="50"/>
    </row>
    <row r="5881" spans="9:20" x14ac:dyDescent="0.2">
      <c r="I5881" s="9"/>
      <c r="T5881" s="50"/>
    </row>
    <row r="5882" spans="9:20" x14ac:dyDescent="0.2">
      <c r="I5882" s="9"/>
      <c r="T5882" s="50"/>
    </row>
    <row r="5883" spans="9:20" x14ac:dyDescent="0.2">
      <c r="I5883" s="9"/>
      <c r="T5883" s="50"/>
    </row>
    <row r="5884" spans="9:20" x14ac:dyDescent="0.2">
      <c r="I5884" s="9"/>
      <c r="T5884" s="50"/>
    </row>
    <row r="5885" spans="9:20" x14ac:dyDescent="0.2">
      <c r="I5885" s="9"/>
      <c r="T5885" s="50"/>
    </row>
    <row r="5886" spans="9:20" x14ac:dyDescent="0.2">
      <c r="I5886" s="9"/>
      <c r="T5886" s="50"/>
    </row>
    <row r="5887" spans="9:20" x14ac:dyDescent="0.2">
      <c r="I5887" s="9"/>
      <c r="T5887" s="50"/>
    </row>
    <row r="5888" spans="9:20" x14ac:dyDescent="0.2">
      <c r="I5888" s="9"/>
      <c r="T5888" s="50"/>
    </row>
    <row r="5889" spans="9:20" x14ac:dyDescent="0.2">
      <c r="I5889" s="9"/>
      <c r="T5889" s="50"/>
    </row>
    <row r="5890" spans="9:20" x14ac:dyDescent="0.2">
      <c r="I5890" s="9"/>
      <c r="T5890" s="50"/>
    </row>
    <row r="5891" spans="9:20" x14ac:dyDescent="0.2">
      <c r="I5891" s="9"/>
      <c r="T5891" s="50"/>
    </row>
    <row r="5892" spans="9:20" x14ac:dyDescent="0.2">
      <c r="I5892" s="9"/>
      <c r="T5892" s="50"/>
    </row>
    <row r="5893" spans="9:20" x14ac:dyDescent="0.2">
      <c r="I5893" s="9"/>
      <c r="T5893" s="50"/>
    </row>
    <row r="5894" spans="9:20" x14ac:dyDescent="0.2">
      <c r="I5894" s="9"/>
      <c r="T5894" s="50"/>
    </row>
    <row r="5895" spans="9:20" x14ac:dyDescent="0.2">
      <c r="I5895" s="9"/>
      <c r="T5895" s="50"/>
    </row>
    <row r="5896" spans="9:20" x14ac:dyDescent="0.2">
      <c r="I5896" s="9"/>
      <c r="T5896" s="50"/>
    </row>
    <row r="5897" spans="9:20" x14ac:dyDescent="0.2">
      <c r="I5897" s="9"/>
      <c r="T5897" s="50"/>
    </row>
    <row r="5898" spans="9:20" x14ac:dyDescent="0.2">
      <c r="I5898" s="9"/>
      <c r="T5898" s="50"/>
    </row>
    <row r="5899" spans="9:20" x14ac:dyDescent="0.2">
      <c r="I5899" s="9"/>
      <c r="T5899" s="50"/>
    </row>
    <row r="5900" spans="9:20" x14ac:dyDescent="0.2">
      <c r="I5900" s="9"/>
      <c r="T5900" s="50"/>
    </row>
    <row r="5901" spans="9:20" x14ac:dyDescent="0.2">
      <c r="I5901" s="9"/>
      <c r="T5901" s="50"/>
    </row>
    <row r="5902" spans="9:20" x14ac:dyDescent="0.2">
      <c r="I5902" s="9"/>
      <c r="T5902" s="50"/>
    </row>
    <row r="5903" spans="9:20" x14ac:dyDescent="0.2">
      <c r="I5903" s="9"/>
      <c r="T5903" s="50"/>
    </row>
    <row r="5904" spans="9:20" x14ac:dyDescent="0.2">
      <c r="I5904" s="9"/>
      <c r="T5904" s="50"/>
    </row>
    <row r="5905" spans="9:20" x14ac:dyDescent="0.2">
      <c r="I5905" s="9"/>
      <c r="T5905" s="50"/>
    </row>
    <row r="5906" spans="9:20" x14ac:dyDescent="0.2">
      <c r="I5906" s="9"/>
      <c r="T5906" s="50"/>
    </row>
    <row r="5907" spans="9:20" x14ac:dyDescent="0.2">
      <c r="I5907" s="9"/>
      <c r="T5907" s="50"/>
    </row>
    <row r="5908" spans="9:20" x14ac:dyDescent="0.2">
      <c r="I5908" s="9"/>
      <c r="T5908" s="50"/>
    </row>
    <row r="5909" spans="9:20" x14ac:dyDescent="0.2">
      <c r="I5909" s="9"/>
      <c r="T5909" s="50"/>
    </row>
    <row r="5910" spans="9:20" x14ac:dyDescent="0.2">
      <c r="I5910" s="9"/>
      <c r="T5910" s="50"/>
    </row>
    <row r="5911" spans="9:20" x14ac:dyDescent="0.2">
      <c r="I5911" s="9"/>
      <c r="T5911" s="50"/>
    </row>
    <row r="5912" spans="9:20" x14ac:dyDescent="0.2">
      <c r="I5912" s="9"/>
      <c r="T5912" s="50"/>
    </row>
    <row r="5913" spans="9:20" x14ac:dyDescent="0.2">
      <c r="I5913" s="9"/>
      <c r="T5913" s="50"/>
    </row>
    <row r="5914" spans="9:20" x14ac:dyDescent="0.2">
      <c r="I5914" s="9"/>
      <c r="T5914" s="50"/>
    </row>
    <row r="5915" spans="9:20" x14ac:dyDescent="0.2">
      <c r="I5915" s="9"/>
      <c r="T5915" s="50"/>
    </row>
    <row r="5916" spans="9:20" x14ac:dyDescent="0.2">
      <c r="I5916" s="9"/>
      <c r="T5916" s="50"/>
    </row>
    <row r="5917" spans="9:20" x14ac:dyDescent="0.2">
      <c r="I5917" s="9"/>
      <c r="T5917" s="50"/>
    </row>
    <row r="5918" spans="9:20" x14ac:dyDescent="0.2">
      <c r="I5918" s="9"/>
      <c r="T5918" s="50"/>
    </row>
    <row r="5919" spans="9:20" x14ac:dyDescent="0.2">
      <c r="I5919" s="9"/>
      <c r="T5919" s="50"/>
    </row>
    <row r="5920" spans="9:20" x14ac:dyDescent="0.2">
      <c r="I5920" s="9"/>
      <c r="T5920" s="50"/>
    </row>
    <row r="5921" spans="9:20" x14ac:dyDescent="0.2">
      <c r="I5921" s="9"/>
      <c r="T5921" s="50"/>
    </row>
    <row r="5922" spans="9:20" x14ac:dyDescent="0.2">
      <c r="I5922" s="9"/>
      <c r="T5922" s="50"/>
    </row>
    <row r="5923" spans="9:20" x14ac:dyDescent="0.2">
      <c r="I5923" s="9"/>
      <c r="T5923" s="50"/>
    </row>
    <row r="5924" spans="9:20" x14ac:dyDescent="0.2">
      <c r="I5924" s="9"/>
      <c r="T5924" s="50"/>
    </row>
    <row r="5925" spans="9:20" x14ac:dyDescent="0.2">
      <c r="I5925" s="9"/>
      <c r="T5925" s="50"/>
    </row>
    <row r="5926" spans="9:20" x14ac:dyDescent="0.2">
      <c r="I5926" s="9"/>
      <c r="T5926" s="50"/>
    </row>
    <row r="5927" spans="9:20" x14ac:dyDescent="0.2">
      <c r="I5927" s="9"/>
      <c r="T5927" s="50"/>
    </row>
    <row r="5928" spans="9:20" x14ac:dyDescent="0.2">
      <c r="I5928" s="9"/>
      <c r="T5928" s="50"/>
    </row>
    <row r="5929" spans="9:20" x14ac:dyDescent="0.2">
      <c r="I5929" s="9"/>
      <c r="T5929" s="50"/>
    </row>
    <row r="5930" spans="9:20" x14ac:dyDescent="0.2">
      <c r="I5930" s="9"/>
      <c r="T5930" s="50"/>
    </row>
    <row r="5931" spans="9:20" x14ac:dyDescent="0.2">
      <c r="I5931" s="9"/>
      <c r="T5931" s="50"/>
    </row>
    <row r="5932" spans="9:20" x14ac:dyDescent="0.2">
      <c r="I5932" s="9"/>
      <c r="T5932" s="50"/>
    </row>
    <row r="5933" spans="9:20" x14ac:dyDescent="0.2">
      <c r="I5933" s="9"/>
      <c r="T5933" s="50"/>
    </row>
    <row r="5934" spans="9:20" x14ac:dyDescent="0.2">
      <c r="I5934" s="9"/>
      <c r="T5934" s="50"/>
    </row>
    <row r="5935" spans="9:20" x14ac:dyDescent="0.2">
      <c r="I5935" s="9"/>
      <c r="T5935" s="50"/>
    </row>
    <row r="5936" spans="9:20" x14ac:dyDescent="0.2">
      <c r="I5936" s="9"/>
      <c r="T5936" s="50"/>
    </row>
    <row r="5937" spans="9:20" x14ac:dyDescent="0.2">
      <c r="I5937" s="9"/>
      <c r="T5937" s="50"/>
    </row>
    <row r="5938" spans="9:20" x14ac:dyDescent="0.2">
      <c r="I5938" s="9"/>
      <c r="T5938" s="50"/>
    </row>
    <row r="5939" spans="9:20" x14ac:dyDescent="0.2">
      <c r="I5939" s="9"/>
      <c r="T5939" s="50"/>
    </row>
    <row r="5940" spans="9:20" x14ac:dyDescent="0.2">
      <c r="I5940" s="9"/>
      <c r="T5940" s="50"/>
    </row>
    <row r="5941" spans="9:20" x14ac:dyDescent="0.2">
      <c r="I5941" s="9"/>
      <c r="T5941" s="50"/>
    </row>
    <row r="5942" spans="9:20" x14ac:dyDescent="0.2">
      <c r="I5942" s="9"/>
      <c r="T5942" s="50"/>
    </row>
    <row r="5943" spans="9:20" x14ac:dyDescent="0.2">
      <c r="I5943" s="9"/>
      <c r="T5943" s="50"/>
    </row>
    <row r="5944" spans="9:20" x14ac:dyDescent="0.2">
      <c r="I5944" s="9"/>
      <c r="T5944" s="50"/>
    </row>
    <row r="5945" spans="9:20" x14ac:dyDescent="0.2">
      <c r="I5945" s="9"/>
      <c r="T5945" s="50"/>
    </row>
    <row r="5946" spans="9:20" x14ac:dyDescent="0.2">
      <c r="I5946" s="9"/>
      <c r="T5946" s="50"/>
    </row>
    <row r="5947" spans="9:20" x14ac:dyDescent="0.2">
      <c r="I5947" s="9"/>
      <c r="T5947" s="50"/>
    </row>
    <row r="5948" spans="9:20" x14ac:dyDescent="0.2">
      <c r="I5948" s="9"/>
      <c r="T5948" s="50"/>
    </row>
    <row r="5949" spans="9:20" x14ac:dyDescent="0.2">
      <c r="I5949" s="9"/>
      <c r="T5949" s="50"/>
    </row>
    <row r="5950" spans="9:20" x14ac:dyDescent="0.2">
      <c r="I5950" s="9"/>
      <c r="T5950" s="50"/>
    </row>
    <row r="5951" spans="9:20" x14ac:dyDescent="0.2">
      <c r="I5951" s="9"/>
      <c r="T5951" s="50"/>
    </row>
    <row r="5952" spans="9:20" x14ac:dyDescent="0.2">
      <c r="I5952" s="9"/>
      <c r="T5952" s="50"/>
    </row>
    <row r="5953" spans="9:20" x14ac:dyDescent="0.2">
      <c r="I5953" s="9"/>
      <c r="T5953" s="50"/>
    </row>
    <row r="5954" spans="9:20" x14ac:dyDescent="0.2">
      <c r="I5954" s="9"/>
      <c r="T5954" s="50"/>
    </row>
    <row r="5955" spans="9:20" x14ac:dyDescent="0.2">
      <c r="I5955" s="9"/>
      <c r="T5955" s="50"/>
    </row>
    <row r="5956" spans="9:20" x14ac:dyDescent="0.2">
      <c r="I5956" s="9"/>
      <c r="T5956" s="50"/>
    </row>
    <row r="5957" spans="9:20" x14ac:dyDescent="0.2">
      <c r="I5957" s="9"/>
      <c r="T5957" s="50"/>
    </row>
    <row r="5958" spans="9:20" x14ac:dyDescent="0.2">
      <c r="I5958" s="9"/>
      <c r="T5958" s="50"/>
    </row>
    <row r="5959" spans="9:20" x14ac:dyDescent="0.2">
      <c r="I5959" s="9"/>
      <c r="T5959" s="50"/>
    </row>
    <row r="5960" spans="9:20" x14ac:dyDescent="0.2">
      <c r="I5960" s="9"/>
      <c r="T5960" s="50"/>
    </row>
    <row r="5961" spans="9:20" x14ac:dyDescent="0.2">
      <c r="I5961" s="9"/>
      <c r="T5961" s="50"/>
    </row>
    <row r="5962" spans="9:20" x14ac:dyDescent="0.2">
      <c r="I5962" s="9"/>
      <c r="T5962" s="50"/>
    </row>
    <row r="5963" spans="9:20" x14ac:dyDescent="0.2">
      <c r="I5963" s="9"/>
      <c r="T5963" s="50"/>
    </row>
    <row r="5964" spans="9:20" x14ac:dyDescent="0.2">
      <c r="I5964" s="9"/>
      <c r="T5964" s="50"/>
    </row>
    <row r="5965" spans="9:20" x14ac:dyDescent="0.2">
      <c r="I5965" s="9"/>
      <c r="T5965" s="50"/>
    </row>
    <row r="5966" spans="9:20" x14ac:dyDescent="0.2">
      <c r="I5966" s="9"/>
      <c r="T5966" s="50"/>
    </row>
    <row r="5967" spans="9:20" x14ac:dyDescent="0.2">
      <c r="I5967" s="9"/>
      <c r="T5967" s="50"/>
    </row>
    <row r="5968" spans="9:20" x14ac:dyDescent="0.2">
      <c r="I5968" s="9"/>
      <c r="T5968" s="50"/>
    </row>
    <row r="5969" spans="9:20" x14ac:dyDescent="0.2">
      <c r="I5969" s="9"/>
      <c r="T5969" s="50"/>
    </row>
    <row r="5970" spans="9:20" x14ac:dyDescent="0.2">
      <c r="I5970" s="9"/>
      <c r="T5970" s="50"/>
    </row>
    <row r="5971" spans="9:20" x14ac:dyDescent="0.2">
      <c r="I5971" s="9"/>
      <c r="T5971" s="50"/>
    </row>
    <row r="5972" spans="9:20" x14ac:dyDescent="0.2">
      <c r="I5972" s="9"/>
      <c r="T5972" s="50"/>
    </row>
    <row r="5973" spans="9:20" x14ac:dyDescent="0.2">
      <c r="I5973" s="9"/>
      <c r="T5973" s="50"/>
    </row>
    <row r="5974" spans="9:20" x14ac:dyDescent="0.2">
      <c r="I5974" s="9"/>
      <c r="T5974" s="50"/>
    </row>
    <row r="5975" spans="9:20" x14ac:dyDescent="0.2">
      <c r="I5975" s="9"/>
      <c r="T5975" s="50"/>
    </row>
    <row r="5976" spans="9:20" x14ac:dyDescent="0.2">
      <c r="I5976" s="9"/>
      <c r="T5976" s="50"/>
    </row>
    <row r="5977" spans="9:20" x14ac:dyDescent="0.2">
      <c r="I5977" s="9"/>
      <c r="T5977" s="50"/>
    </row>
    <row r="5978" spans="9:20" x14ac:dyDescent="0.2">
      <c r="I5978" s="9"/>
      <c r="T5978" s="50"/>
    </row>
    <row r="5979" spans="9:20" x14ac:dyDescent="0.2">
      <c r="I5979" s="9"/>
      <c r="T5979" s="50"/>
    </row>
    <row r="5980" spans="9:20" x14ac:dyDescent="0.2">
      <c r="I5980" s="9"/>
      <c r="T5980" s="50"/>
    </row>
    <row r="5981" spans="9:20" x14ac:dyDescent="0.2">
      <c r="I5981" s="9"/>
      <c r="T5981" s="50"/>
    </row>
    <row r="5982" spans="9:20" x14ac:dyDescent="0.2">
      <c r="I5982" s="9"/>
      <c r="T5982" s="50"/>
    </row>
    <row r="5983" spans="9:20" x14ac:dyDescent="0.2">
      <c r="I5983" s="9"/>
      <c r="T5983" s="50"/>
    </row>
    <row r="5984" spans="9:20" x14ac:dyDescent="0.2">
      <c r="I5984" s="9"/>
      <c r="T5984" s="50"/>
    </row>
    <row r="5985" spans="9:20" x14ac:dyDescent="0.2">
      <c r="I5985" s="9"/>
      <c r="T5985" s="50"/>
    </row>
    <row r="5986" spans="9:20" x14ac:dyDescent="0.2">
      <c r="I5986" s="9"/>
      <c r="T5986" s="50"/>
    </row>
    <row r="5987" spans="9:20" x14ac:dyDescent="0.2">
      <c r="I5987" s="9"/>
      <c r="T5987" s="50"/>
    </row>
    <row r="5988" spans="9:20" x14ac:dyDescent="0.2">
      <c r="I5988" s="9"/>
      <c r="T5988" s="50"/>
    </row>
    <row r="5989" spans="9:20" x14ac:dyDescent="0.2">
      <c r="I5989" s="9"/>
      <c r="T5989" s="50"/>
    </row>
    <row r="5990" spans="9:20" x14ac:dyDescent="0.2">
      <c r="I5990" s="9"/>
      <c r="T5990" s="50"/>
    </row>
    <row r="5991" spans="9:20" x14ac:dyDescent="0.2">
      <c r="I5991" s="9"/>
      <c r="T5991" s="50"/>
    </row>
    <row r="5992" spans="9:20" x14ac:dyDescent="0.2">
      <c r="I5992" s="9"/>
      <c r="T5992" s="50"/>
    </row>
    <row r="5993" spans="9:20" x14ac:dyDescent="0.2">
      <c r="I5993" s="9"/>
      <c r="T5993" s="50"/>
    </row>
    <row r="5994" spans="9:20" x14ac:dyDescent="0.2">
      <c r="I5994" s="9"/>
      <c r="T5994" s="50"/>
    </row>
    <row r="5995" spans="9:20" x14ac:dyDescent="0.2">
      <c r="I5995" s="9"/>
      <c r="T5995" s="50"/>
    </row>
    <row r="5996" spans="9:20" x14ac:dyDescent="0.2">
      <c r="I5996" s="9"/>
      <c r="T5996" s="50"/>
    </row>
    <row r="5997" spans="9:20" x14ac:dyDescent="0.2">
      <c r="I5997" s="9"/>
      <c r="T5997" s="50"/>
    </row>
    <row r="5998" spans="9:20" x14ac:dyDescent="0.2">
      <c r="I5998" s="9"/>
      <c r="T5998" s="50"/>
    </row>
    <row r="5999" spans="9:20" x14ac:dyDescent="0.2">
      <c r="I5999" s="9"/>
      <c r="T5999" s="50"/>
    </row>
    <row r="6000" spans="9:20" x14ac:dyDescent="0.2">
      <c r="I6000" s="9"/>
      <c r="T6000" s="50"/>
    </row>
    <row r="6001" spans="9:20" x14ac:dyDescent="0.2">
      <c r="I6001" s="9"/>
      <c r="T6001" s="50"/>
    </row>
    <row r="6002" spans="9:20" x14ac:dyDescent="0.2">
      <c r="I6002" s="9"/>
      <c r="T6002" s="50"/>
    </row>
    <row r="6003" spans="9:20" x14ac:dyDescent="0.2">
      <c r="I6003" s="9"/>
      <c r="T6003" s="50"/>
    </row>
    <row r="6004" spans="9:20" x14ac:dyDescent="0.2">
      <c r="I6004" s="9"/>
      <c r="T6004" s="50"/>
    </row>
    <row r="6005" spans="9:20" x14ac:dyDescent="0.2">
      <c r="I6005" s="9"/>
      <c r="T6005" s="50"/>
    </row>
    <row r="6006" spans="9:20" x14ac:dyDescent="0.2">
      <c r="I6006" s="9"/>
      <c r="T6006" s="50"/>
    </row>
    <row r="6007" spans="9:20" x14ac:dyDescent="0.2">
      <c r="I6007" s="9"/>
      <c r="T6007" s="50"/>
    </row>
    <row r="6008" spans="9:20" x14ac:dyDescent="0.2">
      <c r="I6008" s="9"/>
      <c r="T6008" s="50"/>
    </row>
    <row r="6009" spans="9:20" x14ac:dyDescent="0.2">
      <c r="I6009" s="9"/>
      <c r="T6009" s="50"/>
    </row>
    <row r="6010" spans="9:20" x14ac:dyDescent="0.2">
      <c r="I6010" s="9"/>
      <c r="T6010" s="50"/>
    </row>
    <row r="6011" spans="9:20" x14ac:dyDescent="0.2">
      <c r="I6011" s="9"/>
      <c r="T6011" s="50"/>
    </row>
    <row r="6012" spans="9:20" x14ac:dyDescent="0.2">
      <c r="I6012" s="9"/>
      <c r="T6012" s="50"/>
    </row>
    <row r="6013" spans="9:20" x14ac:dyDescent="0.2">
      <c r="I6013" s="9"/>
      <c r="T6013" s="50"/>
    </row>
    <row r="6014" spans="9:20" x14ac:dyDescent="0.2">
      <c r="I6014" s="9"/>
      <c r="T6014" s="50"/>
    </row>
    <row r="6015" spans="9:20" x14ac:dyDescent="0.2">
      <c r="I6015" s="9"/>
      <c r="T6015" s="50"/>
    </row>
    <row r="6016" spans="9:20" x14ac:dyDescent="0.2">
      <c r="I6016" s="9"/>
      <c r="T6016" s="50"/>
    </row>
    <row r="6017" spans="9:20" x14ac:dyDescent="0.2">
      <c r="I6017" s="9"/>
      <c r="T6017" s="50"/>
    </row>
    <row r="6018" spans="9:20" x14ac:dyDescent="0.2">
      <c r="I6018" s="9"/>
      <c r="T6018" s="50"/>
    </row>
    <row r="6019" spans="9:20" x14ac:dyDescent="0.2">
      <c r="I6019" s="9"/>
      <c r="T6019" s="50"/>
    </row>
    <row r="6020" spans="9:20" x14ac:dyDescent="0.2">
      <c r="I6020" s="9"/>
      <c r="T6020" s="50"/>
    </row>
    <row r="6021" spans="9:20" x14ac:dyDescent="0.2">
      <c r="I6021" s="9"/>
      <c r="T6021" s="50"/>
    </row>
    <row r="6022" spans="9:20" x14ac:dyDescent="0.2">
      <c r="I6022" s="9"/>
      <c r="T6022" s="50"/>
    </row>
    <row r="6023" spans="9:20" x14ac:dyDescent="0.2">
      <c r="I6023" s="9"/>
      <c r="T6023" s="50"/>
    </row>
    <row r="6024" spans="9:20" x14ac:dyDescent="0.2">
      <c r="I6024" s="9"/>
      <c r="T6024" s="50"/>
    </row>
    <row r="6025" spans="9:20" x14ac:dyDescent="0.2">
      <c r="I6025" s="9"/>
      <c r="T6025" s="50"/>
    </row>
    <row r="6026" spans="9:20" x14ac:dyDescent="0.2">
      <c r="I6026" s="9"/>
      <c r="T6026" s="50"/>
    </row>
    <row r="6027" spans="9:20" x14ac:dyDescent="0.2">
      <c r="I6027" s="9"/>
      <c r="T6027" s="50"/>
    </row>
    <row r="6028" spans="9:20" x14ac:dyDescent="0.2">
      <c r="I6028" s="9"/>
      <c r="T6028" s="50"/>
    </row>
    <row r="6029" spans="9:20" x14ac:dyDescent="0.2">
      <c r="I6029" s="9"/>
      <c r="T6029" s="50"/>
    </row>
    <row r="6030" spans="9:20" x14ac:dyDescent="0.2">
      <c r="I6030" s="9"/>
      <c r="T6030" s="50"/>
    </row>
    <row r="6031" spans="9:20" x14ac:dyDescent="0.2">
      <c r="I6031" s="9"/>
      <c r="T6031" s="50"/>
    </row>
    <row r="6032" spans="9:20" x14ac:dyDescent="0.2">
      <c r="I6032" s="9"/>
      <c r="T6032" s="50"/>
    </row>
    <row r="6033" spans="9:20" x14ac:dyDescent="0.2">
      <c r="I6033" s="9"/>
      <c r="T6033" s="50"/>
    </row>
    <row r="6034" spans="9:20" x14ac:dyDescent="0.2">
      <c r="I6034" s="9"/>
      <c r="T6034" s="50"/>
    </row>
    <row r="6035" spans="9:20" x14ac:dyDescent="0.2">
      <c r="I6035" s="9"/>
      <c r="T6035" s="50"/>
    </row>
    <row r="6036" spans="9:20" x14ac:dyDescent="0.2">
      <c r="I6036" s="9"/>
      <c r="T6036" s="50"/>
    </row>
    <row r="6037" spans="9:20" x14ac:dyDescent="0.2">
      <c r="I6037" s="9"/>
      <c r="T6037" s="50"/>
    </row>
    <row r="6038" spans="9:20" x14ac:dyDescent="0.2">
      <c r="I6038" s="9"/>
      <c r="T6038" s="50"/>
    </row>
    <row r="6039" spans="9:20" x14ac:dyDescent="0.2">
      <c r="I6039" s="9"/>
      <c r="T6039" s="50"/>
    </row>
    <row r="6040" spans="9:20" x14ac:dyDescent="0.2">
      <c r="I6040" s="9"/>
      <c r="T6040" s="50"/>
    </row>
    <row r="6041" spans="9:20" x14ac:dyDescent="0.2">
      <c r="I6041" s="9"/>
      <c r="T6041" s="50"/>
    </row>
    <row r="6042" spans="9:20" x14ac:dyDescent="0.2">
      <c r="I6042" s="9"/>
      <c r="T6042" s="50"/>
    </row>
    <row r="6043" spans="9:20" x14ac:dyDescent="0.2">
      <c r="I6043" s="9"/>
      <c r="T6043" s="50"/>
    </row>
    <row r="6044" spans="9:20" x14ac:dyDescent="0.2">
      <c r="I6044" s="9"/>
      <c r="T6044" s="50"/>
    </row>
    <row r="6045" spans="9:20" x14ac:dyDescent="0.2">
      <c r="I6045" s="9"/>
      <c r="T6045" s="50"/>
    </row>
    <row r="6046" spans="9:20" x14ac:dyDescent="0.2">
      <c r="I6046" s="9"/>
      <c r="T6046" s="50"/>
    </row>
    <row r="6047" spans="9:20" x14ac:dyDescent="0.2">
      <c r="I6047" s="9"/>
      <c r="T6047" s="50"/>
    </row>
    <row r="6048" spans="9:20" x14ac:dyDescent="0.2">
      <c r="I6048" s="9"/>
      <c r="T6048" s="50"/>
    </row>
    <row r="6049" spans="9:20" x14ac:dyDescent="0.2">
      <c r="I6049" s="9"/>
      <c r="T6049" s="50"/>
    </row>
    <row r="6050" spans="9:20" x14ac:dyDescent="0.2">
      <c r="I6050" s="9"/>
      <c r="T6050" s="50"/>
    </row>
    <row r="6051" spans="9:20" x14ac:dyDescent="0.2">
      <c r="I6051" s="9"/>
      <c r="T6051" s="50"/>
    </row>
    <row r="6052" spans="9:20" x14ac:dyDescent="0.2">
      <c r="I6052" s="9"/>
      <c r="T6052" s="50"/>
    </row>
    <row r="6053" spans="9:20" x14ac:dyDescent="0.2">
      <c r="I6053" s="9"/>
      <c r="T6053" s="50"/>
    </row>
    <row r="6054" spans="9:20" x14ac:dyDescent="0.2">
      <c r="I6054" s="9"/>
      <c r="T6054" s="50"/>
    </row>
    <row r="6055" spans="9:20" x14ac:dyDescent="0.2">
      <c r="I6055" s="9"/>
      <c r="T6055" s="50"/>
    </row>
    <row r="6056" spans="9:20" x14ac:dyDescent="0.2">
      <c r="I6056" s="9"/>
      <c r="T6056" s="50"/>
    </row>
    <row r="6057" spans="9:20" x14ac:dyDescent="0.2">
      <c r="I6057" s="9"/>
      <c r="T6057" s="50"/>
    </row>
    <row r="6058" spans="9:20" x14ac:dyDescent="0.2">
      <c r="I6058" s="9"/>
      <c r="T6058" s="50"/>
    </row>
    <row r="6059" spans="9:20" x14ac:dyDescent="0.2">
      <c r="I6059" s="9"/>
      <c r="T6059" s="50"/>
    </row>
    <row r="6060" spans="9:20" x14ac:dyDescent="0.2">
      <c r="I6060" s="9"/>
      <c r="T6060" s="50"/>
    </row>
    <row r="6061" spans="9:20" x14ac:dyDescent="0.2">
      <c r="I6061" s="9"/>
      <c r="T6061" s="50"/>
    </row>
    <row r="6062" spans="9:20" x14ac:dyDescent="0.2">
      <c r="I6062" s="9"/>
      <c r="T6062" s="50"/>
    </row>
    <row r="6063" spans="9:20" x14ac:dyDescent="0.2">
      <c r="I6063" s="9"/>
      <c r="T6063" s="50"/>
    </row>
    <row r="6064" spans="9:20" x14ac:dyDescent="0.2">
      <c r="I6064" s="9"/>
      <c r="T6064" s="50"/>
    </row>
    <row r="6065" spans="9:20" x14ac:dyDescent="0.2">
      <c r="I6065" s="9"/>
      <c r="T6065" s="50"/>
    </row>
    <row r="6066" spans="9:20" x14ac:dyDescent="0.2">
      <c r="I6066" s="9"/>
      <c r="T6066" s="50"/>
    </row>
    <row r="6067" spans="9:20" x14ac:dyDescent="0.2">
      <c r="I6067" s="9"/>
      <c r="T6067" s="50"/>
    </row>
    <row r="6068" spans="9:20" x14ac:dyDescent="0.2">
      <c r="I6068" s="9"/>
      <c r="T6068" s="50"/>
    </row>
    <row r="6069" spans="9:20" x14ac:dyDescent="0.2">
      <c r="I6069" s="9"/>
      <c r="T6069" s="50"/>
    </row>
    <row r="6070" spans="9:20" x14ac:dyDescent="0.2">
      <c r="I6070" s="9"/>
      <c r="T6070" s="50"/>
    </row>
    <row r="6071" spans="9:20" x14ac:dyDescent="0.2">
      <c r="I6071" s="9"/>
      <c r="T6071" s="50"/>
    </row>
    <row r="6072" spans="9:20" x14ac:dyDescent="0.2">
      <c r="I6072" s="9"/>
      <c r="T6072" s="50"/>
    </row>
    <row r="6073" spans="9:20" x14ac:dyDescent="0.2">
      <c r="I6073" s="9"/>
      <c r="T6073" s="50"/>
    </row>
    <row r="6074" spans="9:20" x14ac:dyDescent="0.2">
      <c r="I6074" s="9"/>
      <c r="T6074" s="50"/>
    </row>
    <row r="6075" spans="9:20" x14ac:dyDescent="0.2">
      <c r="I6075" s="9"/>
      <c r="T6075" s="50"/>
    </row>
    <row r="6076" spans="9:20" x14ac:dyDescent="0.2">
      <c r="I6076" s="9"/>
      <c r="T6076" s="50"/>
    </row>
    <row r="6077" spans="9:20" x14ac:dyDescent="0.2">
      <c r="I6077" s="9"/>
      <c r="T6077" s="50"/>
    </row>
    <row r="6078" spans="9:20" x14ac:dyDescent="0.2">
      <c r="I6078" s="9"/>
      <c r="T6078" s="50"/>
    </row>
    <row r="6079" spans="9:20" x14ac:dyDescent="0.2">
      <c r="I6079" s="9"/>
      <c r="T6079" s="50"/>
    </row>
    <row r="6080" spans="9:20" x14ac:dyDescent="0.2">
      <c r="I6080" s="9"/>
      <c r="T6080" s="50"/>
    </row>
    <row r="6081" spans="9:20" x14ac:dyDescent="0.2">
      <c r="I6081" s="9"/>
      <c r="T6081" s="50"/>
    </row>
    <row r="6082" spans="9:20" x14ac:dyDescent="0.2">
      <c r="I6082" s="9"/>
      <c r="T6082" s="50"/>
    </row>
    <row r="6083" spans="9:20" x14ac:dyDescent="0.2">
      <c r="I6083" s="9"/>
      <c r="T6083" s="50"/>
    </row>
    <row r="6084" spans="9:20" x14ac:dyDescent="0.2">
      <c r="I6084" s="9"/>
      <c r="T6084" s="50"/>
    </row>
    <row r="6085" spans="9:20" x14ac:dyDescent="0.2">
      <c r="I6085" s="9"/>
      <c r="T6085" s="50"/>
    </row>
    <row r="6086" spans="9:20" x14ac:dyDescent="0.2">
      <c r="I6086" s="9"/>
      <c r="T6086" s="50"/>
    </row>
    <row r="6087" spans="9:20" x14ac:dyDescent="0.2">
      <c r="I6087" s="9"/>
      <c r="T6087" s="50"/>
    </row>
    <row r="6088" spans="9:20" x14ac:dyDescent="0.2">
      <c r="I6088" s="9"/>
      <c r="T6088" s="50"/>
    </row>
    <row r="6089" spans="9:20" x14ac:dyDescent="0.2">
      <c r="I6089" s="9"/>
      <c r="T6089" s="50"/>
    </row>
    <row r="6090" spans="9:20" x14ac:dyDescent="0.2">
      <c r="I6090" s="9"/>
      <c r="T6090" s="50"/>
    </row>
    <row r="6091" spans="9:20" x14ac:dyDescent="0.2">
      <c r="I6091" s="9"/>
      <c r="T6091" s="50"/>
    </row>
    <row r="6092" spans="9:20" x14ac:dyDescent="0.2">
      <c r="I6092" s="9"/>
      <c r="T6092" s="50"/>
    </row>
    <row r="6093" spans="9:20" x14ac:dyDescent="0.2">
      <c r="I6093" s="9"/>
      <c r="T6093" s="50"/>
    </row>
    <row r="6094" spans="9:20" x14ac:dyDescent="0.2">
      <c r="I6094" s="9"/>
      <c r="T6094" s="50"/>
    </row>
    <row r="6095" spans="9:20" x14ac:dyDescent="0.2">
      <c r="I6095" s="9"/>
      <c r="T6095" s="50"/>
    </row>
    <row r="6096" spans="9:20" x14ac:dyDescent="0.2">
      <c r="I6096" s="9"/>
      <c r="T6096" s="50"/>
    </row>
    <row r="6097" spans="9:20" x14ac:dyDescent="0.2">
      <c r="I6097" s="9"/>
      <c r="T6097" s="50"/>
    </row>
    <row r="6098" spans="9:20" x14ac:dyDescent="0.2">
      <c r="I6098" s="9"/>
      <c r="T6098" s="50"/>
    </row>
    <row r="6099" spans="9:20" x14ac:dyDescent="0.2">
      <c r="I6099" s="9"/>
      <c r="T6099" s="50"/>
    </row>
    <row r="6100" spans="9:20" x14ac:dyDescent="0.2">
      <c r="I6100" s="9"/>
      <c r="T6100" s="50"/>
    </row>
    <row r="6101" spans="9:20" x14ac:dyDescent="0.2">
      <c r="I6101" s="9"/>
      <c r="T6101" s="50"/>
    </row>
    <row r="6102" spans="9:20" x14ac:dyDescent="0.2">
      <c r="I6102" s="9"/>
      <c r="T6102" s="50"/>
    </row>
    <row r="6103" spans="9:20" x14ac:dyDescent="0.2">
      <c r="I6103" s="9"/>
      <c r="T6103" s="50"/>
    </row>
    <row r="6104" spans="9:20" x14ac:dyDescent="0.2">
      <c r="I6104" s="9"/>
      <c r="T6104" s="50"/>
    </row>
    <row r="6105" spans="9:20" x14ac:dyDescent="0.2">
      <c r="I6105" s="9"/>
      <c r="T6105" s="50"/>
    </row>
    <row r="6106" spans="9:20" x14ac:dyDescent="0.2">
      <c r="I6106" s="9"/>
      <c r="T6106" s="50"/>
    </row>
    <row r="6107" spans="9:20" x14ac:dyDescent="0.2">
      <c r="I6107" s="9"/>
      <c r="T6107" s="50"/>
    </row>
    <row r="6108" spans="9:20" x14ac:dyDescent="0.2">
      <c r="I6108" s="9"/>
      <c r="T6108" s="50"/>
    </row>
    <row r="6109" spans="9:20" x14ac:dyDescent="0.2">
      <c r="I6109" s="9"/>
      <c r="T6109" s="50"/>
    </row>
    <row r="6110" spans="9:20" x14ac:dyDescent="0.2">
      <c r="I6110" s="9"/>
      <c r="T6110" s="50"/>
    </row>
    <row r="6111" spans="9:20" x14ac:dyDescent="0.2">
      <c r="I6111" s="9"/>
      <c r="T6111" s="50"/>
    </row>
    <row r="6112" spans="9:20" x14ac:dyDescent="0.2">
      <c r="I6112" s="9"/>
      <c r="T6112" s="50"/>
    </row>
    <row r="6113" spans="9:20" x14ac:dyDescent="0.2">
      <c r="I6113" s="9"/>
      <c r="T6113" s="50"/>
    </row>
    <row r="6114" spans="9:20" x14ac:dyDescent="0.2">
      <c r="I6114" s="9"/>
      <c r="T6114" s="50"/>
    </row>
    <row r="6115" spans="9:20" x14ac:dyDescent="0.2">
      <c r="I6115" s="9"/>
      <c r="T6115" s="50"/>
    </row>
    <row r="6116" spans="9:20" x14ac:dyDescent="0.2">
      <c r="I6116" s="9"/>
      <c r="T6116" s="50"/>
    </row>
    <row r="6117" spans="9:20" x14ac:dyDescent="0.2">
      <c r="I6117" s="9"/>
      <c r="T6117" s="50"/>
    </row>
    <row r="6118" spans="9:20" x14ac:dyDescent="0.2">
      <c r="I6118" s="9"/>
      <c r="T6118" s="50"/>
    </row>
    <row r="6119" spans="9:20" x14ac:dyDescent="0.2">
      <c r="I6119" s="9"/>
      <c r="T6119" s="50"/>
    </row>
    <row r="6120" spans="9:20" x14ac:dyDescent="0.2">
      <c r="I6120" s="9"/>
      <c r="T6120" s="50"/>
    </row>
    <row r="6121" spans="9:20" x14ac:dyDescent="0.2">
      <c r="I6121" s="9"/>
      <c r="T6121" s="50"/>
    </row>
    <row r="6122" spans="9:20" x14ac:dyDescent="0.2">
      <c r="I6122" s="9"/>
      <c r="T6122" s="50"/>
    </row>
    <row r="6123" spans="9:20" x14ac:dyDescent="0.2">
      <c r="I6123" s="9"/>
      <c r="T6123" s="50"/>
    </row>
    <row r="6124" spans="9:20" x14ac:dyDescent="0.2">
      <c r="I6124" s="9"/>
      <c r="T6124" s="50"/>
    </row>
    <row r="6125" spans="9:20" x14ac:dyDescent="0.2">
      <c r="I6125" s="9"/>
      <c r="T6125" s="50"/>
    </row>
    <row r="6126" spans="9:20" x14ac:dyDescent="0.2">
      <c r="I6126" s="9"/>
      <c r="T6126" s="50"/>
    </row>
    <row r="6127" spans="9:20" x14ac:dyDescent="0.2">
      <c r="I6127" s="9"/>
      <c r="T6127" s="50"/>
    </row>
    <row r="6128" spans="9:20" x14ac:dyDescent="0.2">
      <c r="I6128" s="9"/>
      <c r="T6128" s="50"/>
    </row>
    <row r="6129" spans="9:20" x14ac:dyDescent="0.2">
      <c r="I6129" s="9"/>
      <c r="T6129" s="50"/>
    </row>
    <row r="6130" spans="9:20" x14ac:dyDescent="0.2">
      <c r="I6130" s="9"/>
      <c r="T6130" s="50"/>
    </row>
    <row r="6131" spans="9:20" x14ac:dyDescent="0.2">
      <c r="I6131" s="9"/>
      <c r="T6131" s="50"/>
    </row>
    <row r="6132" spans="9:20" x14ac:dyDescent="0.2">
      <c r="I6132" s="9"/>
      <c r="T6132" s="50"/>
    </row>
    <row r="6133" spans="9:20" x14ac:dyDescent="0.2">
      <c r="I6133" s="9"/>
      <c r="T6133" s="50"/>
    </row>
    <row r="6134" spans="9:20" x14ac:dyDescent="0.2">
      <c r="I6134" s="9"/>
      <c r="T6134" s="50"/>
    </row>
    <row r="6135" spans="9:20" x14ac:dyDescent="0.2">
      <c r="I6135" s="9"/>
      <c r="T6135" s="50"/>
    </row>
    <row r="6136" spans="9:20" x14ac:dyDescent="0.2">
      <c r="I6136" s="9"/>
      <c r="T6136" s="50"/>
    </row>
    <row r="6137" spans="9:20" x14ac:dyDescent="0.2">
      <c r="I6137" s="9"/>
      <c r="T6137" s="50"/>
    </row>
    <row r="6138" spans="9:20" x14ac:dyDescent="0.2">
      <c r="I6138" s="9"/>
      <c r="T6138" s="50"/>
    </row>
    <row r="6139" spans="9:20" x14ac:dyDescent="0.2">
      <c r="I6139" s="9"/>
      <c r="T6139" s="50"/>
    </row>
    <row r="6140" spans="9:20" x14ac:dyDescent="0.2">
      <c r="I6140" s="9"/>
      <c r="T6140" s="50"/>
    </row>
    <row r="6141" spans="9:20" x14ac:dyDescent="0.2">
      <c r="I6141" s="9"/>
      <c r="T6141" s="50"/>
    </row>
    <row r="6142" spans="9:20" x14ac:dyDescent="0.2">
      <c r="I6142" s="9"/>
      <c r="T6142" s="50"/>
    </row>
    <row r="6143" spans="9:20" x14ac:dyDescent="0.2">
      <c r="I6143" s="9"/>
      <c r="T6143" s="50"/>
    </row>
    <row r="6144" spans="9:20" x14ac:dyDescent="0.2">
      <c r="I6144" s="9"/>
      <c r="T6144" s="50"/>
    </row>
    <row r="6145" spans="9:20" x14ac:dyDescent="0.2">
      <c r="I6145" s="9"/>
      <c r="T6145" s="50"/>
    </row>
    <row r="6146" spans="9:20" x14ac:dyDescent="0.2">
      <c r="I6146" s="9"/>
      <c r="T6146" s="50"/>
    </row>
    <row r="6147" spans="9:20" x14ac:dyDescent="0.2">
      <c r="I6147" s="9"/>
      <c r="T6147" s="50"/>
    </row>
    <row r="6148" spans="9:20" x14ac:dyDescent="0.2">
      <c r="I6148" s="9"/>
      <c r="T6148" s="50"/>
    </row>
    <row r="6149" spans="9:20" x14ac:dyDescent="0.2">
      <c r="I6149" s="9"/>
      <c r="T6149" s="50"/>
    </row>
    <row r="6150" spans="9:20" x14ac:dyDescent="0.2">
      <c r="I6150" s="9"/>
      <c r="T6150" s="50"/>
    </row>
    <row r="6151" spans="9:20" x14ac:dyDescent="0.2">
      <c r="I6151" s="9"/>
      <c r="T6151" s="50"/>
    </row>
    <row r="6152" spans="9:20" x14ac:dyDescent="0.2">
      <c r="I6152" s="9"/>
      <c r="T6152" s="50"/>
    </row>
    <row r="6153" spans="9:20" x14ac:dyDescent="0.2">
      <c r="I6153" s="9"/>
      <c r="T6153" s="50"/>
    </row>
    <row r="6154" spans="9:20" x14ac:dyDescent="0.2">
      <c r="I6154" s="9"/>
      <c r="T6154" s="50"/>
    </row>
    <row r="6155" spans="9:20" x14ac:dyDescent="0.2">
      <c r="I6155" s="9"/>
      <c r="T6155" s="50"/>
    </row>
    <row r="6156" spans="9:20" x14ac:dyDescent="0.2">
      <c r="I6156" s="9"/>
      <c r="T6156" s="50"/>
    </row>
    <row r="6157" spans="9:20" x14ac:dyDescent="0.2">
      <c r="I6157" s="9"/>
      <c r="T6157" s="50"/>
    </row>
    <row r="6158" spans="9:20" x14ac:dyDescent="0.2">
      <c r="I6158" s="9"/>
      <c r="T6158" s="50"/>
    </row>
    <row r="6159" spans="9:20" x14ac:dyDescent="0.2">
      <c r="I6159" s="9"/>
      <c r="T6159" s="50"/>
    </row>
    <row r="6160" spans="9:20" x14ac:dyDescent="0.2">
      <c r="I6160" s="9"/>
      <c r="T6160" s="50"/>
    </row>
    <row r="6161" spans="9:20" x14ac:dyDescent="0.2">
      <c r="I6161" s="9"/>
      <c r="T6161" s="50"/>
    </row>
    <row r="6162" spans="9:20" x14ac:dyDescent="0.2">
      <c r="I6162" s="9"/>
      <c r="T6162" s="50"/>
    </row>
    <row r="6163" spans="9:20" x14ac:dyDescent="0.2">
      <c r="I6163" s="9"/>
      <c r="T6163" s="50"/>
    </row>
    <row r="6164" spans="9:20" x14ac:dyDescent="0.2">
      <c r="I6164" s="9"/>
      <c r="T6164" s="50"/>
    </row>
    <row r="6165" spans="9:20" x14ac:dyDescent="0.2">
      <c r="I6165" s="9"/>
      <c r="T6165" s="50"/>
    </row>
    <row r="6166" spans="9:20" x14ac:dyDescent="0.2">
      <c r="I6166" s="9"/>
      <c r="T6166" s="50"/>
    </row>
    <row r="6167" spans="9:20" x14ac:dyDescent="0.2">
      <c r="I6167" s="9"/>
      <c r="T6167" s="50"/>
    </row>
    <row r="6168" spans="9:20" x14ac:dyDescent="0.2">
      <c r="I6168" s="9"/>
      <c r="T6168" s="50"/>
    </row>
    <row r="6169" spans="9:20" x14ac:dyDescent="0.2">
      <c r="I6169" s="9"/>
      <c r="T6169" s="50"/>
    </row>
    <row r="6170" spans="9:20" x14ac:dyDescent="0.2">
      <c r="I6170" s="9"/>
      <c r="T6170" s="50"/>
    </row>
    <row r="6171" spans="9:20" x14ac:dyDescent="0.2">
      <c r="I6171" s="9"/>
      <c r="T6171" s="50"/>
    </row>
    <row r="6172" spans="9:20" x14ac:dyDescent="0.2">
      <c r="I6172" s="9"/>
      <c r="T6172" s="50"/>
    </row>
    <row r="6173" spans="9:20" x14ac:dyDescent="0.2">
      <c r="I6173" s="9"/>
      <c r="T6173" s="50"/>
    </row>
    <row r="6174" spans="9:20" x14ac:dyDescent="0.2">
      <c r="I6174" s="9"/>
      <c r="T6174" s="50"/>
    </row>
    <row r="6175" spans="9:20" x14ac:dyDescent="0.2">
      <c r="I6175" s="9"/>
      <c r="T6175" s="50"/>
    </row>
    <row r="6176" spans="9:20" x14ac:dyDescent="0.2">
      <c r="I6176" s="9"/>
      <c r="T6176" s="50"/>
    </row>
    <row r="6177" spans="9:20" x14ac:dyDescent="0.2">
      <c r="I6177" s="9"/>
      <c r="T6177" s="50"/>
    </row>
    <row r="6178" spans="9:20" x14ac:dyDescent="0.2">
      <c r="I6178" s="9"/>
      <c r="T6178" s="50"/>
    </row>
    <row r="6179" spans="9:20" x14ac:dyDescent="0.2">
      <c r="I6179" s="9"/>
      <c r="T6179" s="50"/>
    </row>
    <row r="6180" spans="9:20" x14ac:dyDescent="0.2">
      <c r="I6180" s="9"/>
      <c r="T6180" s="50"/>
    </row>
    <row r="6181" spans="9:20" x14ac:dyDescent="0.2">
      <c r="I6181" s="9"/>
      <c r="T6181" s="50"/>
    </row>
    <row r="6182" spans="9:20" x14ac:dyDescent="0.2">
      <c r="I6182" s="9"/>
      <c r="T6182" s="50"/>
    </row>
    <row r="6183" spans="9:20" x14ac:dyDescent="0.2">
      <c r="I6183" s="9"/>
      <c r="T6183" s="50"/>
    </row>
    <row r="6184" spans="9:20" x14ac:dyDescent="0.2">
      <c r="I6184" s="9"/>
      <c r="T6184" s="50"/>
    </row>
    <row r="6185" spans="9:20" x14ac:dyDescent="0.2">
      <c r="I6185" s="9"/>
      <c r="T6185" s="50"/>
    </row>
    <row r="6186" spans="9:20" x14ac:dyDescent="0.2">
      <c r="I6186" s="9"/>
      <c r="T6186" s="50"/>
    </row>
    <row r="6187" spans="9:20" x14ac:dyDescent="0.2">
      <c r="I6187" s="9"/>
      <c r="T6187" s="50"/>
    </row>
    <row r="6188" spans="9:20" x14ac:dyDescent="0.2">
      <c r="I6188" s="9"/>
      <c r="T6188" s="50"/>
    </row>
    <row r="6189" spans="9:20" x14ac:dyDescent="0.2">
      <c r="I6189" s="9"/>
      <c r="T6189" s="50"/>
    </row>
    <row r="6190" spans="9:20" x14ac:dyDescent="0.2">
      <c r="I6190" s="9"/>
      <c r="T6190" s="50"/>
    </row>
    <row r="6191" spans="9:20" x14ac:dyDescent="0.2">
      <c r="I6191" s="9"/>
      <c r="T6191" s="50"/>
    </row>
    <row r="6192" spans="9:20" x14ac:dyDescent="0.2">
      <c r="I6192" s="9"/>
      <c r="T6192" s="50"/>
    </row>
    <row r="6193" spans="9:20" x14ac:dyDescent="0.2">
      <c r="I6193" s="9"/>
      <c r="T6193" s="50"/>
    </row>
    <row r="6194" spans="9:20" x14ac:dyDescent="0.2">
      <c r="I6194" s="9"/>
      <c r="T6194" s="50"/>
    </row>
    <row r="6195" spans="9:20" x14ac:dyDescent="0.2">
      <c r="I6195" s="9"/>
      <c r="T6195" s="50"/>
    </row>
    <row r="6196" spans="9:20" x14ac:dyDescent="0.2">
      <c r="I6196" s="9"/>
      <c r="T6196" s="50"/>
    </row>
    <row r="6197" spans="9:20" x14ac:dyDescent="0.2">
      <c r="I6197" s="9"/>
      <c r="T6197" s="50"/>
    </row>
    <row r="6198" spans="9:20" x14ac:dyDescent="0.2">
      <c r="I6198" s="9"/>
      <c r="T6198" s="50"/>
    </row>
    <row r="6199" spans="9:20" x14ac:dyDescent="0.2">
      <c r="I6199" s="9"/>
      <c r="T6199" s="50"/>
    </row>
    <row r="6200" spans="9:20" x14ac:dyDescent="0.2">
      <c r="I6200" s="9"/>
      <c r="T6200" s="50"/>
    </row>
    <row r="6201" spans="9:20" x14ac:dyDescent="0.2">
      <c r="I6201" s="9"/>
      <c r="T6201" s="50"/>
    </row>
    <row r="6202" spans="9:20" x14ac:dyDescent="0.2">
      <c r="I6202" s="9"/>
      <c r="T6202" s="50"/>
    </row>
    <row r="6203" spans="9:20" x14ac:dyDescent="0.2">
      <c r="I6203" s="9"/>
      <c r="T6203" s="50"/>
    </row>
    <row r="6204" spans="9:20" x14ac:dyDescent="0.2">
      <c r="I6204" s="9"/>
      <c r="T6204" s="50"/>
    </row>
    <row r="6205" spans="9:20" x14ac:dyDescent="0.2">
      <c r="I6205" s="9"/>
      <c r="T6205" s="50"/>
    </row>
    <row r="6206" spans="9:20" x14ac:dyDescent="0.2">
      <c r="I6206" s="9"/>
      <c r="T6206" s="50"/>
    </row>
    <row r="6207" spans="9:20" x14ac:dyDescent="0.2">
      <c r="I6207" s="9"/>
      <c r="T6207" s="50"/>
    </row>
    <row r="6208" spans="9:20" x14ac:dyDescent="0.2">
      <c r="I6208" s="9"/>
      <c r="T6208" s="50"/>
    </row>
    <row r="6209" spans="9:20" x14ac:dyDescent="0.2">
      <c r="I6209" s="9"/>
      <c r="T6209" s="50"/>
    </row>
    <row r="6210" spans="9:20" x14ac:dyDescent="0.2">
      <c r="I6210" s="9"/>
      <c r="T6210" s="50"/>
    </row>
    <row r="6211" spans="9:20" x14ac:dyDescent="0.2">
      <c r="I6211" s="9"/>
      <c r="T6211" s="50"/>
    </row>
    <row r="6212" spans="9:20" x14ac:dyDescent="0.2">
      <c r="I6212" s="9"/>
      <c r="T6212" s="50"/>
    </row>
    <row r="6213" spans="9:20" x14ac:dyDescent="0.2">
      <c r="I6213" s="9"/>
      <c r="T6213" s="50"/>
    </row>
    <row r="6214" spans="9:20" x14ac:dyDescent="0.2">
      <c r="I6214" s="9"/>
      <c r="T6214" s="50"/>
    </row>
    <row r="6215" spans="9:20" x14ac:dyDescent="0.2">
      <c r="I6215" s="9"/>
      <c r="T6215" s="50"/>
    </row>
    <row r="6216" spans="9:20" x14ac:dyDescent="0.2">
      <c r="I6216" s="9"/>
      <c r="T6216" s="50"/>
    </row>
    <row r="6217" spans="9:20" x14ac:dyDescent="0.2">
      <c r="I6217" s="9"/>
      <c r="T6217" s="50"/>
    </row>
    <row r="6218" spans="9:20" x14ac:dyDescent="0.2">
      <c r="I6218" s="9"/>
      <c r="T6218" s="50"/>
    </row>
    <row r="6219" spans="9:20" x14ac:dyDescent="0.2">
      <c r="I6219" s="9"/>
      <c r="T6219" s="50"/>
    </row>
    <row r="6220" spans="9:20" x14ac:dyDescent="0.2">
      <c r="I6220" s="9"/>
      <c r="T6220" s="50"/>
    </row>
    <row r="6221" spans="9:20" x14ac:dyDescent="0.2">
      <c r="I6221" s="9"/>
      <c r="T6221" s="50"/>
    </row>
    <row r="6222" spans="9:20" x14ac:dyDescent="0.2">
      <c r="I6222" s="9"/>
      <c r="T6222" s="50"/>
    </row>
    <row r="6223" spans="9:20" x14ac:dyDescent="0.2">
      <c r="I6223" s="9"/>
      <c r="T6223" s="50"/>
    </row>
    <row r="6224" spans="9:20" x14ac:dyDescent="0.2">
      <c r="I6224" s="9"/>
      <c r="T6224" s="50"/>
    </row>
    <row r="6225" spans="9:20" x14ac:dyDescent="0.2">
      <c r="I6225" s="9"/>
      <c r="T6225" s="50"/>
    </row>
    <row r="6226" spans="9:20" x14ac:dyDescent="0.2">
      <c r="I6226" s="9"/>
      <c r="T6226" s="50"/>
    </row>
    <row r="6227" spans="9:20" x14ac:dyDescent="0.2">
      <c r="I6227" s="9"/>
      <c r="T6227" s="50"/>
    </row>
    <row r="6228" spans="9:20" x14ac:dyDescent="0.2">
      <c r="I6228" s="9"/>
      <c r="T6228" s="50"/>
    </row>
    <row r="6229" spans="9:20" x14ac:dyDescent="0.2">
      <c r="I6229" s="9"/>
      <c r="T6229" s="50"/>
    </row>
    <row r="6230" spans="9:20" x14ac:dyDescent="0.2">
      <c r="I6230" s="9"/>
      <c r="T6230" s="50"/>
    </row>
    <row r="6231" spans="9:20" x14ac:dyDescent="0.2">
      <c r="I6231" s="9"/>
      <c r="T6231" s="50"/>
    </row>
    <row r="6232" spans="9:20" x14ac:dyDescent="0.2">
      <c r="I6232" s="9"/>
      <c r="T6232" s="50"/>
    </row>
    <row r="6233" spans="9:20" x14ac:dyDescent="0.2">
      <c r="I6233" s="9"/>
      <c r="T6233" s="50"/>
    </row>
    <row r="6234" spans="9:20" x14ac:dyDescent="0.2">
      <c r="I6234" s="9"/>
      <c r="T6234" s="50"/>
    </row>
    <row r="6235" spans="9:20" x14ac:dyDescent="0.2">
      <c r="I6235" s="9"/>
      <c r="T6235" s="50"/>
    </row>
    <row r="6236" spans="9:20" x14ac:dyDescent="0.2">
      <c r="I6236" s="9"/>
      <c r="T6236" s="50"/>
    </row>
    <row r="6237" spans="9:20" x14ac:dyDescent="0.2">
      <c r="I6237" s="9"/>
      <c r="T6237" s="50"/>
    </row>
    <row r="6238" spans="9:20" x14ac:dyDescent="0.2">
      <c r="I6238" s="9"/>
      <c r="T6238" s="50"/>
    </row>
    <row r="6239" spans="9:20" x14ac:dyDescent="0.2">
      <c r="I6239" s="9"/>
      <c r="T6239" s="50"/>
    </row>
    <row r="6240" spans="9:20" x14ac:dyDescent="0.2">
      <c r="I6240" s="9"/>
      <c r="T6240" s="50"/>
    </row>
    <row r="6241" spans="9:20" x14ac:dyDescent="0.2">
      <c r="I6241" s="9"/>
      <c r="T6241" s="50"/>
    </row>
    <row r="6242" spans="9:20" x14ac:dyDescent="0.2">
      <c r="I6242" s="9"/>
      <c r="T6242" s="50"/>
    </row>
    <row r="6243" spans="9:20" x14ac:dyDescent="0.2">
      <c r="I6243" s="9"/>
      <c r="T6243" s="50"/>
    </row>
    <row r="6244" spans="9:20" x14ac:dyDescent="0.2">
      <c r="I6244" s="9"/>
      <c r="T6244" s="50"/>
    </row>
    <row r="6245" spans="9:20" x14ac:dyDescent="0.2">
      <c r="I6245" s="9"/>
      <c r="T6245" s="50"/>
    </row>
    <row r="6246" spans="9:20" x14ac:dyDescent="0.2">
      <c r="I6246" s="9"/>
      <c r="T6246" s="50"/>
    </row>
    <row r="6247" spans="9:20" x14ac:dyDescent="0.2">
      <c r="I6247" s="9"/>
      <c r="T6247" s="50"/>
    </row>
    <row r="6248" spans="9:20" x14ac:dyDescent="0.2">
      <c r="I6248" s="9"/>
      <c r="T6248" s="50"/>
    </row>
    <row r="6249" spans="9:20" x14ac:dyDescent="0.2">
      <c r="I6249" s="9"/>
      <c r="T6249" s="50"/>
    </row>
    <row r="6250" spans="9:20" x14ac:dyDescent="0.2">
      <c r="I6250" s="9"/>
      <c r="T6250" s="50"/>
    </row>
    <row r="6251" spans="9:20" x14ac:dyDescent="0.2">
      <c r="I6251" s="9"/>
      <c r="T6251" s="50"/>
    </row>
    <row r="6252" spans="9:20" x14ac:dyDescent="0.2">
      <c r="I6252" s="9"/>
      <c r="T6252" s="50"/>
    </row>
    <row r="6253" spans="9:20" x14ac:dyDescent="0.2">
      <c r="I6253" s="9"/>
      <c r="T6253" s="50"/>
    </row>
    <row r="6254" spans="9:20" x14ac:dyDescent="0.2">
      <c r="I6254" s="9"/>
      <c r="T6254" s="50"/>
    </row>
    <row r="6255" spans="9:20" x14ac:dyDescent="0.2">
      <c r="I6255" s="9"/>
      <c r="T6255" s="50"/>
    </row>
    <row r="6256" spans="9:20" x14ac:dyDescent="0.2">
      <c r="I6256" s="9"/>
      <c r="T6256" s="50"/>
    </row>
    <row r="6257" spans="9:20" x14ac:dyDescent="0.2">
      <c r="I6257" s="9"/>
      <c r="T6257" s="50"/>
    </row>
    <row r="6258" spans="9:20" x14ac:dyDescent="0.2">
      <c r="I6258" s="9"/>
      <c r="T6258" s="50"/>
    </row>
    <row r="6259" spans="9:20" x14ac:dyDescent="0.2">
      <c r="I6259" s="9"/>
      <c r="T6259" s="50"/>
    </row>
    <row r="6260" spans="9:20" x14ac:dyDescent="0.2">
      <c r="I6260" s="9"/>
      <c r="T6260" s="50"/>
    </row>
    <row r="6261" spans="9:20" x14ac:dyDescent="0.2">
      <c r="I6261" s="9"/>
      <c r="T6261" s="50"/>
    </row>
    <row r="6262" spans="9:20" x14ac:dyDescent="0.2">
      <c r="I6262" s="9"/>
      <c r="T6262" s="50"/>
    </row>
    <row r="6263" spans="9:20" x14ac:dyDescent="0.2">
      <c r="I6263" s="9"/>
      <c r="T6263" s="50"/>
    </row>
    <row r="6264" spans="9:20" x14ac:dyDescent="0.2">
      <c r="I6264" s="9"/>
      <c r="T6264" s="50"/>
    </row>
    <row r="6265" spans="9:20" x14ac:dyDescent="0.2">
      <c r="I6265" s="9"/>
      <c r="T6265" s="50"/>
    </row>
    <row r="6266" spans="9:20" x14ac:dyDescent="0.2">
      <c r="I6266" s="9"/>
      <c r="T6266" s="50"/>
    </row>
    <row r="6267" spans="9:20" x14ac:dyDescent="0.2">
      <c r="I6267" s="9"/>
      <c r="T6267" s="50"/>
    </row>
    <row r="6268" spans="9:20" x14ac:dyDescent="0.2">
      <c r="I6268" s="9"/>
      <c r="T6268" s="50"/>
    </row>
    <row r="6269" spans="9:20" x14ac:dyDescent="0.2">
      <c r="I6269" s="9"/>
      <c r="T6269" s="50"/>
    </row>
    <row r="6270" spans="9:20" x14ac:dyDescent="0.2">
      <c r="I6270" s="9"/>
      <c r="T6270" s="50"/>
    </row>
    <row r="6271" spans="9:20" x14ac:dyDescent="0.2">
      <c r="I6271" s="9"/>
      <c r="T6271" s="50"/>
    </row>
    <row r="6272" spans="9:20" x14ac:dyDescent="0.2">
      <c r="I6272" s="9"/>
      <c r="T6272" s="50"/>
    </row>
    <row r="6273" spans="9:20" x14ac:dyDescent="0.2">
      <c r="I6273" s="9"/>
      <c r="T6273" s="50"/>
    </row>
    <row r="6274" spans="9:20" x14ac:dyDescent="0.2">
      <c r="I6274" s="9"/>
      <c r="T6274" s="50"/>
    </row>
    <row r="6275" spans="9:20" x14ac:dyDescent="0.2">
      <c r="I6275" s="9"/>
      <c r="T6275" s="50"/>
    </row>
    <row r="6276" spans="9:20" x14ac:dyDescent="0.2">
      <c r="I6276" s="9"/>
      <c r="T6276" s="50"/>
    </row>
    <row r="6277" spans="9:20" x14ac:dyDescent="0.2">
      <c r="I6277" s="9"/>
      <c r="T6277" s="50"/>
    </row>
    <row r="6278" spans="9:20" x14ac:dyDescent="0.2">
      <c r="I6278" s="9"/>
      <c r="T6278" s="50"/>
    </row>
    <row r="6279" spans="9:20" x14ac:dyDescent="0.2">
      <c r="I6279" s="9"/>
      <c r="T6279" s="50"/>
    </row>
    <row r="6280" spans="9:20" x14ac:dyDescent="0.2">
      <c r="I6280" s="9"/>
      <c r="T6280" s="50"/>
    </row>
    <row r="6281" spans="9:20" x14ac:dyDescent="0.2">
      <c r="I6281" s="9"/>
      <c r="T6281" s="50"/>
    </row>
    <row r="6282" spans="9:20" x14ac:dyDescent="0.2">
      <c r="I6282" s="9"/>
      <c r="T6282" s="50"/>
    </row>
    <row r="6283" spans="9:20" x14ac:dyDescent="0.2">
      <c r="I6283" s="9"/>
      <c r="T6283" s="50"/>
    </row>
    <row r="6284" spans="9:20" x14ac:dyDescent="0.2">
      <c r="I6284" s="9"/>
      <c r="T6284" s="50"/>
    </row>
    <row r="6285" spans="9:20" x14ac:dyDescent="0.2">
      <c r="I6285" s="9"/>
      <c r="T6285" s="50"/>
    </row>
    <row r="6286" spans="9:20" x14ac:dyDescent="0.2">
      <c r="I6286" s="9"/>
      <c r="T6286" s="50"/>
    </row>
    <row r="6287" spans="9:20" x14ac:dyDescent="0.2">
      <c r="I6287" s="9"/>
      <c r="T6287" s="50"/>
    </row>
    <row r="6288" spans="9:20" x14ac:dyDescent="0.2">
      <c r="I6288" s="9"/>
      <c r="T6288" s="50"/>
    </row>
    <row r="6289" spans="9:20" x14ac:dyDescent="0.2">
      <c r="I6289" s="9"/>
      <c r="T6289" s="50"/>
    </row>
    <row r="6290" spans="9:20" x14ac:dyDescent="0.2">
      <c r="I6290" s="9"/>
      <c r="T6290" s="50"/>
    </row>
    <row r="6291" spans="9:20" x14ac:dyDescent="0.2">
      <c r="I6291" s="9"/>
      <c r="T6291" s="50"/>
    </row>
    <row r="6292" spans="9:20" x14ac:dyDescent="0.2">
      <c r="I6292" s="9"/>
      <c r="T6292" s="50"/>
    </row>
    <row r="6293" spans="9:20" x14ac:dyDescent="0.2">
      <c r="I6293" s="9"/>
      <c r="T6293" s="50"/>
    </row>
    <row r="6294" spans="9:20" x14ac:dyDescent="0.2">
      <c r="I6294" s="9"/>
      <c r="T6294" s="50"/>
    </row>
    <row r="6295" spans="9:20" x14ac:dyDescent="0.2">
      <c r="I6295" s="9"/>
      <c r="T6295" s="50"/>
    </row>
    <row r="6296" spans="9:20" x14ac:dyDescent="0.2">
      <c r="I6296" s="9"/>
      <c r="T6296" s="50"/>
    </row>
    <row r="6297" spans="9:20" x14ac:dyDescent="0.2">
      <c r="I6297" s="9"/>
      <c r="T6297" s="50"/>
    </row>
    <row r="6298" spans="9:20" x14ac:dyDescent="0.2">
      <c r="I6298" s="9"/>
      <c r="T6298" s="50"/>
    </row>
    <row r="6299" spans="9:20" x14ac:dyDescent="0.2">
      <c r="I6299" s="9"/>
      <c r="T6299" s="50"/>
    </row>
    <row r="6300" spans="9:20" x14ac:dyDescent="0.2">
      <c r="I6300" s="9"/>
      <c r="T6300" s="50"/>
    </row>
    <row r="6301" spans="9:20" x14ac:dyDescent="0.2">
      <c r="I6301" s="9"/>
      <c r="T6301" s="50"/>
    </row>
    <row r="6302" spans="9:20" x14ac:dyDescent="0.2">
      <c r="I6302" s="9"/>
      <c r="T6302" s="50"/>
    </row>
    <row r="6303" spans="9:20" x14ac:dyDescent="0.2">
      <c r="I6303" s="9"/>
      <c r="T6303" s="50"/>
    </row>
    <row r="6304" spans="9:20" x14ac:dyDescent="0.2">
      <c r="I6304" s="9"/>
      <c r="T6304" s="50"/>
    </row>
    <row r="6305" spans="9:20" x14ac:dyDescent="0.2">
      <c r="I6305" s="9"/>
      <c r="T6305" s="50"/>
    </row>
    <row r="6306" spans="9:20" x14ac:dyDescent="0.2">
      <c r="I6306" s="9"/>
      <c r="T6306" s="50"/>
    </row>
    <row r="6307" spans="9:20" x14ac:dyDescent="0.2">
      <c r="I6307" s="9"/>
      <c r="T6307" s="50"/>
    </row>
    <row r="6308" spans="9:20" x14ac:dyDescent="0.2">
      <c r="I6308" s="9"/>
      <c r="T6308" s="50"/>
    </row>
    <row r="6309" spans="9:20" x14ac:dyDescent="0.2">
      <c r="I6309" s="9"/>
      <c r="T6309" s="50"/>
    </row>
    <row r="6310" spans="9:20" x14ac:dyDescent="0.2">
      <c r="I6310" s="9"/>
      <c r="T6310" s="50"/>
    </row>
    <row r="6311" spans="9:20" x14ac:dyDescent="0.2">
      <c r="I6311" s="9"/>
      <c r="T6311" s="50"/>
    </row>
    <row r="6312" spans="9:20" x14ac:dyDescent="0.2">
      <c r="I6312" s="9"/>
      <c r="T6312" s="50"/>
    </row>
    <row r="6313" spans="9:20" x14ac:dyDescent="0.2">
      <c r="I6313" s="9"/>
      <c r="T6313" s="50"/>
    </row>
    <row r="6314" spans="9:20" x14ac:dyDescent="0.2">
      <c r="I6314" s="9"/>
      <c r="T6314" s="50"/>
    </row>
    <row r="6315" spans="9:20" x14ac:dyDescent="0.2">
      <c r="I6315" s="9"/>
      <c r="T6315" s="50"/>
    </row>
    <row r="6316" spans="9:20" x14ac:dyDescent="0.2">
      <c r="I6316" s="9"/>
      <c r="T6316" s="50"/>
    </row>
    <row r="6317" spans="9:20" x14ac:dyDescent="0.2">
      <c r="I6317" s="9"/>
      <c r="T6317" s="50"/>
    </row>
    <row r="6318" spans="9:20" x14ac:dyDescent="0.2">
      <c r="I6318" s="9"/>
      <c r="T6318" s="50"/>
    </row>
    <row r="6319" spans="9:20" x14ac:dyDescent="0.2">
      <c r="I6319" s="9"/>
      <c r="T6319" s="50"/>
    </row>
    <row r="6320" spans="9:20" x14ac:dyDescent="0.2">
      <c r="I6320" s="9"/>
      <c r="T6320" s="50"/>
    </row>
    <row r="6321" spans="9:20" x14ac:dyDescent="0.2">
      <c r="I6321" s="9"/>
      <c r="T6321" s="50"/>
    </row>
    <row r="6322" spans="9:20" x14ac:dyDescent="0.2">
      <c r="I6322" s="9"/>
      <c r="T6322" s="50"/>
    </row>
    <row r="6323" spans="9:20" x14ac:dyDescent="0.2">
      <c r="I6323" s="9"/>
      <c r="T6323" s="50"/>
    </row>
    <row r="6324" spans="9:20" x14ac:dyDescent="0.2">
      <c r="I6324" s="9"/>
      <c r="T6324" s="50"/>
    </row>
    <row r="6325" spans="9:20" x14ac:dyDescent="0.2">
      <c r="I6325" s="9"/>
      <c r="T6325" s="50"/>
    </row>
    <row r="6326" spans="9:20" x14ac:dyDescent="0.2">
      <c r="I6326" s="9"/>
      <c r="T6326" s="50"/>
    </row>
    <row r="6327" spans="9:20" x14ac:dyDescent="0.2">
      <c r="I6327" s="9"/>
      <c r="T6327" s="50"/>
    </row>
    <row r="6328" spans="9:20" x14ac:dyDescent="0.2">
      <c r="I6328" s="9"/>
      <c r="T6328" s="50"/>
    </row>
    <row r="6329" spans="9:20" x14ac:dyDescent="0.2">
      <c r="I6329" s="9"/>
      <c r="T6329" s="50"/>
    </row>
    <row r="6330" spans="9:20" x14ac:dyDescent="0.2">
      <c r="I6330" s="9"/>
      <c r="T6330" s="50"/>
    </row>
    <row r="6331" spans="9:20" x14ac:dyDescent="0.2">
      <c r="I6331" s="9"/>
      <c r="T6331" s="50"/>
    </row>
    <row r="6332" spans="9:20" x14ac:dyDescent="0.2">
      <c r="I6332" s="9"/>
      <c r="T6332" s="50"/>
    </row>
    <row r="6333" spans="9:20" x14ac:dyDescent="0.2">
      <c r="I6333" s="9"/>
      <c r="T6333" s="50"/>
    </row>
    <row r="6334" spans="9:20" x14ac:dyDescent="0.2">
      <c r="I6334" s="9"/>
      <c r="T6334" s="50"/>
    </row>
    <row r="6335" spans="9:20" x14ac:dyDescent="0.2">
      <c r="I6335" s="9"/>
      <c r="T6335" s="50"/>
    </row>
    <row r="6336" spans="9:20" x14ac:dyDescent="0.2">
      <c r="I6336" s="9"/>
      <c r="T6336" s="50"/>
    </row>
    <row r="6337" spans="9:20" x14ac:dyDescent="0.2">
      <c r="I6337" s="9"/>
      <c r="T6337" s="50"/>
    </row>
    <row r="6338" spans="9:20" x14ac:dyDescent="0.2">
      <c r="I6338" s="9"/>
      <c r="T6338" s="50"/>
    </row>
    <row r="6339" spans="9:20" x14ac:dyDescent="0.2">
      <c r="I6339" s="9"/>
      <c r="T6339" s="50"/>
    </row>
    <row r="6340" spans="9:20" x14ac:dyDescent="0.2">
      <c r="I6340" s="9"/>
      <c r="T6340" s="50"/>
    </row>
    <row r="6341" spans="9:20" x14ac:dyDescent="0.2">
      <c r="I6341" s="9"/>
      <c r="T6341" s="50"/>
    </row>
    <row r="6342" spans="9:20" x14ac:dyDescent="0.2">
      <c r="I6342" s="9"/>
      <c r="T6342" s="50"/>
    </row>
    <row r="6343" spans="9:20" x14ac:dyDescent="0.2">
      <c r="I6343" s="9"/>
      <c r="T6343" s="50"/>
    </row>
    <row r="6344" spans="9:20" x14ac:dyDescent="0.2">
      <c r="I6344" s="9"/>
      <c r="T6344" s="50"/>
    </row>
    <row r="6345" spans="9:20" x14ac:dyDescent="0.2">
      <c r="I6345" s="9"/>
      <c r="T6345" s="50"/>
    </row>
    <row r="6346" spans="9:20" x14ac:dyDescent="0.2">
      <c r="I6346" s="9"/>
      <c r="T6346" s="50"/>
    </row>
    <row r="6347" spans="9:20" x14ac:dyDescent="0.2">
      <c r="I6347" s="9"/>
      <c r="T6347" s="50"/>
    </row>
    <row r="6348" spans="9:20" x14ac:dyDescent="0.2">
      <c r="I6348" s="9"/>
      <c r="T6348" s="50"/>
    </row>
    <row r="6349" spans="9:20" x14ac:dyDescent="0.2">
      <c r="I6349" s="9"/>
      <c r="T6349" s="50"/>
    </row>
    <row r="6350" spans="9:20" x14ac:dyDescent="0.2">
      <c r="I6350" s="9"/>
      <c r="T6350" s="50"/>
    </row>
    <row r="6351" spans="9:20" x14ac:dyDescent="0.2">
      <c r="I6351" s="9"/>
      <c r="T6351" s="50"/>
    </row>
    <row r="6352" spans="9:20" x14ac:dyDescent="0.2">
      <c r="I6352" s="9"/>
      <c r="T6352" s="50"/>
    </row>
    <row r="6353" spans="9:20" x14ac:dyDescent="0.2">
      <c r="I6353" s="9"/>
      <c r="T6353" s="50"/>
    </row>
    <row r="6354" spans="9:20" x14ac:dyDescent="0.2">
      <c r="I6354" s="9"/>
      <c r="T6354" s="50"/>
    </row>
    <row r="6355" spans="9:20" x14ac:dyDescent="0.2">
      <c r="I6355" s="9"/>
      <c r="T6355" s="50"/>
    </row>
    <row r="6356" spans="9:20" x14ac:dyDescent="0.2">
      <c r="I6356" s="9"/>
      <c r="T6356" s="50"/>
    </row>
    <row r="6357" spans="9:20" x14ac:dyDescent="0.2">
      <c r="I6357" s="9"/>
      <c r="T6357" s="50"/>
    </row>
    <row r="6358" spans="9:20" x14ac:dyDescent="0.2">
      <c r="I6358" s="9"/>
      <c r="T6358" s="50"/>
    </row>
    <row r="6359" spans="9:20" x14ac:dyDescent="0.2">
      <c r="I6359" s="9"/>
      <c r="T6359" s="50"/>
    </row>
    <row r="6360" spans="9:20" x14ac:dyDescent="0.2">
      <c r="I6360" s="9"/>
      <c r="T6360" s="50"/>
    </row>
    <row r="6361" spans="9:20" x14ac:dyDescent="0.2">
      <c r="I6361" s="9"/>
      <c r="T6361" s="50"/>
    </row>
    <row r="6362" spans="9:20" x14ac:dyDescent="0.2">
      <c r="I6362" s="9"/>
      <c r="T6362" s="50"/>
    </row>
    <row r="6363" spans="9:20" x14ac:dyDescent="0.2">
      <c r="I6363" s="9"/>
      <c r="T6363" s="50"/>
    </row>
    <row r="6364" spans="9:20" x14ac:dyDescent="0.2">
      <c r="I6364" s="9"/>
      <c r="T6364" s="50"/>
    </row>
    <row r="6365" spans="9:20" x14ac:dyDescent="0.2">
      <c r="I6365" s="9"/>
      <c r="T6365" s="50"/>
    </row>
    <row r="6366" spans="9:20" x14ac:dyDescent="0.2">
      <c r="I6366" s="9"/>
      <c r="T6366" s="50"/>
    </row>
    <row r="6367" spans="9:20" x14ac:dyDescent="0.2">
      <c r="I6367" s="9"/>
      <c r="T6367" s="50"/>
    </row>
    <row r="6368" spans="9:20" x14ac:dyDescent="0.2">
      <c r="I6368" s="9"/>
      <c r="T6368" s="50"/>
    </row>
    <row r="6369" spans="9:20" x14ac:dyDescent="0.2">
      <c r="I6369" s="9"/>
      <c r="T6369" s="50"/>
    </row>
    <row r="6370" spans="9:20" x14ac:dyDescent="0.2">
      <c r="I6370" s="9"/>
      <c r="T6370" s="50"/>
    </row>
    <row r="6371" spans="9:20" x14ac:dyDescent="0.2">
      <c r="I6371" s="9"/>
      <c r="T6371" s="50"/>
    </row>
    <row r="6372" spans="9:20" x14ac:dyDescent="0.2">
      <c r="I6372" s="9"/>
      <c r="T6372" s="50"/>
    </row>
    <row r="6373" spans="9:20" x14ac:dyDescent="0.2">
      <c r="I6373" s="9"/>
      <c r="T6373" s="50"/>
    </row>
    <row r="6374" spans="9:20" x14ac:dyDescent="0.2">
      <c r="I6374" s="9"/>
      <c r="T6374" s="50"/>
    </row>
    <row r="6375" spans="9:20" x14ac:dyDescent="0.2">
      <c r="I6375" s="9"/>
      <c r="T6375" s="50"/>
    </row>
    <row r="6376" spans="9:20" x14ac:dyDescent="0.2">
      <c r="I6376" s="9"/>
      <c r="T6376" s="50"/>
    </row>
    <row r="6377" spans="9:20" x14ac:dyDescent="0.2">
      <c r="I6377" s="9"/>
      <c r="T6377" s="50"/>
    </row>
    <row r="6378" spans="9:20" x14ac:dyDescent="0.2">
      <c r="I6378" s="9"/>
      <c r="T6378" s="50"/>
    </row>
    <row r="6379" spans="9:20" x14ac:dyDescent="0.2">
      <c r="I6379" s="9"/>
      <c r="T6379" s="50"/>
    </row>
    <row r="6380" spans="9:20" x14ac:dyDescent="0.2">
      <c r="I6380" s="9"/>
      <c r="T6380" s="50"/>
    </row>
    <row r="6381" spans="9:20" x14ac:dyDescent="0.2">
      <c r="I6381" s="9"/>
      <c r="T6381" s="50"/>
    </row>
    <row r="6382" spans="9:20" x14ac:dyDescent="0.2">
      <c r="I6382" s="9"/>
      <c r="T6382" s="50"/>
    </row>
    <row r="6383" spans="9:20" x14ac:dyDescent="0.2">
      <c r="I6383" s="9"/>
      <c r="T6383" s="50"/>
    </row>
    <row r="6384" spans="9:20" x14ac:dyDescent="0.2">
      <c r="I6384" s="9"/>
      <c r="T6384" s="50"/>
    </row>
    <row r="6385" spans="9:20" x14ac:dyDescent="0.2">
      <c r="I6385" s="9"/>
      <c r="T6385" s="50"/>
    </row>
    <row r="6386" spans="9:20" x14ac:dyDescent="0.2">
      <c r="I6386" s="9"/>
      <c r="T6386" s="50"/>
    </row>
    <row r="6387" spans="9:20" x14ac:dyDescent="0.2">
      <c r="I6387" s="9"/>
      <c r="T6387" s="50"/>
    </row>
    <row r="6388" spans="9:20" x14ac:dyDescent="0.2">
      <c r="I6388" s="9"/>
      <c r="T6388" s="50"/>
    </row>
    <row r="6389" spans="9:20" x14ac:dyDescent="0.2">
      <c r="I6389" s="9"/>
      <c r="T6389" s="50"/>
    </row>
    <row r="6390" spans="9:20" x14ac:dyDescent="0.2">
      <c r="I6390" s="9"/>
      <c r="T6390" s="50"/>
    </row>
    <row r="6391" spans="9:20" x14ac:dyDescent="0.2">
      <c r="I6391" s="9"/>
      <c r="T6391" s="50"/>
    </row>
    <row r="6392" spans="9:20" x14ac:dyDescent="0.2">
      <c r="I6392" s="9"/>
      <c r="T6392" s="50"/>
    </row>
    <row r="6393" spans="9:20" x14ac:dyDescent="0.2">
      <c r="I6393" s="9"/>
      <c r="T6393" s="50"/>
    </row>
    <row r="6394" spans="9:20" x14ac:dyDescent="0.2">
      <c r="I6394" s="9"/>
      <c r="T6394" s="50"/>
    </row>
    <row r="6395" spans="9:20" x14ac:dyDescent="0.2">
      <c r="I6395" s="9"/>
      <c r="T6395" s="50"/>
    </row>
    <row r="6396" spans="9:20" x14ac:dyDescent="0.2">
      <c r="I6396" s="9"/>
      <c r="T6396" s="50"/>
    </row>
    <row r="6397" spans="9:20" x14ac:dyDescent="0.2">
      <c r="I6397" s="9"/>
      <c r="T6397" s="50"/>
    </row>
    <row r="6398" spans="9:20" x14ac:dyDescent="0.2">
      <c r="I6398" s="9"/>
      <c r="T6398" s="50"/>
    </row>
    <row r="6399" spans="9:20" x14ac:dyDescent="0.2">
      <c r="I6399" s="9"/>
      <c r="T6399" s="50"/>
    </row>
    <row r="6400" spans="9:20" x14ac:dyDescent="0.2">
      <c r="I6400" s="9"/>
      <c r="T6400" s="50"/>
    </row>
    <row r="6401" spans="9:20" x14ac:dyDescent="0.2">
      <c r="I6401" s="9"/>
      <c r="T6401" s="50"/>
    </row>
    <row r="6402" spans="9:20" x14ac:dyDescent="0.2">
      <c r="I6402" s="9"/>
      <c r="T6402" s="50"/>
    </row>
    <row r="6403" spans="9:20" x14ac:dyDescent="0.2">
      <c r="I6403" s="9"/>
      <c r="T6403" s="50"/>
    </row>
    <row r="6404" spans="9:20" x14ac:dyDescent="0.2">
      <c r="I6404" s="9"/>
      <c r="T6404" s="50"/>
    </row>
    <row r="6405" spans="9:20" x14ac:dyDescent="0.2">
      <c r="I6405" s="9"/>
      <c r="T6405" s="50"/>
    </row>
    <row r="6406" spans="9:20" x14ac:dyDescent="0.2">
      <c r="I6406" s="9"/>
      <c r="T6406" s="50"/>
    </row>
    <row r="6407" spans="9:20" x14ac:dyDescent="0.2">
      <c r="I6407" s="9"/>
      <c r="T6407" s="50"/>
    </row>
    <row r="6408" spans="9:20" x14ac:dyDescent="0.2">
      <c r="I6408" s="9"/>
      <c r="T6408" s="50"/>
    </row>
    <row r="6409" spans="9:20" x14ac:dyDescent="0.2">
      <c r="I6409" s="9"/>
      <c r="T6409" s="50"/>
    </row>
    <row r="6410" spans="9:20" x14ac:dyDescent="0.2">
      <c r="I6410" s="9"/>
      <c r="T6410" s="50"/>
    </row>
    <row r="6411" spans="9:20" x14ac:dyDescent="0.2">
      <c r="I6411" s="9"/>
      <c r="T6411" s="50"/>
    </row>
    <row r="6412" spans="9:20" x14ac:dyDescent="0.2">
      <c r="I6412" s="9"/>
      <c r="T6412" s="50"/>
    </row>
    <row r="6413" spans="9:20" x14ac:dyDescent="0.2">
      <c r="I6413" s="9"/>
      <c r="T6413" s="50"/>
    </row>
    <row r="6414" spans="9:20" x14ac:dyDescent="0.2">
      <c r="I6414" s="9"/>
      <c r="T6414" s="50"/>
    </row>
    <row r="6415" spans="9:20" x14ac:dyDescent="0.2">
      <c r="I6415" s="9"/>
      <c r="T6415" s="50"/>
    </row>
    <row r="6416" spans="9:20" x14ac:dyDescent="0.2">
      <c r="I6416" s="9"/>
      <c r="T6416" s="50"/>
    </row>
    <row r="6417" spans="9:20" x14ac:dyDescent="0.2">
      <c r="I6417" s="9"/>
      <c r="T6417" s="50"/>
    </row>
    <row r="6418" spans="9:20" x14ac:dyDescent="0.2">
      <c r="I6418" s="9"/>
      <c r="T6418" s="50"/>
    </row>
    <row r="6419" spans="9:20" x14ac:dyDescent="0.2">
      <c r="I6419" s="9"/>
      <c r="T6419" s="50"/>
    </row>
    <row r="6420" spans="9:20" x14ac:dyDescent="0.2">
      <c r="I6420" s="9"/>
      <c r="T6420" s="50"/>
    </row>
    <row r="6421" spans="9:20" x14ac:dyDescent="0.2">
      <c r="I6421" s="9"/>
      <c r="T6421" s="50"/>
    </row>
    <row r="6422" spans="9:20" x14ac:dyDescent="0.2">
      <c r="I6422" s="9"/>
      <c r="T6422" s="50"/>
    </row>
    <row r="6423" spans="9:20" x14ac:dyDescent="0.2">
      <c r="I6423" s="9"/>
      <c r="T6423" s="50"/>
    </row>
    <row r="6424" spans="9:20" x14ac:dyDescent="0.2">
      <c r="I6424" s="9"/>
      <c r="T6424" s="50"/>
    </row>
    <row r="6425" spans="9:20" x14ac:dyDescent="0.2">
      <c r="I6425" s="9"/>
      <c r="T6425" s="50"/>
    </row>
    <row r="6426" spans="9:20" x14ac:dyDescent="0.2">
      <c r="I6426" s="9"/>
      <c r="T6426" s="50"/>
    </row>
    <row r="6427" spans="9:20" x14ac:dyDescent="0.2">
      <c r="I6427" s="9"/>
      <c r="T6427" s="50"/>
    </row>
    <row r="6428" spans="9:20" x14ac:dyDescent="0.2">
      <c r="I6428" s="9"/>
      <c r="T6428" s="50"/>
    </row>
    <row r="6429" spans="9:20" x14ac:dyDescent="0.2">
      <c r="I6429" s="9"/>
      <c r="T6429" s="50"/>
    </row>
    <row r="6430" spans="9:20" x14ac:dyDescent="0.2">
      <c r="I6430" s="9"/>
      <c r="T6430" s="50"/>
    </row>
    <row r="6431" spans="9:20" x14ac:dyDescent="0.2">
      <c r="I6431" s="9"/>
      <c r="T6431" s="50"/>
    </row>
    <row r="6432" spans="9:20" x14ac:dyDescent="0.2">
      <c r="I6432" s="9"/>
      <c r="T6432" s="50"/>
    </row>
    <row r="6433" spans="9:20" x14ac:dyDescent="0.2">
      <c r="I6433" s="9"/>
      <c r="T6433" s="50"/>
    </row>
    <row r="6434" spans="9:20" x14ac:dyDescent="0.2">
      <c r="I6434" s="9"/>
      <c r="T6434" s="50"/>
    </row>
    <row r="6435" spans="9:20" x14ac:dyDescent="0.2">
      <c r="I6435" s="9"/>
      <c r="T6435" s="50"/>
    </row>
    <row r="6436" spans="9:20" x14ac:dyDescent="0.2">
      <c r="I6436" s="9"/>
      <c r="T6436" s="50"/>
    </row>
    <row r="6437" spans="9:20" x14ac:dyDescent="0.2">
      <c r="I6437" s="9"/>
      <c r="T6437" s="50"/>
    </row>
    <row r="6438" spans="9:20" x14ac:dyDescent="0.2">
      <c r="I6438" s="9"/>
      <c r="T6438" s="50"/>
    </row>
    <row r="6439" spans="9:20" x14ac:dyDescent="0.2">
      <c r="I6439" s="9"/>
      <c r="T6439" s="50"/>
    </row>
    <row r="6440" spans="9:20" x14ac:dyDescent="0.2">
      <c r="I6440" s="9"/>
      <c r="T6440" s="50"/>
    </row>
    <row r="6441" spans="9:20" x14ac:dyDescent="0.2">
      <c r="I6441" s="9"/>
      <c r="T6441" s="50"/>
    </row>
    <row r="6442" spans="9:20" x14ac:dyDescent="0.2">
      <c r="I6442" s="9"/>
      <c r="T6442" s="50"/>
    </row>
    <row r="6443" spans="9:20" x14ac:dyDescent="0.2">
      <c r="I6443" s="9"/>
      <c r="T6443" s="50"/>
    </row>
    <row r="6444" spans="9:20" x14ac:dyDescent="0.2">
      <c r="I6444" s="9"/>
      <c r="T6444" s="50"/>
    </row>
    <row r="6445" spans="9:20" x14ac:dyDescent="0.2">
      <c r="I6445" s="9"/>
      <c r="T6445" s="50"/>
    </row>
    <row r="6446" spans="9:20" x14ac:dyDescent="0.2">
      <c r="I6446" s="9"/>
      <c r="T6446" s="50"/>
    </row>
    <row r="6447" spans="9:20" x14ac:dyDescent="0.2">
      <c r="I6447" s="9"/>
      <c r="T6447" s="50"/>
    </row>
    <row r="6448" spans="9:20" x14ac:dyDescent="0.2">
      <c r="I6448" s="9"/>
      <c r="T6448" s="50"/>
    </row>
    <row r="6449" spans="9:20" x14ac:dyDescent="0.2">
      <c r="I6449" s="9"/>
      <c r="T6449" s="50"/>
    </row>
    <row r="6450" spans="9:20" x14ac:dyDescent="0.2">
      <c r="I6450" s="9"/>
      <c r="T6450" s="50"/>
    </row>
    <row r="6451" spans="9:20" x14ac:dyDescent="0.2">
      <c r="I6451" s="9"/>
      <c r="T6451" s="50"/>
    </row>
    <row r="6452" spans="9:20" x14ac:dyDescent="0.2">
      <c r="I6452" s="9"/>
      <c r="T6452" s="50"/>
    </row>
    <row r="6453" spans="9:20" x14ac:dyDescent="0.2">
      <c r="I6453" s="9"/>
      <c r="T6453" s="50"/>
    </row>
    <row r="6454" spans="9:20" x14ac:dyDescent="0.2">
      <c r="I6454" s="9"/>
      <c r="T6454" s="50"/>
    </row>
    <row r="6455" spans="9:20" x14ac:dyDescent="0.2">
      <c r="I6455" s="9"/>
      <c r="T6455" s="50"/>
    </row>
    <row r="6456" spans="9:20" x14ac:dyDescent="0.2">
      <c r="I6456" s="9"/>
      <c r="T6456" s="50"/>
    </row>
    <row r="6457" spans="9:20" x14ac:dyDescent="0.2">
      <c r="I6457" s="9"/>
      <c r="T6457" s="50"/>
    </row>
    <row r="6458" spans="9:20" x14ac:dyDescent="0.2">
      <c r="I6458" s="9"/>
      <c r="T6458" s="50"/>
    </row>
    <row r="6459" spans="9:20" x14ac:dyDescent="0.2">
      <c r="I6459" s="9"/>
      <c r="T6459" s="50"/>
    </row>
    <row r="6460" spans="9:20" x14ac:dyDescent="0.2">
      <c r="I6460" s="9"/>
      <c r="T6460" s="50"/>
    </row>
    <row r="6461" spans="9:20" x14ac:dyDescent="0.2">
      <c r="I6461" s="9"/>
      <c r="T6461" s="50"/>
    </row>
    <row r="6462" spans="9:20" x14ac:dyDescent="0.2">
      <c r="I6462" s="9"/>
      <c r="T6462" s="50"/>
    </row>
    <row r="6463" spans="9:20" x14ac:dyDescent="0.2">
      <c r="I6463" s="9"/>
      <c r="T6463" s="50"/>
    </row>
    <row r="6464" spans="9:20" x14ac:dyDescent="0.2">
      <c r="I6464" s="9"/>
      <c r="T6464" s="50"/>
    </row>
    <row r="6465" spans="9:20" x14ac:dyDescent="0.2">
      <c r="I6465" s="9"/>
      <c r="T6465" s="50"/>
    </row>
    <row r="6466" spans="9:20" x14ac:dyDescent="0.2">
      <c r="I6466" s="9"/>
      <c r="T6466" s="50"/>
    </row>
    <row r="6467" spans="9:20" x14ac:dyDescent="0.2">
      <c r="I6467" s="9"/>
      <c r="T6467" s="50"/>
    </row>
    <row r="6468" spans="9:20" x14ac:dyDescent="0.2">
      <c r="I6468" s="9"/>
      <c r="T6468" s="50"/>
    </row>
    <row r="6469" spans="9:20" x14ac:dyDescent="0.2">
      <c r="I6469" s="9"/>
      <c r="T6469" s="50"/>
    </row>
    <row r="6470" spans="9:20" x14ac:dyDescent="0.2">
      <c r="I6470" s="9"/>
      <c r="T6470" s="50"/>
    </row>
    <row r="6471" spans="9:20" x14ac:dyDescent="0.2">
      <c r="I6471" s="9"/>
      <c r="T6471" s="50"/>
    </row>
    <row r="6472" spans="9:20" x14ac:dyDescent="0.2">
      <c r="I6472" s="9"/>
      <c r="T6472" s="50"/>
    </row>
    <row r="6473" spans="9:20" x14ac:dyDescent="0.2">
      <c r="I6473" s="9"/>
      <c r="T6473" s="50"/>
    </row>
    <row r="6474" spans="9:20" x14ac:dyDescent="0.2">
      <c r="I6474" s="9"/>
      <c r="T6474" s="50"/>
    </row>
    <row r="6475" spans="9:20" x14ac:dyDescent="0.2">
      <c r="I6475" s="9"/>
      <c r="T6475" s="50"/>
    </row>
    <row r="6476" spans="9:20" x14ac:dyDescent="0.2">
      <c r="I6476" s="9"/>
      <c r="T6476" s="50"/>
    </row>
    <row r="6477" spans="9:20" x14ac:dyDescent="0.2">
      <c r="I6477" s="9"/>
      <c r="T6477" s="50"/>
    </row>
    <row r="6478" spans="9:20" x14ac:dyDescent="0.2">
      <c r="I6478" s="9"/>
      <c r="T6478" s="50"/>
    </row>
    <row r="6479" spans="9:20" x14ac:dyDescent="0.2">
      <c r="I6479" s="9"/>
      <c r="T6479" s="50"/>
    </row>
    <row r="6480" spans="9:20" x14ac:dyDescent="0.2">
      <c r="I6480" s="9"/>
      <c r="T6480" s="50"/>
    </row>
    <row r="6481" spans="9:20" x14ac:dyDescent="0.2">
      <c r="I6481" s="9"/>
      <c r="T6481" s="50"/>
    </row>
    <row r="6482" spans="9:20" x14ac:dyDescent="0.2">
      <c r="I6482" s="9"/>
      <c r="T6482" s="50"/>
    </row>
    <row r="6483" spans="9:20" x14ac:dyDescent="0.2">
      <c r="I6483" s="9"/>
      <c r="T6483" s="50"/>
    </row>
    <row r="6484" spans="9:20" x14ac:dyDescent="0.2">
      <c r="I6484" s="9"/>
      <c r="T6484" s="50"/>
    </row>
    <row r="6485" spans="9:20" x14ac:dyDescent="0.2">
      <c r="I6485" s="9"/>
      <c r="T6485" s="50"/>
    </row>
    <row r="6486" spans="9:20" x14ac:dyDescent="0.2">
      <c r="I6486" s="9"/>
      <c r="T6486" s="50"/>
    </row>
    <row r="6487" spans="9:20" x14ac:dyDescent="0.2">
      <c r="I6487" s="9"/>
      <c r="T6487" s="50"/>
    </row>
    <row r="6488" spans="9:20" x14ac:dyDescent="0.2">
      <c r="I6488" s="9"/>
      <c r="T6488" s="50"/>
    </row>
    <row r="6489" spans="9:20" x14ac:dyDescent="0.2">
      <c r="I6489" s="9"/>
      <c r="T6489" s="50"/>
    </row>
    <row r="6490" spans="9:20" x14ac:dyDescent="0.2">
      <c r="I6490" s="9"/>
      <c r="T6490" s="50"/>
    </row>
    <row r="6491" spans="9:20" x14ac:dyDescent="0.2">
      <c r="I6491" s="9"/>
      <c r="T6491" s="50"/>
    </row>
    <row r="6492" spans="9:20" x14ac:dyDescent="0.2">
      <c r="I6492" s="9"/>
      <c r="T6492" s="50"/>
    </row>
    <row r="6493" spans="9:20" x14ac:dyDescent="0.2">
      <c r="I6493" s="9"/>
      <c r="T6493" s="50"/>
    </row>
    <row r="6494" spans="9:20" x14ac:dyDescent="0.2">
      <c r="I6494" s="9"/>
      <c r="T6494" s="50"/>
    </row>
    <row r="6495" spans="9:20" x14ac:dyDescent="0.2">
      <c r="I6495" s="9"/>
      <c r="T6495" s="50"/>
    </row>
    <row r="6496" spans="9:20" x14ac:dyDescent="0.2">
      <c r="I6496" s="9"/>
      <c r="T6496" s="50"/>
    </row>
    <row r="6497" spans="9:20" x14ac:dyDescent="0.2">
      <c r="I6497" s="9"/>
      <c r="T6497" s="50"/>
    </row>
    <row r="6498" spans="9:20" x14ac:dyDescent="0.2">
      <c r="I6498" s="9"/>
      <c r="T6498" s="50"/>
    </row>
    <row r="6499" spans="9:20" x14ac:dyDescent="0.2">
      <c r="I6499" s="9"/>
      <c r="T6499" s="50"/>
    </row>
    <row r="6500" spans="9:20" x14ac:dyDescent="0.2">
      <c r="I6500" s="9"/>
      <c r="T6500" s="50"/>
    </row>
    <row r="6501" spans="9:20" x14ac:dyDescent="0.2">
      <c r="I6501" s="9"/>
      <c r="T6501" s="50"/>
    </row>
    <row r="6502" spans="9:20" x14ac:dyDescent="0.2">
      <c r="I6502" s="9"/>
      <c r="T6502" s="50"/>
    </row>
    <row r="6503" spans="9:20" x14ac:dyDescent="0.2">
      <c r="I6503" s="9"/>
      <c r="T6503" s="50"/>
    </row>
    <row r="6504" spans="9:20" x14ac:dyDescent="0.2">
      <c r="I6504" s="9"/>
      <c r="T6504" s="50"/>
    </row>
    <row r="6505" spans="9:20" x14ac:dyDescent="0.2">
      <c r="I6505" s="9"/>
      <c r="T6505" s="50"/>
    </row>
    <row r="6506" spans="9:20" x14ac:dyDescent="0.2">
      <c r="I6506" s="9"/>
      <c r="T6506" s="50"/>
    </row>
    <row r="6507" spans="9:20" x14ac:dyDescent="0.2">
      <c r="I6507" s="9"/>
      <c r="T6507" s="50"/>
    </row>
    <row r="6508" spans="9:20" x14ac:dyDescent="0.2">
      <c r="I6508" s="9"/>
      <c r="T6508" s="50"/>
    </row>
    <row r="6509" spans="9:20" x14ac:dyDescent="0.2">
      <c r="I6509" s="9"/>
      <c r="T6509" s="50"/>
    </row>
    <row r="6510" spans="9:20" x14ac:dyDescent="0.2">
      <c r="I6510" s="9"/>
      <c r="T6510" s="50"/>
    </row>
    <row r="6511" spans="9:20" x14ac:dyDescent="0.2">
      <c r="I6511" s="9"/>
      <c r="T6511" s="50"/>
    </row>
    <row r="6512" spans="9:20" x14ac:dyDescent="0.2">
      <c r="I6512" s="9"/>
      <c r="T6512" s="50"/>
    </row>
    <row r="6513" spans="9:20" x14ac:dyDescent="0.2">
      <c r="I6513" s="9"/>
      <c r="T6513" s="50"/>
    </row>
    <row r="6514" spans="9:20" x14ac:dyDescent="0.2">
      <c r="I6514" s="9"/>
      <c r="T6514" s="50"/>
    </row>
    <row r="6515" spans="9:20" x14ac:dyDescent="0.2">
      <c r="I6515" s="9"/>
      <c r="T6515" s="50"/>
    </row>
    <row r="6516" spans="9:20" x14ac:dyDescent="0.2">
      <c r="I6516" s="9"/>
      <c r="T6516" s="50"/>
    </row>
    <row r="6517" spans="9:20" x14ac:dyDescent="0.2">
      <c r="I6517" s="9"/>
      <c r="T6517" s="50"/>
    </row>
    <row r="6518" spans="9:20" x14ac:dyDescent="0.2">
      <c r="I6518" s="9"/>
      <c r="T6518" s="50"/>
    </row>
    <row r="6519" spans="9:20" x14ac:dyDescent="0.2">
      <c r="I6519" s="9"/>
      <c r="T6519" s="50"/>
    </row>
    <row r="6520" spans="9:20" x14ac:dyDescent="0.2">
      <c r="I6520" s="9"/>
      <c r="T6520" s="50"/>
    </row>
    <row r="6521" spans="9:20" x14ac:dyDescent="0.2">
      <c r="I6521" s="9"/>
      <c r="T6521" s="50"/>
    </row>
    <row r="6522" spans="9:20" x14ac:dyDescent="0.2">
      <c r="I6522" s="9"/>
      <c r="T6522" s="50"/>
    </row>
    <row r="6523" spans="9:20" x14ac:dyDescent="0.2">
      <c r="I6523" s="9"/>
      <c r="T6523" s="50"/>
    </row>
    <row r="6524" spans="9:20" x14ac:dyDescent="0.2">
      <c r="I6524" s="9"/>
      <c r="T6524" s="50"/>
    </row>
    <row r="6525" spans="9:20" x14ac:dyDescent="0.2">
      <c r="I6525" s="9"/>
      <c r="T6525" s="50"/>
    </row>
    <row r="6526" spans="9:20" x14ac:dyDescent="0.2">
      <c r="I6526" s="9"/>
      <c r="T6526" s="50"/>
    </row>
    <row r="6527" spans="9:20" x14ac:dyDescent="0.2">
      <c r="I6527" s="9"/>
      <c r="T6527" s="50"/>
    </row>
    <row r="6528" spans="9:20" x14ac:dyDescent="0.2">
      <c r="I6528" s="9"/>
      <c r="T6528" s="50"/>
    </row>
    <row r="6529" spans="9:20" x14ac:dyDescent="0.2">
      <c r="I6529" s="9"/>
      <c r="T6529" s="50"/>
    </row>
    <row r="6530" spans="9:20" x14ac:dyDescent="0.2">
      <c r="I6530" s="9"/>
      <c r="T6530" s="50"/>
    </row>
    <row r="6531" spans="9:20" x14ac:dyDescent="0.2">
      <c r="I6531" s="9"/>
      <c r="T6531" s="50"/>
    </row>
    <row r="6532" spans="9:20" x14ac:dyDescent="0.2">
      <c r="I6532" s="9"/>
      <c r="T6532" s="50"/>
    </row>
    <row r="6533" spans="9:20" x14ac:dyDescent="0.2">
      <c r="I6533" s="9"/>
      <c r="T6533" s="50"/>
    </row>
    <row r="6534" spans="9:20" x14ac:dyDescent="0.2">
      <c r="I6534" s="9"/>
      <c r="T6534" s="50"/>
    </row>
    <row r="6535" spans="9:20" x14ac:dyDescent="0.2">
      <c r="I6535" s="9"/>
      <c r="T6535" s="50"/>
    </row>
    <row r="6536" spans="9:20" x14ac:dyDescent="0.2">
      <c r="I6536" s="9"/>
      <c r="T6536" s="50"/>
    </row>
    <row r="6537" spans="9:20" x14ac:dyDescent="0.2">
      <c r="I6537" s="9"/>
      <c r="T6537" s="50"/>
    </row>
    <row r="6538" spans="9:20" x14ac:dyDescent="0.2">
      <c r="I6538" s="9"/>
      <c r="T6538" s="50"/>
    </row>
    <row r="6539" spans="9:20" x14ac:dyDescent="0.2">
      <c r="I6539" s="9"/>
      <c r="T6539" s="50"/>
    </row>
    <row r="6540" spans="9:20" x14ac:dyDescent="0.2">
      <c r="I6540" s="9"/>
      <c r="T6540" s="50"/>
    </row>
    <row r="6541" spans="9:20" x14ac:dyDescent="0.2">
      <c r="I6541" s="9"/>
      <c r="T6541" s="50"/>
    </row>
    <row r="6542" spans="9:20" x14ac:dyDescent="0.2">
      <c r="I6542" s="9"/>
      <c r="T6542" s="50"/>
    </row>
    <row r="6543" spans="9:20" x14ac:dyDescent="0.2">
      <c r="I6543" s="9"/>
      <c r="T6543" s="50"/>
    </row>
    <row r="6544" spans="9:20" x14ac:dyDescent="0.2">
      <c r="I6544" s="9"/>
      <c r="T6544" s="50"/>
    </row>
    <row r="6545" spans="9:20" x14ac:dyDescent="0.2">
      <c r="I6545" s="9"/>
      <c r="T6545" s="50"/>
    </row>
    <row r="6546" spans="9:20" x14ac:dyDescent="0.2">
      <c r="I6546" s="9"/>
      <c r="T6546" s="50"/>
    </row>
    <row r="6547" spans="9:20" x14ac:dyDescent="0.2">
      <c r="I6547" s="9"/>
      <c r="T6547" s="50"/>
    </row>
    <row r="6548" spans="9:20" x14ac:dyDescent="0.2">
      <c r="I6548" s="9"/>
      <c r="T6548" s="50"/>
    </row>
    <row r="6549" spans="9:20" x14ac:dyDescent="0.2">
      <c r="I6549" s="9"/>
      <c r="T6549" s="50"/>
    </row>
    <row r="6550" spans="9:20" x14ac:dyDescent="0.2">
      <c r="I6550" s="9"/>
      <c r="T6550" s="50"/>
    </row>
    <row r="6551" spans="9:20" x14ac:dyDescent="0.2">
      <c r="I6551" s="9"/>
      <c r="T6551" s="50"/>
    </row>
    <row r="6552" spans="9:20" x14ac:dyDescent="0.2">
      <c r="I6552" s="9"/>
      <c r="T6552" s="50"/>
    </row>
    <row r="6553" spans="9:20" x14ac:dyDescent="0.2">
      <c r="I6553" s="9"/>
      <c r="T6553" s="50"/>
    </row>
    <row r="6554" spans="9:20" x14ac:dyDescent="0.2">
      <c r="I6554" s="9"/>
      <c r="T6554" s="50"/>
    </row>
    <row r="6555" spans="9:20" x14ac:dyDescent="0.2">
      <c r="I6555" s="9"/>
      <c r="T6555" s="50"/>
    </row>
    <row r="6556" spans="9:20" x14ac:dyDescent="0.2">
      <c r="I6556" s="9"/>
      <c r="T6556" s="50"/>
    </row>
    <row r="6557" spans="9:20" x14ac:dyDescent="0.2">
      <c r="I6557" s="9"/>
      <c r="T6557" s="50"/>
    </row>
    <row r="6558" spans="9:20" x14ac:dyDescent="0.2">
      <c r="I6558" s="9"/>
      <c r="T6558" s="50"/>
    </row>
    <row r="6559" spans="9:20" x14ac:dyDescent="0.2">
      <c r="I6559" s="9"/>
      <c r="T6559" s="50"/>
    </row>
    <row r="6560" spans="9:20" x14ac:dyDescent="0.2">
      <c r="I6560" s="9"/>
      <c r="T6560" s="50"/>
    </row>
    <row r="6561" spans="9:20" x14ac:dyDescent="0.2">
      <c r="I6561" s="9"/>
      <c r="T6561" s="50"/>
    </row>
    <row r="6562" spans="9:20" x14ac:dyDescent="0.2">
      <c r="I6562" s="9"/>
      <c r="T6562" s="50"/>
    </row>
    <row r="6563" spans="9:20" x14ac:dyDescent="0.2">
      <c r="I6563" s="9"/>
      <c r="T6563" s="50"/>
    </row>
    <row r="6564" spans="9:20" x14ac:dyDescent="0.2">
      <c r="I6564" s="9"/>
      <c r="T6564" s="50"/>
    </row>
    <row r="6565" spans="9:20" x14ac:dyDescent="0.2">
      <c r="I6565" s="9"/>
      <c r="T6565" s="50"/>
    </row>
    <row r="6566" spans="9:20" x14ac:dyDescent="0.2">
      <c r="I6566" s="9"/>
      <c r="T6566" s="50"/>
    </row>
    <row r="6567" spans="9:20" x14ac:dyDescent="0.2">
      <c r="I6567" s="9"/>
      <c r="T6567" s="50"/>
    </row>
    <row r="6568" spans="9:20" x14ac:dyDescent="0.2">
      <c r="I6568" s="9"/>
      <c r="T6568" s="50"/>
    </row>
    <row r="6569" spans="9:20" x14ac:dyDescent="0.2">
      <c r="I6569" s="9"/>
      <c r="T6569" s="50"/>
    </row>
    <row r="6570" spans="9:20" x14ac:dyDescent="0.2">
      <c r="I6570" s="9"/>
      <c r="T6570" s="50"/>
    </row>
    <row r="6571" spans="9:20" x14ac:dyDescent="0.2">
      <c r="I6571" s="9"/>
      <c r="T6571" s="50"/>
    </row>
    <row r="6572" spans="9:20" x14ac:dyDescent="0.2">
      <c r="I6572" s="9"/>
      <c r="T6572" s="50"/>
    </row>
    <row r="6573" spans="9:20" x14ac:dyDescent="0.2">
      <c r="I6573" s="9"/>
      <c r="T6573" s="50"/>
    </row>
    <row r="6574" spans="9:20" x14ac:dyDescent="0.2">
      <c r="I6574" s="9"/>
      <c r="T6574" s="50"/>
    </row>
    <row r="6575" spans="9:20" x14ac:dyDescent="0.2">
      <c r="I6575" s="9"/>
      <c r="T6575" s="50"/>
    </row>
    <row r="6576" spans="9:20" x14ac:dyDescent="0.2">
      <c r="I6576" s="9"/>
      <c r="T6576" s="50"/>
    </row>
    <row r="6577" spans="9:20" x14ac:dyDescent="0.2">
      <c r="I6577" s="9"/>
      <c r="T6577" s="50"/>
    </row>
    <row r="6578" spans="9:20" x14ac:dyDescent="0.2">
      <c r="I6578" s="9"/>
      <c r="T6578" s="50"/>
    </row>
    <row r="6579" spans="9:20" x14ac:dyDescent="0.2">
      <c r="I6579" s="9"/>
      <c r="T6579" s="50"/>
    </row>
    <row r="6580" spans="9:20" x14ac:dyDescent="0.2">
      <c r="I6580" s="9"/>
      <c r="T6580" s="50"/>
    </row>
    <row r="6581" spans="9:20" x14ac:dyDescent="0.2">
      <c r="I6581" s="9"/>
      <c r="T6581" s="50"/>
    </row>
    <row r="6582" spans="9:20" x14ac:dyDescent="0.2">
      <c r="I6582" s="9"/>
      <c r="T6582" s="50"/>
    </row>
    <row r="6583" spans="9:20" x14ac:dyDescent="0.2">
      <c r="I6583" s="9"/>
      <c r="T6583" s="50"/>
    </row>
    <row r="6584" spans="9:20" x14ac:dyDescent="0.2">
      <c r="I6584" s="9"/>
      <c r="T6584" s="50"/>
    </row>
    <row r="6585" spans="9:20" x14ac:dyDescent="0.2">
      <c r="I6585" s="9"/>
      <c r="T6585" s="50"/>
    </row>
    <row r="6586" spans="9:20" x14ac:dyDescent="0.2">
      <c r="I6586" s="9"/>
      <c r="T6586" s="50"/>
    </row>
    <row r="6587" spans="9:20" x14ac:dyDescent="0.2">
      <c r="I6587" s="9"/>
      <c r="T6587" s="50"/>
    </row>
    <row r="6588" spans="9:20" x14ac:dyDescent="0.2">
      <c r="I6588" s="9"/>
      <c r="T6588" s="50"/>
    </row>
    <row r="6589" spans="9:20" x14ac:dyDescent="0.2">
      <c r="I6589" s="9"/>
      <c r="T6589" s="50"/>
    </row>
    <row r="6590" spans="9:20" x14ac:dyDescent="0.2">
      <c r="I6590" s="9"/>
      <c r="T6590" s="50"/>
    </row>
    <row r="6591" spans="9:20" x14ac:dyDescent="0.2">
      <c r="I6591" s="9"/>
      <c r="T6591" s="50"/>
    </row>
    <row r="6592" spans="9:20" x14ac:dyDescent="0.2">
      <c r="I6592" s="9"/>
      <c r="T6592" s="50"/>
    </row>
    <row r="6593" spans="9:20" x14ac:dyDescent="0.2">
      <c r="I6593" s="9"/>
      <c r="T6593" s="50"/>
    </row>
    <row r="6594" spans="9:20" x14ac:dyDescent="0.2">
      <c r="I6594" s="9"/>
      <c r="T6594" s="50"/>
    </row>
    <row r="6595" spans="9:20" x14ac:dyDescent="0.2">
      <c r="I6595" s="9"/>
      <c r="T6595" s="50"/>
    </row>
    <row r="6596" spans="9:20" x14ac:dyDescent="0.2">
      <c r="I6596" s="9"/>
      <c r="T6596" s="50"/>
    </row>
    <row r="6597" spans="9:20" x14ac:dyDescent="0.2">
      <c r="I6597" s="9"/>
      <c r="T6597" s="50"/>
    </row>
    <row r="6598" spans="9:20" x14ac:dyDescent="0.2">
      <c r="I6598" s="9"/>
      <c r="T6598" s="50"/>
    </row>
    <row r="6599" spans="9:20" x14ac:dyDescent="0.2">
      <c r="I6599" s="9"/>
      <c r="T6599" s="50"/>
    </row>
    <row r="6600" spans="9:20" x14ac:dyDescent="0.2">
      <c r="I6600" s="9"/>
      <c r="T6600" s="50"/>
    </row>
    <row r="6601" spans="9:20" x14ac:dyDescent="0.2">
      <c r="I6601" s="9"/>
      <c r="T6601" s="50"/>
    </row>
    <row r="6602" spans="9:20" x14ac:dyDescent="0.2">
      <c r="I6602" s="9"/>
      <c r="T6602" s="50"/>
    </row>
    <row r="6603" spans="9:20" x14ac:dyDescent="0.2">
      <c r="I6603" s="9"/>
      <c r="T6603" s="50"/>
    </row>
    <row r="6604" spans="9:20" x14ac:dyDescent="0.2">
      <c r="I6604" s="9"/>
      <c r="T6604" s="50"/>
    </row>
    <row r="6605" spans="9:20" x14ac:dyDescent="0.2">
      <c r="I6605" s="9"/>
      <c r="T6605" s="50"/>
    </row>
    <row r="6606" spans="9:20" x14ac:dyDescent="0.2">
      <c r="I6606" s="9"/>
      <c r="T6606" s="50"/>
    </row>
    <row r="6607" spans="9:20" x14ac:dyDescent="0.2">
      <c r="I6607" s="9"/>
      <c r="T6607" s="50"/>
    </row>
    <row r="6608" spans="9:20" x14ac:dyDescent="0.2">
      <c r="I6608" s="9"/>
      <c r="T6608" s="50"/>
    </row>
    <row r="6609" spans="9:20" x14ac:dyDescent="0.2">
      <c r="I6609" s="9"/>
      <c r="T6609" s="50"/>
    </row>
    <row r="6610" spans="9:20" x14ac:dyDescent="0.2">
      <c r="I6610" s="9"/>
      <c r="T6610" s="50"/>
    </row>
    <row r="6611" spans="9:20" x14ac:dyDescent="0.2">
      <c r="I6611" s="9"/>
      <c r="T6611" s="50"/>
    </row>
    <row r="6612" spans="9:20" x14ac:dyDescent="0.2">
      <c r="I6612" s="9"/>
      <c r="T6612" s="50"/>
    </row>
    <row r="6613" spans="9:20" x14ac:dyDescent="0.2">
      <c r="I6613" s="9"/>
      <c r="T6613" s="50"/>
    </row>
    <row r="6614" spans="9:20" x14ac:dyDescent="0.2">
      <c r="I6614" s="9"/>
      <c r="T6614" s="50"/>
    </row>
    <row r="6615" spans="9:20" x14ac:dyDescent="0.2">
      <c r="I6615" s="9"/>
      <c r="T6615" s="50"/>
    </row>
    <row r="6616" spans="9:20" x14ac:dyDescent="0.2">
      <c r="I6616" s="9"/>
      <c r="T6616" s="50"/>
    </row>
    <row r="6617" spans="9:20" x14ac:dyDescent="0.2">
      <c r="I6617" s="9"/>
      <c r="T6617" s="50"/>
    </row>
    <row r="6618" spans="9:20" x14ac:dyDescent="0.2">
      <c r="I6618" s="9"/>
      <c r="T6618" s="50"/>
    </row>
    <row r="6619" spans="9:20" x14ac:dyDescent="0.2">
      <c r="I6619" s="9"/>
      <c r="T6619" s="50"/>
    </row>
    <row r="6620" spans="9:20" x14ac:dyDescent="0.2">
      <c r="I6620" s="9"/>
      <c r="T6620" s="50"/>
    </row>
    <row r="6621" spans="9:20" x14ac:dyDescent="0.2">
      <c r="I6621" s="9"/>
      <c r="T6621" s="50"/>
    </row>
    <row r="6622" spans="9:20" x14ac:dyDescent="0.2">
      <c r="I6622" s="9"/>
      <c r="T6622" s="50"/>
    </row>
    <row r="6623" spans="9:20" x14ac:dyDescent="0.2">
      <c r="I6623" s="9"/>
      <c r="T6623" s="50"/>
    </row>
    <row r="6624" spans="9:20" x14ac:dyDescent="0.2">
      <c r="I6624" s="9"/>
      <c r="T6624" s="50"/>
    </row>
    <row r="6625" spans="9:20" x14ac:dyDescent="0.2">
      <c r="I6625" s="9"/>
      <c r="T6625" s="50"/>
    </row>
    <row r="6626" spans="9:20" x14ac:dyDescent="0.2">
      <c r="I6626" s="9"/>
      <c r="T6626" s="50"/>
    </row>
    <row r="6627" spans="9:20" x14ac:dyDescent="0.2">
      <c r="I6627" s="9"/>
      <c r="T6627" s="50"/>
    </row>
    <row r="6628" spans="9:20" x14ac:dyDescent="0.2">
      <c r="I6628" s="9"/>
      <c r="T6628" s="50"/>
    </row>
    <row r="6629" spans="9:20" x14ac:dyDescent="0.2">
      <c r="I6629" s="9"/>
      <c r="T6629" s="50"/>
    </row>
    <row r="6630" spans="9:20" x14ac:dyDescent="0.2">
      <c r="I6630" s="9"/>
      <c r="T6630" s="50"/>
    </row>
    <row r="6631" spans="9:20" x14ac:dyDescent="0.2">
      <c r="I6631" s="9"/>
      <c r="T6631" s="50"/>
    </row>
    <row r="6632" spans="9:20" x14ac:dyDescent="0.2">
      <c r="I6632" s="9"/>
      <c r="T6632" s="50"/>
    </row>
    <row r="6633" spans="9:20" x14ac:dyDescent="0.2">
      <c r="I6633" s="9"/>
      <c r="T6633" s="50"/>
    </row>
    <row r="6634" spans="9:20" x14ac:dyDescent="0.2">
      <c r="I6634" s="9"/>
      <c r="T6634" s="50"/>
    </row>
    <row r="6635" spans="9:20" x14ac:dyDescent="0.2">
      <c r="I6635" s="9"/>
      <c r="T6635" s="50"/>
    </row>
    <row r="6636" spans="9:20" x14ac:dyDescent="0.2">
      <c r="I6636" s="9"/>
      <c r="T6636" s="50"/>
    </row>
    <row r="6637" spans="9:20" x14ac:dyDescent="0.2">
      <c r="I6637" s="9"/>
      <c r="T6637" s="50"/>
    </row>
    <row r="6638" spans="9:20" x14ac:dyDescent="0.2">
      <c r="I6638" s="9"/>
      <c r="T6638" s="50"/>
    </row>
    <row r="6639" spans="9:20" x14ac:dyDescent="0.2">
      <c r="I6639" s="9"/>
      <c r="T6639" s="50"/>
    </row>
    <row r="6640" spans="9:20" x14ac:dyDescent="0.2">
      <c r="I6640" s="9"/>
      <c r="T6640" s="50"/>
    </row>
    <row r="6641" spans="9:20" x14ac:dyDescent="0.2">
      <c r="I6641" s="9"/>
      <c r="T6641" s="50"/>
    </row>
    <row r="6642" spans="9:20" x14ac:dyDescent="0.2">
      <c r="I6642" s="9"/>
      <c r="T6642" s="50"/>
    </row>
    <row r="6643" spans="9:20" x14ac:dyDescent="0.2">
      <c r="I6643" s="9"/>
      <c r="T6643" s="50"/>
    </row>
    <row r="6644" spans="9:20" x14ac:dyDescent="0.2">
      <c r="I6644" s="9"/>
      <c r="T6644" s="50"/>
    </row>
    <row r="6645" spans="9:20" x14ac:dyDescent="0.2">
      <c r="I6645" s="9"/>
      <c r="T6645" s="50"/>
    </row>
    <row r="6646" spans="9:20" x14ac:dyDescent="0.2">
      <c r="I6646" s="9"/>
      <c r="T6646" s="50"/>
    </row>
    <row r="6647" spans="9:20" x14ac:dyDescent="0.2">
      <c r="I6647" s="9"/>
      <c r="T6647" s="50"/>
    </row>
    <row r="6648" spans="9:20" x14ac:dyDescent="0.2">
      <c r="I6648" s="9"/>
      <c r="T6648" s="50"/>
    </row>
    <row r="6649" spans="9:20" x14ac:dyDescent="0.2">
      <c r="I6649" s="9"/>
      <c r="T6649" s="50"/>
    </row>
    <row r="6650" spans="9:20" x14ac:dyDescent="0.2">
      <c r="I6650" s="9"/>
      <c r="T6650" s="50"/>
    </row>
    <row r="6651" spans="9:20" x14ac:dyDescent="0.2">
      <c r="I6651" s="9"/>
      <c r="T6651" s="50"/>
    </row>
    <row r="6652" spans="9:20" x14ac:dyDescent="0.2">
      <c r="I6652" s="9"/>
      <c r="T6652" s="50"/>
    </row>
    <row r="6653" spans="9:20" x14ac:dyDescent="0.2">
      <c r="I6653" s="9"/>
      <c r="T6653" s="50"/>
    </row>
    <row r="6654" spans="9:20" x14ac:dyDescent="0.2">
      <c r="I6654" s="9"/>
      <c r="T6654" s="50"/>
    </row>
    <row r="6655" spans="9:20" x14ac:dyDescent="0.2">
      <c r="I6655" s="9"/>
      <c r="T6655" s="50"/>
    </row>
    <row r="6656" spans="9:20" x14ac:dyDescent="0.2">
      <c r="I6656" s="9"/>
      <c r="T6656" s="50"/>
    </row>
    <row r="6657" spans="9:20" x14ac:dyDescent="0.2">
      <c r="I6657" s="9"/>
      <c r="T6657" s="50"/>
    </row>
    <row r="6658" spans="9:20" x14ac:dyDescent="0.2">
      <c r="I6658" s="9"/>
      <c r="T6658" s="50"/>
    </row>
    <row r="6659" spans="9:20" x14ac:dyDescent="0.2">
      <c r="I6659" s="9"/>
      <c r="T6659" s="50"/>
    </row>
    <row r="6660" spans="9:20" x14ac:dyDescent="0.2">
      <c r="I6660" s="9"/>
      <c r="T6660" s="50"/>
    </row>
    <row r="6661" spans="9:20" x14ac:dyDescent="0.2">
      <c r="I6661" s="9"/>
      <c r="T6661" s="50"/>
    </row>
    <row r="6662" spans="9:20" x14ac:dyDescent="0.2">
      <c r="I6662" s="9"/>
      <c r="T6662" s="50"/>
    </row>
    <row r="6663" spans="9:20" x14ac:dyDescent="0.2">
      <c r="I6663" s="9"/>
      <c r="T6663" s="50"/>
    </row>
    <row r="6664" spans="9:20" x14ac:dyDescent="0.2">
      <c r="I6664" s="9"/>
      <c r="T6664" s="50"/>
    </row>
    <row r="6665" spans="9:20" x14ac:dyDescent="0.2">
      <c r="I6665" s="9"/>
      <c r="T6665" s="50"/>
    </row>
    <row r="6666" spans="9:20" x14ac:dyDescent="0.2">
      <c r="I6666" s="9"/>
      <c r="T6666" s="50"/>
    </row>
    <row r="6667" spans="9:20" x14ac:dyDescent="0.2">
      <c r="I6667" s="9"/>
      <c r="T6667" s="50"/>
    </row>
    <row r="6668" spans="9:20" x14ac:dyDescent="0.2">
      <c r="I6668" s="9"/>
      <c r="T6668" s="50"/>
    </row>
    <row r="6669" spans="9:20" x14ac:dyDescent="0.2">
      <c r="I6669" s="9"/>
      <c r="T6669" s="50"/>
    </row>
    <row r="6670" spans="9:20" x14ac:dyDescent="0.2">
      <c r="I6670" s="9"/>
      <c r="T6670" s="50"/>
    </row>
    <row r="6671" spans="9:20" x14ac:dyDescent="0.2">
      <c r="I6671" s="9"/>
      <c r="T6671" s="50"/>
    </row>
    <row r="6672" spans="9:20" x14ac:dyDescent="0.2">
      <c r="I6672" s="9"/>
      <c r="T6672" s="50"/>
    </row>
    <row r="6673" spans="9:20" x14ac:dyDescent="0.2">
      <c r="I6673" s="9"/>
      <c r="T6673" s="50"/>
    </row>
    <row r="6674" spans="9:20" x14ac:dyDescent="0.2">
      <c r="I6674" s="9"/>
      <c r="T6674" s="50"/>
    </row>
    <row r="6675" spans="9:20" x14ac:dyDescent="0.2">
      <c r="I6675" s="9"/>
      <c r="T6675" s="50"/>
    </row>
    <row r="6676" spans="9:20" x14ac:dyDescent="0.2">
      <c r="I6676" s="9"/>
      <c r="T6676" s="50"/>
    </row>
    <row r="6677" spans="9:20" x14ac:dyDescent="0.2">
      <c r="I6677" s="9"/>
      <c r="T6677" s="50"/>
    </row>
    <row r="6678" spans="9:20" x14ac:dyDescent="0.2">
      <c r="I6678" s="9"/>
      <c r="T6678" s="50"/>
    </row>
    <row r="6679" spans="9:20" x14ac:dyDescent="0.2">
      <c r="I6679" s="9"/>
      <c r="T6679" s="50"/>
    </row>
    <row r="6680" spans="9:20" x14ac:dyDescent="0.2">
      <c r="I6680" s="9"/>
      <c r="T6680" s="50"/>
    </row>
    <row r="6681" spans="9:20" x14ac:dyDescent="0.2">
      <c r="I6681" s="9"/>
      <c r="T6681" s="50"/>
    </row>
    <row r="6682" spans="9:20" x14ac:dyDescent="0.2">
      <c r="I6682" s="9"/>
      <c r="T6682" s="50"/>
    </row>
    <row r="6683" spans="9:20" x14ac:dyDescent="0.2">
      <c r="I6683" s="9"/>
      <c r="T6683" s="50"/>
    </row>
    <row r="6684" spans="9:20" x14ac:dyDescent="0.2">
      <c r="I6684" s="9"/>
      <c r="T6684" s="50"/>
    </row>
    <row r="6685" spans="9:20" x14ac:dyDescent="0.2">
      <c r="I6685" s="9"/>
      <c r="T6685" s="50"/>
    </row>
    <row r="6686" spans="9:20" x14ac:dyDescent="0.2">
      <c r="I6686" s="9"/>
      <c r="T6686" s="50"/>
    </row>
    <row r="6687" spans="9:20" x14ac:dyDescent="0.2">
      <c r="I6687" s="9"/>
      <c r="T6687" s="50"/>
    </row>
    <row r="6688" spans="9:20" x14ac:dyDescent="0.2">
      <c r="I6688" s="9"/>
      <c r="T6688" s="50"/>
    </row>
    <row r="6689" spans="9:20" x14ac:dyDescent="0.2">
      <c r="I6689" s="9"/>
      <c r="T6689" s="50"/>
    </row>
    <row r="6690" spans="9:20" x14ac:dyDescent="0.2">
      <c r="I6690" s="9"/>
      <c r="T6690" s="50"/>
    </row>
    <row r="6691" spans="9:20" x14ac:dyDescent="0.2">
      <c r="I6691" s="9"/>
      <c r="T6691" s="50"/>
    </row>
    <row r="6692" spans="9:20" x14ac:dyDescent="0.2">
      <c r="I6692" s="9"/>
      <c r="T6692" s="50"/>
    </row>
    <row r="6693" spans="9:20" x14ac:dyDescent="0.2">
      <c r="I6693" s="9"/>
      <c r="T6693" s="50"/>
    </row>
    <row r="6694" spans="9:20" x14ac:dyDescent="0.2">
      <c r="I6694" s="9"/>
      <c r="T6694" s="50"/>
    </row>
    <row r="6695" spans="9:20" x14ac:dyDescent="0.2">
      <c r="I6695" s="9"/>
      <c r="T6695" s="50"/>
    </row>
    <row r="6696" spans="9:20" x14ac:dyDescent="0.2">
      <c r="I6696" s="9"/>
      <c r="T6696" s="50"/>
    </row>
    <row r="6697" spans="9:20" x14ac:dyDescent="0.2">
      <c r="I6697" s="9"/>
      <c r="T6697" s="50"/>
    </row>
    <row r="6698" spans="9:20" x14ac:dyDescent="0.2">
      <c r="I6698" s="9"/>
      <c r="T6698" s="50"/>
    </row>
    <row r="6699" spans="9:20" x14ac:dyDescent="0.2">
      <c r="I6699" s="9"/>
      <c r="T6699" s="50"/>
    </row>
    <row r="6700" spans="9:20" x14ac:dyDescent="0.2">
      <c r="I6700" s="9"/>
      <c r="T6700" s="50"/>
    </row>
    <row r="6701" spans="9:20" x14ac:dyDescent="0.2">
      <c r="I6701" s="9"/>
      <c r="T6701" s="50"/>
    </row>
    <row r="6702" spans="9:20" x14ac:dyDescent="0.2">
      <c r="I6702" s="9"/>
      <c r="T6702" s="50"/>
    </row>
    <row r="6703" spans="9:20" x14ac:dyDescent="0.2">
      <c r="I6703" s="9"/>
      <c r="T6703" s="50"/>
    </row>
    <row r="6704" spans="9:20" x14ac:dyDescent="0.2">
      <c r="I6704" s="9"/>
      <c r="T6704" s="50"/>
    </row>
    <row r="6705" spans="9:20" x14ac:dyDescent="0.2">
      <c r="I6705" s="9"/>
      <c r="T6705" s="50"/>
    </row>
    <row r="6706" spans="9:20" x14ac:dyDescent="0.2">
      <c r="I6706" s="9"/>
      <c r="T6706" s="50"/>
    </row>
    <row r="6707" spans="9:20" x14ac:dyDescent="0.2">
      <c r="I6707" s="9"/>
      <c r="T6707" s="50"/>
    </row>
    <row r="6708" spans="9:20" x14ac:dyDescent="0.2">
      <c r="I6708" s="9"/>
      <c r="T6708" s="50"/>
    </row>
    <row r="6709" spans="9:20" x14ac:dyDescent="0.2">
      <c r="I6709" s="9"/>
      <c r="T6709" s="50"/>
    </row>
    <row r="6710" spans="9:20" x14ac:dyDescent="0.2">
      <c r="I6710" s="9"/>
      <c r="T6710" s="50"/>
    </row>
    <row r="6711" spans="9:20" x14ac:dyDescent="0.2">
      <c r="I6711" s="9"/>
      <c r="T6711" s="50"/>
    </row>
    <row r="6712" spans="9:20" x14ac:dyDescent="0.2">
      <c r="I6712" s="9"/>
      <c r="T6712" s="50"/>
    </row>
    <row r="6713" spans="9:20" x14ac:dyDescent="0.2">
      <c r="I6713" s="9"/>
      <c r="T6713" s="50"/>
    </row>
    <row r="6714" spans="9:20" x14ac:dyDescent="0.2">
      <c r="I6714" s="9"/>
      <c r="T6714" s="50"/>
    </row>
    <row r="6715" spans="9:20" x14ac:dyDescent="0.2">
      <c r="I6715" s="9"/>
      <c r="T6715" s="50"/>
    </row>
    <row r="6716" spans="9:20" x14ac:dyDescent="0.2">
      <c r="I6716" s="9"/>
      <c r="T6716" s="50"/>
    </row>
    <row r="6717" spans="9:20" x14ac:dyDescent="0.2">
      <c r="I6717" s="9"/>
      <c r="T6717" s="50"/>
    </row>
    <row r="6718" spans="9:20" x14ac:dyDescent="0.2">
      <c r="I6718" s="9"/>
      <c r="T6718" s="50"/>
    </row>
    <row r="6719" spans="9:20" x14ac:dyDescent="0.2">
      <c r="I6719" s="9"/>
      <c r="T6719" s="50"/>
    </row>
    <row r="6720" spans="9:20" x14ac:dyDescent="0.2">
      <c r="I6720" s="9"/>
      <c r="T6720" s="50"/>
    </row>
    <row r="6721" spans="9:20" x14ac:dyDescent="0.2">
      <c r="I6721" s="9"/>
      <c r="T6721" s="50"/>
    </row>
    <row r="6722" spans="9:20" x14ac:dyDescent="0.2">
      <c r="I6722" s="9"/>
      <c r="T6722" s="50"/>
    </row>
    <row r="6723" spans="9:20" x14ac:dyDescent="0.2">
      <c r="I6723" s="9"/>
      <c r="T6723" s="50"/>
    </row>
    <row r="6724" spans="9:20" x14ac:dyDescent="0.2">
      <c r="I6724" s="9"/>
      <c r="T6724" s="50"/>
    </row>
    <row r="6725" spans="9:20" x14ac:dyDescent="0.2">
      <c r="I6725" s="9"/>
      <c r="T6725" s="50"/>
    </row>
    <row r="6726" spans="9:20" x14ac:dyDescent="0.2">
      <c r="I6726" s="9"/>
      <c r="T6726" s="50"/>
    </row>
    <row r="6727" spans="9:20" x14ac:dyDescent="0.2">
      <c r="I6727" s="9"/>
      <c r="T6727" s="50"/>
    </row>
    <row r="6728" spans="9:20" x14ac:dyDescent="0.2">
      <c r="I6728" s="9"/>
      <c r="T6728" s="50"/>
    </row>
    <row r="6729" spans="9:20" x14ac:dyDescent="0.2">
      <c r="I6729" s="9"/>
      <c r="T6729" s="50"/>
    </row>
    <row r="6730" spans="9:20" x14ac:dyDescent="0.2">
      <c r="I6730" s="9"/>
      <c r="T6730" s="50"/>
    </row>
    <row r="6731" spans="9:20" x14ac:dyDescent="0.2">
      <c r="I6731" s="9"/>
      <c r="T6731" s="50"/>
    </row>
    <row r="6732" spans="9:20" x14ac:dyDescent="0.2">
      <c r="I6732" s="9"/>
      <c r="T6732" s="50"/>
    </row>
    <row r="6733" spans="9:20" x14ac:dyDescent="0.2">
      <c r="I6733" s="9"/>
      <c r="T6733" s="50"/>
    </row>
    <row r="6734" spans="9:20" x14ac:dyDescent="0.2">
      <c r="I6734" s="9"/>
      <c r="T6734" s="50"/>
    </row>
    <row r="6735" spans="9:20" x14ac:dyDescent="0.2">
      <c r="I6735" s="9"/>
      <c r="T6735" s="50"/>
    </row>
    <row r="6736" spans="9:20" x14ac:dyDescent="0.2">
      <c r="I6736" s="9"/>
      <c r="T6736" s="50"/>
    </row>
    <row r="6737" spans="9:20" x14ac:dyDescent="0.2">
      <c r="I6737" s="9"/>
      <c r="T6737" s="50"/>
    </row>
    <row r="6738" spans="9:20" x14ac:dyDescent="0.2">
      <c r="I6738" s="9"/>
      <c r="T6738" s="50"/>
    </row>
    <row r="6739" spans="9:20" x14ac:dyDescent="0.2">
      <c r="I6739" s="9"/>
      <c r="T6739" s="50"/>
    </row>
    <row r="6740" spans="9:20" x14ac:dyDescent="0.2">
      <c r="I6740" s="9"/>
      <c r="T6740" s="50"/>
    </row>
    <row r="6741" spans="9:20" x14ac:dyDescent="0.2">
      <c r="I6741" s="9"/>
      <c r="T6741" s="50"/>
    </row>
    <row r="6742" spans="9:20" x14ac:dyDescent="0.2">
      <c r="I6742" s="9"/>
      <c r="T6742" s="50"/>
    </row>
    <row r="6743" spans="9:20" x14ac:dyDescent="0.2">
      <c r="I6743" s="9"/>
      <c r="T6743" s="50"/>
    </row>
    <row r="6744" spans="9:20" x14ac:dyDescent="0.2">
      <c r="I6744" s="9"/>
      <c r="T6744" s="50"/>
    </row>
    <row r="6745" spans="9:20" x14ac:dyDescent="0.2">
      <c r="I6745" s="9"/>
      <c r="T6745" s="50"/>
    </row>
    <row r="6746" spans="9:20" x14ac:dyDescent="0.2">
      <c r="I6746" s="9"/>
      <c r="T6746" s="50"/>
    </row>
    <row r="6747" spans="9:20" x14ac:dyDescent="0.2">
      <c r="I6747" s="9"/>
      <c r="T6747" s="50"/>
    </row>
    <row r="6748" spans="9:20" x14ac:dyDescent="0.2">
      <c r="I6748" s="9"/>
      <c r="T6748" s="50"/>
    </row>
    <row r="6749" spans="9:20" x14ac:dyDescent="0.2">
      <c r="I6749" s="9"/>
      <c r="T6749" s="50"/>
    </row>
    <row r="6750" spans="9:20" x14ac:dyDescent="0.2">
      <c r="I6750" s="9"/>
      <c r="T6750" s="50"/>
    </row>
    <row r="6751" spans="9:20" x14ac:dyDescent="0.2">
      <c r="I6751" s="9"/>
      <c r="T6751" s="50"/>
    </row>
    <row r="6752" spans="9:20" x14ac:dyDescent="0.2">
      <c r="I6752" s="9"/>
      <c r="T6752" s="50"/>
    </row>
    <row r="6753" spans="9:20" x14ac:dyDescent="0.2">
      <c r="I6753" s="9"/>
      <c r="T6753" s="50"/>
    </row>
    <row r="6754" spans="9:20" x14ac:dyDescent="0.2">
      <c r="I6754" s="9"/>
      <c r="T6754" s="50"/>
    </row>
    <row r="6755" spans="9:20" x14ac:dyDescent="0.2">
      <c r="I6755" s="9"/>
      <c r="T6755" s="50"/>
    </row>
    <row r="6756" spans="9:20" x14ac:dyDescent="0.2">
      <c r="I6756" s="9"/>
      <c r="T6756" s="50"/>
    </row>
    <row r="6757" spans="9:20" x14ac:dyDescent="0.2">
      <c r="I6757" s="9"/>
      <c r="T6757" s="50"/>
    </row>
    <row r="6758" spans="9:20" x14ac:dyDescent="0.2">
      <c r="I6758" s="9"/>
      <c r="T6758" s="50"/>
    </row>
    <row r="6759" spans="9:20" x14ac:dyDescent="0.2">
      <c r="I6759" s="9"/>
      <c r="T6759" s="50"/>
    </row>
    <row r="6760" spans="9:20" x14ac:dyDescent="0.2">
      <c r="I6760" s="9"/>
      <c r="T6760" s="50"/>
    </row>
    <row r="6761" spans="9:20" x14ac:dyDescent="0.2">
      <c r="I6761" s="9"/>
      <c r="T6761" s="50"/>
    </row>
    <row r="6762" spans="9:20" x14ac:dyDescent="0.2">
      <c r="I6762" s="9"/>
      <c r="T6762" s="50"/>
    </row>
    <row r="6763" spans="9:20" x14ac:dyDescent="0.2">
      <c r="I6763" s="9"/>
      <c r="T6763" s="50"/>
    </row>
    <row r="6764" spans="9:20" x14ac:dyDescent="0.2">
      <c r="I6764" s="9"/>
      <c r="T6764" s="50"/>
    </row>
    <row r="6765" spans="9:20" x14ac:dyDescent="0.2">
      <c r="I6765" s="9"/>
      <c r="T6765" s="50"/>
    </row>
    <row r="6766" spans="9:20" x14ac:dyDescent="0.2">
      <c r="I6766" s="9"/>
      <c r="T6766" s="50"/>
    </row>
    <row r="6767" spans="9:20" x14ac:dyDescent="0.2">
      <c r="I6767" s="9"/>
      <c r="T6767" s="50"/>
    </row>
    <row r="6768" spans="9:20" x14ac:dyDescent="0.2">
      <c r="I6768" s="9"/>
      <c r="T6768" s="50"/>
    </row>
    <row r="6769" spans="9:20" x14ac:dyDescent="0.2">
      <c r="I6769" s="9"/>
      <c r="T6769" s="50"/>
    </row>
    <row r="6770" spans="9:20" x14ac:dyDescent="0.2">
      <c r="I6770" s="9"/>
      <c r="T6770" s="50"/>
    </row>
    <row r="6771" spans="9:20" x14ac:dyDescent="0.2">
      <c r="I6771" s="9"/>
      <c r="T6771" s="50"/>
    </row>
    <row r="6772" spans="9:20" x14ac:dyDescent="0.2">
      <c r="I6772" s="9"/>
      <c r="T6772" s="50"/>
    </row>
    <row r="6773" spans="9:20" x14ac:dyDescent="0.2">
      <c r="I6773" s="9"/>
      <c r="T6773" s="50"/>
    </row>
    <row r="6774" spans="9:20" x14ac:dyDescent="0.2">
      <c r="I6774" s="9"/>
      <c r="T6774" s="50"/>
    </row>
    <row r="6775" spans="9:20" x14ac:dyDescent="0.2">
      <c r="I6775" s="9"/>
      <c r="T6775" s="50"/>
    </row>
    <row r="6776" spans="9:20" x14ac:dyDescent="0.2">
      <c r="I6776" s="9"/>
      <c r="T6776" s="50"/>
    </row>
    <row r="6777" spans="9:20" x14ac:dyDescent="0.2">
      <c r="I6777" s="9"/>
      <c r="T6777" s="50"/>
    </row>
    <row r="6778" spans="9:20" x14ac:dyDescent="0.2">
      <c r="I6778" s="9"/>
      <c r="T6778" s="50"/>
    </row>
    <row r="6779" spans="9:20" x14ac:dyDescent="0.2">
      <c r="I6779" s="9"/>
      <c r="T6779" s="50"/>
    </row>
    <row r="6780" spans="9:20" x14ac:dyDescent="0.2">
      <c r="I6780" s="9"/>
      <c r="T6780" s="50"/>
    </row>
    <row r="6781" spans="9:20" x14ac:dyDescent="0.2">
      <c r="I6781" s="9"/>
      <c r="T6781" s="50"/>
    </row>
    <row r="6782" spans="9:20" x14ac:dyDescent="0.2">
      <c r="I6782" s="9"/>
      <c r="T6782" s="50"/>
    </row>
    <row r="6783" spans="9:20" x14ac:dyDescent="0.2">
      <c r="I6783" s="9"/>
      <c r="T6783" s="50"/>
    </row>
    <row r="6784" spans="9:20" x14ac:dyDescent="0.2">
      <c r="I6784" s="9"/>
      <c r="T6784" s="50"/>
    </row>
    <row r="6785" spans="9:20" x14ac:dyDescent="0.2">
      <c r="I6785" s="9"/>
      <c r="T6785" s="50"/>
    </row>
    <row r="6786" spans="9:20" x14ac:dyDescent="0.2">
      <c r="I6786" s="9"/>
      <c r="T6786" s="50"/>
    </row>
    <row r="6787" spans="9:20" x14ac:dyDescent="0.2">
      <c r="I6787" s="9"/>
      <c r="T6787" s="50"/>
    </row>
    <row r="6788" spans="9:20" x14ac:dyDescent="0.2">
      <c r="I6788" s="9"/>
      <c r="T6788" s="50"/>
    </row>
    <row r="6789" spans="9:20" x14ac:dyDescent="0.2">
      <c r="I6789" s="9"/>
      <c r="T6789" s="50"/>
    </row>
    <row r="6790" spans="9:20" x14ac:dyDescent="0.2">
      <c r="I6790" s="9"/>
      <c r="T6790" s="50"/>
    </row>
    <row r="6791" spans="9:20" x14ac:dyDescent="0.2">
      <c r="I6791" s="9"/>
      <c r="T6791" s="50"/>
    </row>
    <row r="6792" spans="9:20" x14ac:dyDescent="0.2">
      <c r="I6792" s="9"/>
      <c r="T6792" s="50"/>
    </row>
    <row r="6793" spans="9:20" x14ac:dyDescent="0.2">
      <c r="I6793" s="9"/>
      <c r="T6793" s="50"/>
    </row>
    <row r="6794" spans="9:20" x14ac:dyDescent="0.2">
      <c r="I6794" s="9"/>
      <c r="T6794" s="50"/>
    </row>
    <row r="6795" spans="9:20" x14ac:dyDescent="0.2">
      <c r="I6795" s="9"/>
      <c r="T6795" s="50"/>
    </row>
    <row r="6796" spans="9:20" x14ac:dyDescent="0.2">
      <c r="I6796" s="9"/>
      <c r="T6796" s="50"/>
    </row>
    <row r="6797" spans="9:20" x14ac:dyDescent="0.2">
      <c r="I6797" s="9"/>
      <c r="T6797" s="50"/>
    </row>
    <row r="6798" spans="9:20" x14ac:dyDescent="0.2">
      <c r="I6798" s="9"/>
      <c r="T6798" s="50"/>
    </row>
    <row r="6799" spans="9:20" x14ac:dyDescent="0.2">
      <c r="I6799" s="9"/>
      <c r="T6799" s="50"/>
    </row>
    <row r="6800" spans="9:20" x14ac:dyDescent="0.2">
      <c r="I6800" s="9"/>
      <c r="T6800" s="50"/>
    </row>
    <row r="6801" spans="9:20" x14ac:dyDescent="0.2">
      <c r="I6801" s="9"/>
      <c r="T6801" s="50"/>
    </row>
    <row r="6802" spans="9:20" x14ac:dyDescent="0.2">
      <c r="I6802" s="9"/>
      <c r="T6802" s="50"/>
    </row>
    <row r="6803" spans="9:20" x14ac:dyDescent="0.2">
      <c r="I6803" s="9"/>
      <c r="T6803" s="50"/>
    </row>
    <row r="6804" spans="9:20" x14ac:dyDescent="0.2">
      <c r="I6804" s="9"/>
      <c r="T6804" s="50"/>
    </row>
    <row r="6805" spans="9:20" x14ac:dyDescent="0.2">
      <c r="I6805" s="9"/>
      <c r="T6805" s="50"/>
    </row>
    <row r="6806" spans="9:20" x14ac:dyDescent="0.2">
      <c r="I6806" s="9"/>
      <c r="T6806" s="50"/>
    </row>
    <row r="6807" spans="9:20" x14ac:dyDescent="0.2">
      <c r="I6807" s="9"/>
      <c r="T6807" s="50"/>
    </row>
    <row r="6808" spans="9:20" x14ac:dyDescent="0.2">
      <c r="I6808" s="9"/>
      <c r="T6808" s="50"/>
    </row>
    <row r="6809" spans="9:20" x14ac:dyDescent="0.2">
      <c r="I6809" s="9"/>
      <c r="T6809" s="50"/>
    </row>
    <row r="6810" spans="9:20" x14ac:dyDescent="0.2">
      <c r="I6810" s="9"/>
      <c r="T6810" s="50"/>
    </row>
    <row r="6811" spans="9:20" x14ac:dyDescent="0.2">
      <c r="I6811" s="9"/>
      <c r="T6811" s="50"/>
    </row>
    <row r="6812" spans="9:20" x14ac:dyDescent="0.2">
      <c r="I6812" s="9"/>
      <c r="T6812" s="50"/>
    </row>
    <row r="6813" spans="9:20" x14ac:dyDescent="0.2">
      <c r="I6813" s="9"/>
      <c r="T6813" s="50"/>
    </row>
    <row r="6814" spans="9:20" x14ac:dyDescent="0.2">
      <c r="I6814" s="9"/>
      <c r="T6814" s="50"/>
    </row>
    <row r="6815" spans="9:20" x14ac:dyDescent="0.2">
      <c r="I6815" s="9"/>
      <c r="T6815" s="50"/>
    </row>
    <row r="6816" spans="9:20" x14ac:dyDescent="0.2">
      <c r="I6816" s="9"/>
      <c r="T6816" s="50"/>
    </row>
    <row r="6817" spans="9:20" x14ac:dyDescent="0.2">
      <c r="I6817" s="9"/>
      <c r="T6817" s="50"/>
    </row>
    <row r="6818" spans="9:20" x14ac:dyDescent="0.2">
      <c r="I6818" s="9"/>
      <c r="T6818" s="50"/>
    </row>
    <row r="6819" spans="9:20" x14ac:dyDescent="0.2">
      <c r="I6819" s="9"/>
      <c r="T6819" s="50"/>
    </row>
    <row r="6820" spans="9:20" x14ac:dyDescent="0.2">
      <c r="I6820" s="9"/>
      <c r="T6820" s="50"/>
    </row>
    <row r="6821" spans="9:20" x14ac:dyDescent="0.2">
      <c r="I6821" s="9"/>
      <c r="T6821" s="50"/>
    </row>
    <row r="6822" spans="9:20" x14ac:dyDescent="0.2">
      <c r="I6822" s="9"/>
      <c r="T6822" s="50"/>
    </row>
    <row r="6823" spans="9:20" x14ac:dyDescent="0.2">
      <c r="I6823" s="9"/>
      <c r="T6823" s="50"/>
    </row>
    <row r="6824" spans="9:20" x14ac:dyDescent="0.2">
      <c r="I6824" s="9"/>
      <c r="T6824" s="50"/>
    </row>
    <row r="6825" spans="9:20" x14ac:dyDescent="0.2">
      <c r="I6825" s="9"/>
      <c r="T6825" s="50"/>
    </row>
    <row r="6826" spans="9:20" x14ac:dyDescent="0.2">
      <c r="I6826" s="9"/>
      <c r="T6826" s="50"/>
    </row>
    <row r="6827" spans="9:20" x14ac:dyDescent="0.2">
      <c r="I6827" s="9"/>
      <c r="T6827" s="50"/>
    </row>
    <row r="6828" spans="9:20" x14ac:dyDescent="0.2">
      <c r="I6828" s="9"/>
      <c r="T6828" s="50"/>
    </row>
    <row r="6829" spans="9:20" x14ac:dyDescent="0.2">
      <c r="I6829" s="9"/>
      <c r="T6829" s="50"/>
    </row>
    <row r="6830" spans="9:20" x14ac:dyDescent="0.2">
      <c r="I6830" s="9"/>
      <c r="T6830" s="50"/>
    </row>
    <row r="6831" spans="9:20" x14ac:dyDescent="0.2">
      <c r="I6831" s="9"/>
      <c r="T6831" s="50"/>
    </row>
    <row r="6832" spans="9:20" x14ac:dyDescent="0.2">
      <c r="I6832" s="9"/>
      <c r="T6832" s="50"/>
    </row>
    <row r="6833" spans="9:20" x14ac:dyDescent="0.2">
      <c r="I6833" s="9"/>
      <c r="T6833" s="50"/>
    </row>
    <row r="6834" spans="9:20" x14ac:dyDescent="0.2">
      <c r="I6834" s="9"/>
      <c r="T6834" s="50"/>
    </row>
    <row r="6835" spans="9:20" x14ac:dyDescent="0.2">
      <c r="I6835" s="9"/>
      <c r="T6835" s="50"/>
    </row>
    <row r="6836" spans="9:20" x14ac:dyDescent="0.2">
      <c r="I6836" s="9"/>
      <c r="T6836" s="50"/>
    </row>
    <row r="6837" spans="9:20" x14ac:dyDescent="0.2">
      <c r="I6837" s="9"/>
      <c r="T6837" s="50"/>
    </row>
    <row r="6838" spans="9:20" x14ac:dyDescent="0.2">
      <c r="I6838" s="9"/>
      <c r="T6838" s="50"/>
    </row>
    <row r="6839" spans="9:20" x14ac:dyDescent="0.2">
      <c r="I6839" s="9"/>
      <c r="T6839" s="50"/>
    </row>
    <row r="6840" spans="9:20" x14ac:dyDescent="0.2">
      <c r="I6840" s="9"/>
      <c r="T6840" s="50"/>
    </row>
    <row r="6841" spans="9:20" x14ac:dyDescent="0.2">
      <c r="I6841" s="9"/>
      <c r="T6841" s="50"/>
    </row>
    <row r="6842" spans="9:20" x14ac:dyDescent="0.2">
      <c r="I6842" s="9"/>
      <c r="T6842" s="50"/>
    </row>
    <row r="6843" spans="9:20" x14ac:dyDescent="0.2">
      <c r="I6843" s="9"/>
      <c r="T6843" s="50"/>
    </row>
    <row r="6844" spans="9:20" x14ac:dyDescent="0.2">
      <c r="I6844" s="9"/>
      <c r="T6844" s="50"/>
    </row>
    <row r="6845" spans="9:20" x14ac:dyDescent="0.2">
      <c r="I6845" s="9"/>
      <c r="T6845" s="50"/>
    </row>
    <row r="6846" spans="9:20" x14ac:dyDescent="0.2">
      <c r="I6846" s="9"/>
      <c r="T6846" s="50"/>
    </row>
    <row r="6847" spans="9:20" x14ac:dyDescent="0.2">
      <c r="I6847" s="9"/>
      <c r="T6847" s="50"/>
    </row>
    <row r="6848" spans="9:20" x14ac:dyDescent="0.2">
      <c r="I6848" s="9"/>
      <c r="T6848" s="50"/>
    </row>
    <row r="6849" spans="9:20" x14ac:dyDescent="0.2">
      <c r="I6849" s="9"/>
      <c r="T6849" s="50"/>
    </row>
    <row r="6850" spans="9:20" x14ac:dyDescent="0.2">
      <c r="I6850" s="9"/>
      <c r="T6850" s="50"/>
    </row>
    <row r="6851" spans="9:20" x14ac:dyDescent="0.2">
      <c r="I6851" s="9"/>
      <c r="T6851" s="50"/>
    </row>
    <row r="6852" spans="9:20" x14ac:dyDescent="0.2">
      <c r="I6852" s="9"/>
      <c r="T6852" s="50"/>
    </row>
    <row r="6853" spans="9:20" x14ac:dyDescent="0.2">
      <c r="I6853" s="9"/>
      <c r="T6853" s="50"/>
    </row>
    <row r="6854" spans="9:20" x14ac:dyDescent="0.2">
      <c r="I6854" s="9"/>
      <c r="T6854" s="50"/>
    </row>
    <row r="6855" spans="9:20" x14ac:dyDescent="0.2">
      <c r="I6855" s="9"/>
      <c r="T6855" s="50"/>
    </row>
    <row r="6856" spans="9:20" x14ac:dyDescent="0.2">
      <c r="I6856" s="9"/>
      <c r="T6856" s="50"/>
    </row>
    <row r="6857" spans="9:20" x14ac:dyDescent="0.2">
      <c r="I6857" s="9"/>
      <c r="T6857" s="50"/>
    </row>
    <row r="6858" spans="9:20" x14ac:dyDescent="0.2">
      <c r="I6858" s="9"/>
      <c r="T6858" s="50"/>
    </row>
    <row r="6859" spans="9:20" x14ac:dyDescent="0.2">
      <c r="I6859" s="9"/>
      <c r="T6859" s="50"/>
    </row>
    <row r="6860" spans="9:20" x14ac:dyDescent="0.2">
      <c r="I6860" s="9"/>
      <c r="T6860" s="50"/>
    </row>
    <row r="6861" spans="9:20" x14ac:dyDescent="0.2">
      <c r="I6861" s="9"/>
      <c r="T6861" s="50"/>
    </row>
    <row r="6862" spans="9:20" x14ac:dyDescent="0.2">
      <c r="I6862" s="9"/>
      <c r="T6862" s="50"/>
    </row>
    <row r="6863" spans="9:20" x14ac:dyDescent="0.2">
      <c r="I6863" s="9"/>
      <c r="T6863" s="50"/>
    </row>
    <row r="6864" spans="9:20" x14ac:dyDescent="0.2">
      <c r="I6864" s="9"/>
      <c r="T6864" s="50"/>
    </row>
    <row r="6865" spans="9:20" x14ac:dyDescent="0.2">
      <c r="I6865" s="9"/>
      <c r="T6865" s="50"/>
    </row>
    <row r="6866" spans="9:20" x14ac:dyDescent="0.2">
      <c r="I6866" s="9"/>
      <c r="T6866" s="50"/>
    </row>
    <row r="6867" spans="9:20" x14ac:dyDescent="0.2">
      <c r="I6867" s="9"/>
      <c r="T6867" s="50"/>
    </row>
    <row r="6868" spans="9:20" x14ac:dyDescent="0.2">
      <c r="I6868" s="9"/>
      <c r="T6868" s="50"/>
    </row>
    <row r="6869" spans="9:20" x14ac:dyDescent="0.2">
      <c r="I6869" s="9"/>
      <c r="T6869" s="50"/>
    </row>
    <row r="6870" spans="9:20" x14ac:dyDescent="0.2">
      <c r="I6870" s="9"/>
      <c r="T6870" s="50"/>
    </row>
    <row r="6871" spans="9:20" x14ac:dyDescent="0.2">
      <c r="I6871" s="9"/>
      <c r="T6871" s="50"/>
    </row>
    <row r="6872" spans="9:20" x14ac:dyDescent="0.2">
      <c r="I6872" s="9"/>
      <c r="T6872" s="50"/>
    </row>
    <row r="6873" spans="9:20" x14ac:dyDescent="0.2">
      <c r="I6873" s="9"/>
      <c r="T6873" s="50"/>
    </row>
    <row r="6874" spans="9:20" x14ac:dyDescent="0.2">
      <c r="I6874" s="9"/>
      <c r="T6874" s="50"/>
    </row>
    <row r="6875" spans="9:20" x14ac:dyDescent="0.2">
      <c r="I6875" s="9"/>
      <c r="T6875" s="50"/>
    </row>
    <row r="6876" spans="9:20" x14ac:dyDescent="0.2">
      <c r="I6876" s="9"/>
      <c r="T6876" s="50"/>
    </row>
    <row r="6877" spans="9:20" x14ac:dyDescent="0.2">
      <c r="I6877" s="9"/>
      <c r="T6877" s="50"/>
    </row>
    <row r="6878" spans="9:20" x14ac:dyDescent="0.2">
      <c r="I6878" s="9"/>
      <c r="T6878" s="50"/>
    </row>
    <row r="6879" spans="9:20" x14ac:dyDescent="0.2">
      <c r="I6879" s="9"/>
      <c r="T6879" s="50"/>
    </row>
    <row r="6880" spans="9:20" x14ac:dyDescent="0.2">
      <c r="I6880" s="9"/>
      <c r="T6880" s="50"/>
    </row>
    <row r="6881" spans="9:20" x14ac:dyDescent="0.2">
      <c r="I6881" s="9"/>
      <c r="T6881" s="50"/>
    </row>
    <row r="6882" spans="9:20" x14ac:dyDescent="0.2">
      <c r="I6882" s="9"/>
      <c r="T6882" s="50"/>
    </row>
    <row r="6883" spans="9:20" x14ac:dyDescent="0.2">
      <c r="I6883" s="9"/>
      <c r="T6883" s="50"/>
    </row>
    <row r="6884" spans="9:20" x14ac:dyDescent="0.2">
      <c r="I6884" s="9"/>
      <c r="T6884" s="50"/>
    </row>
    <row r="6885" spans="9:20" x14ac:dyDescent="0.2">
      <c r="I6885" s="9"/>
      <c r="T6885" s="50"/>
    </row>
    <row r="6886" spans="9:20" x14ac:dyDescent="0.2">
      <c r="I6886" s="9"/>
      <c r="T6886" s="50"/>
    </row>
    <row r="6887" spans="9:20" x14ac:dyDescent="0.2">
      <c r="I6887" s="9"/>
      <c r="T6887" s="50"/>
    </row>
    <row r="6888" spans="9:20" x14ac:dyDescent="0.2">
      <c r="I6888" s="9"/>
      <c r="T6888" s="50"/>
    </row>
    <row r="6889" spans="9:20" x14ac:dyDescent="0.2">
      <c r="I6889" s="9"/>
      <c r="T6889" s="50"/>
    </row>
    <row r="6890" spans="9:20" x14ac:dyDescent="0.2">
      <c r="I6890" s="9"/>
      <c r="T6890" s="50"/>
    </row>
    <row r="6891" spans="9:20" x14ac:dyDescent="0.2">
      <c r="I6891" s="9"/>
      <c r="T6891" s="50"/>
    </row>
    <row r="6892" spans="9:20" x14ac:dyDescent="0.2">
      <c r="I6892" s="9"/>
      <c r="T6892" s="50"/>
    </row>
    <row r="6893" spans="9:20" x14ac:dyDescent="0.2">
      <c r="I6893" s="9"/>
      <c r="T6893" s="50"/>
    </row>
    <row r="6894" spans="9:20" x14ac:dyDescent="0.2">
      <c r="I6894" s="9"/>
      <c r="T6894" s="50"/>
    </row>
    <row r="6895" spans="9:20" x14ac:dyDescent="0.2">
      <c r="I6895" s="9"/>
      <c r="T6895" s="50"/>
    </row>
    <row r="6896" spans="9:20" x14ac:dyDescent="0.2">
      <c r="I6896" s="9"/>
      <c r="T6896" s="50"/>
    </row>
    <row r="6897" spans="9:20" x14ac:dyDescent="0.2">
      <c r="I6897" s="9"/>
      <c r="T6897" s="50"/>
    </row>
    <row r="6898" spans="9:20" x14ac:dyDescent="0.2">
      <c r="I6898" s="9"/>
      <c r="T6898" s="50"/>
    </row>
    <row r="6899" spans="9:20" x14ac:dyDescent="0.2">
      <c r="I6899" s="9"/>
      <c r="T6899" s="50"/>
    </row>
    <row r="6900" spans="9:20" x14ac:dyDescent="0.2">
      <c r="I6900" s="9"/>
      <c r="T6900" s="50"/>
    </row>
    <row r="6901" spans="9:20" x14ac:dyDescent="0.2">
      <c r="I6901" s="9"/>
      <c r="T6901" s="50"/>
    </row>
    <row r="6902" spans="9:20" x14ac:dyDescent="0.2">
      <c r="I6902" s="9"/>
      <c r="T6902" s="50"/>
    </row>
    <row r="6903" spans="9:20" x14ac:dyDescent="0.2">
      <c r="I6903" s="9"/>
      <c r="T6903" s="50"/>
    </row>
    <row r="6904" spans="9:20" x14ac:dyDescent="0.2">
      <c r="I6904" s="9"/>
      <c r="T6904" s="50"/>
    </row>
    <row r="6905" spans="9:20" x14ac:dyDescent="0.2">
      <c r="I6905" s="9"/>
      <c r="T6905" s="50"/>
    </row>
    <row r="6906" spans="9:20" x14ac:dyDescent="0.2">
      <c r="I6906" s="9"/>
      <c r="T6906" s="50"/>
    </row>
    <row r="6907" spans="9:20" x14ac:dyDescent="0.2">
      <c r="I6907" s="9"/>
      <c r="T6907" s="50"/>
    </row>
    <row r="6908" spans="9:20" x14ac:dyDescent="0.2">
      <c r="I6908" s="9"/>
      <c r="T6908" s="50"/>
    </row>
    <row r="6909" spans="9:20" x14ac:dyDescent="0.2">
      <c r="I6909" s="9"/>
      <c r="T6909" s="50"/>
    </row>
    <row r="6910" spans="9:20" x14ac:dyDescent="0.2">
      <c r="I6910" s="9"/>
      <c r="T6910" s="50"/>
    </row>
    <row r="6911" spans="9:20" x14ac:dyDescent="0.2">
      <c r="I6911" s="9"/>
      <c r="T6911" s="50"/>
    </row>
    <row r="6912" spans="9:20" x14ac:dyDescent="0.2">
      <c r="I6912" s="9"/>
      <c r="T6912" s="50"/>
    </row>
    <row r="6913" spans="9:20" x14ac:dyDescent="0.2">
      <c r="I6913" s="9"/>
      <c r="T6913" s="50"/>
    </row>
    <row r="6914" spans="9:20" x14ac:dyDescent="0.2">
      <c r="I6914" s="9"/>
      <c r="T6914" s="50"/>
    </row>
    <row r="6915" spans="9:20" x14ac:dyDescent="0.2">
      <c r="I6915" s="9"/>
      <c r="T6915" s="50"/>
    </row>
    <row r="6916" spans="9:20" x14ac:dyDescent="0.2">
      <c r="I6916" s="9"/>
      <c r="T6916" s="50"/>
    </row>
    <row r="6917" spans="9:20" x14ac:dyDescent="0.2">
      <c r="I6917" s="9"/>
      <c r="T6917" s="50"/>
    </row>
    <row r="6918" spans="9:20" x14ac:dyDescent="0.2">
      <c r="I6918" s="9"/>
      <c r="T6918" s="50"/>
    </row>
    <row r="6919" spans="9:20" x14ac:dyDescent="0.2">
      <c r="I6919" s="9"/>
      <c r="T6919" s="50"/>
    </row>
    <row r="6920" spans="9:20" x14ac:dyDescent="0.2">
      <c r="I6920" s="9"/>
      <c r="T6920" s="50"/>
    </row>
    <row r="6921" spans="9:20" x14ac:dyDescent="0.2">
      <c r="I6921" s="9"/>
      <c r="T6921" s="50"/>
    </row>
    <row r="6922" spans="9:20" x14ac:dyDescent="0.2">
      <c r="I6922" s="9"/>
      <c r="T6922" s="50"/>
    </row>
    <row r="6923" spans="9:20" x14ac:dyDescent="0.2">
      <c r="I6923" s="9"/>
      <c r="T6923" s="50"/>
    </row>
    <row r="6924" spans="9:20" x14ac:dyDescent="0.2">
      <c r="I6924" s="9"/>
      <c r="T6924" s="50"/>
    </row>
    <row r="6925" spans="9:20" x14ac:dyDescent="0.2">
      <c r="I6925" s="9"/>
      <c r="T6925" s="50"/>
    </row>
    <row r="6926" spans="9:20" x14ac:dyDescent="0.2">
      <c r="I6926" s="9"/>
      <c r="T6926" s="50"/>
    </row>
    <row r="6927" spans="9:20" x14ac:dyDescent="0.2">
      <c r="I6927" s="9"/>
      <c r="T6927" s="50"/>
    </row>
    <row r="6928" spans="9:20" x14ac:dyDescent="0.2">
      <c r="I6928" s="9"/>
      <c r="T6928" s="50"/>
    </row>
    <row r="6929" spans="9:20" x14ac:dyDescent="0.2">
      <c r="I6929" s="9"/>
      <c r="T6929" s="50"/>
    </row>
    <row r="6930" spans="9:20" x14ac:dyDescent="0.2">
      <c r="I6930" s="9"/>
      <c r="T6930" s="50"/>
    </row>
    <row r="6931" spans="9:20" x14ac:dyDescent="0.2">
      <c r="I6931" s="9"/>
      <c r="T6931" s="50"/>
    </row>
    <row r="6932" spans="9:20" x14ac:dyDescent="0.2">
      <c r="I6932" s="9"/>
      <c r="T6932" s="50"/>
    </row>
    <row r="6933" spans="9:20" x14ac:dyDescent="0.2">
      <c r="I6933" s="9"/>
      <c r="T6933" s="50"/>
    </row>
    <row r="6934" spans="9:20" x14ac:dyDescent="0.2">
      <c r="I6934" s="9"/>
      <c r="T6934" s="50"/>
    </row>
    <row r="6935" spans="9:20" x14ac:dyDescent="0.2">
      <c r="I6935" s="9"/>
      <c r="T6935" s="50"/>
    </row>
    <row r="6936" spans="9:20" x14ac:dyDescent="0.2">
      <c r="I6936" s="9"/>
      <c r="T6936" s="50"/>
    </row>
    <row r="6937" spans="9:20" x14ac:dyDescent="0.2">
      <c r="I6937" s="9"/>
      <c r="T6937" s="50"/>
    </row>
    <row r="6938" spans="9:20" x14ac:dyDescent="0.2">
      <c r="I6938" s="9"/>
      <c r="T6938" s="50"/>
    </row>
    <row r="6939" spans="9:20" x14ac:dyDescent="0.2">
      <c r="I6939" s="9"/>
      <c r="T6939" s="50"/>
    </row>
    <row r="6940" spans="9:20" x14ac:dyDescent="0.2">
      <c r="I6940" s="9"/>
      <c r="T6940" s="50"/>
    </row>
    <row r="6941" spans="9:20" x14ac:dyDescent="0.2">
      <c r="I6941" s="9"/>
      <c r="T6941" s="50"/>
    </row>
    <row r="6942" spans="9:20" x14ac:dyDescent="0.2">
      <c r="I6942" s="9"/>
      <c r="T6942" s="50"/>
    </row>
    <row r="6943" spans="9:20" x14ac:dyDescent="0.2">
      <c r="I6943" s="9"/>
      <c r="T6943" s="50"/>
    </row>
    <row r="6944" spans="9:20" x14ac:dyDescent="0.2">
      <c r="I6944" s="9"/>
      <c r="T6944" s="50"/>
    </row>
    <row r="6945" spans="9:20" x14ac:dyDescent="0.2">
      <c r="I6945" s="9"/>
      <c r="T6945" s="50"/>
    </row>
    <row r="6946" spans="9:20" x14ac:dyDescent="0.2">
      <c r="I6946" s="9"/>
      <c r="T6946" s="50"/>
    </row>
    <row r="6947" spans="9:20" x14ac:dyDescent="0.2">
      <c r="I6947" s="9"/>
      <c r="T6947" s="50"/>
    </row>
    <row r="6948" spans="9:20" x14ac:dyDescent="0.2">
      <c r="I6948" s="9"/>
      <c r="T6948" s="50"/>
    </row>
    <row r="6949" spans="9:20" x14ac:dyDescent="0.2">
      <c r="I6949" s="9"/>
      <c r="T6949" s="50"/>
    </row>
    <row r="6950" spans="9:20" x14ac:dyDescent="0.2">
      <c r="I6950" s="9"/>
      <c r="T6950" s="50"/>
    </row>
    <row r="6951" spans="9:20" x14ac:dyDescent="0.2">
      <c r="I6951" s="9"/>
      <c r="T6951" s="50"/>
    </row>
    <row r="6952" spans="9:20" x14ac:dyDescent="0.2">
      <c r="I6952" s="9"/>
      <c r="T6952" s="50"/>
    </row>
    <row r="6953" spans="9:20" x14ac:dyDescent="0.2">
      <c r="I6953" s="9"/>
      <c r="T6953" s="50"/>
    </row>
    <row r="6954" spans="9:20" x14ac:dyDescent="0.2">
      <c r="I6954" s="9"/>
      <c r="T6954" s="50"/>
    </row>
    <row r="6955" spans="9:20" x14ac:dyDescent="0.2">
      <c r="I6955" s="9"/>
      <c r="T6955" s="50"/>
    </row>
    <row r="6956" spans="9:20" x14ac:dyDescent="0.2">
      <c r="I6956" s="9"/>
      <c r="T6956" s="50"/>
    </row>
    <row r="6957" spans="9:20" x14ac:dyDescent="0.2">
      <c r="I6957" s="9"/>
      <c r="T6957" s="50"/>
    </row>
    <row r="6958" spans="9:20" x14ac:dyDescent="0.2">
      <c r="I6958" s="9"/>
      <c r="T6958" s="50"/>
    </row>
    <row r="6959" spans="9:20" x14ac:dyDescent="0.2">
      <c r="I6959" s="9"/>
      <c r="T6959" s="50"/>
    </row>
    <row r="6960" spans="9:20" x14ac:dyDescent="0.2">
      <c r="I6960" s="9"/>
      <c r="T6960" s="50"/>
    </row>
    <row r="6961" spans="9:20" x14ac:dyDescent="0.2">
      <c r="I6961" s="9"/>
      <c r="T6961" s="50"/>
    </row>
    <row r="6962" spans="9:20" x14ac:dyDescent="0.2">
      <c r="I6962" s="9"/>
      <c r="T6962" s="50"/>
    </row>
    <row r="6963" spans="9:20" x14ac:dyDescent="0.2">
      <c r="I6963" s="9"/>
      <c r="T6963" s="50"/>
    </row>
    <row r="6964" spans="9:20" x14ac:dyDescent="0.2">
      <c r="I6964" s="9"/>
      <c r="T6964" s="50"/>
    </row>
    <row r="6965" spans="9:20" x14ac:dyDescent="0.2">
      <c r="I6965" s="9"/>
      <c r="T6965" s="50"/>
    </row>
    <row r="6966" spans="9:20" x14ac:dyDescent="0.2">
      <c r="I6966" s="9"/>
      <c r="T6966" s="50"/>
    </row>
    <row r="6967" spans="9:20" x14ac:dyDescent="0.2">
      <c r="I6967" s="9"/>
      <c r="T6967" s="50"/>
    </row>
    <row r="6968" spans="9:20" x14ac:dyDescent="0.2">
      <c r="I6968" s="9"/>
      <c r="T6968" s="50"/>
    </row>
    <row r="6969" spans="9:20" x14ac:dyDescent="0.2">
      <c r="I6969" s="9"/>
      <c r="T6969" s="50"/>
    </row>
    <row r="6970" spans="9:20" x14ac:dyDescent="0.2">
      <c r="I6970" s="9"/>
      <c r="T6970" s="50"/>
    </row>
    <row r="6971" spans="9:20" x14ac:dyDescent="0.2">
      <c r="I6971" s="9"/>
      <c r="T6971" s="50"/>
    </row>
    <row r="6972" spans="9:20" x14ac:dyDescent="0.2">
      <c r="I6972" s="9"/>
      <c r="T6972" s="50"/>
    </row>
    <row r="6973" spans="9:20" x14ac:dyDescent="0.2">
      <c r="I6973" s="9"/>
      <c r="T6973" s="50"/>
    </row>
    <row r="6974" spans="9:20" x14ac:dyDescent="0.2">
      <c r="I6974" s="9"/>
      <c r="T6974" s="50"/>
    </row>
    <row r="6975" spans="9:20" x14ac:dyDescent="0.2">
      <c r="I6975" s="9"/>
      <c r="T6975" s="50"/>
    </row>
    <row r="6976" spans="9:20" x14ac:dyDescent="0.2">
      <c r="I6976" s="9"/>
      <c r="T6976" s="50"/>
    </row>
    <row r="6977" spans="9:20" x14ac:dyDescent="0.2">
      <c r="I6977" s="9"/>
      <c r="T6977" s="50"/>
    </row>
    <row r="6978" spans="9:20" x14ac:dyDescent="0.2">
      <c r="I6978" s="9"/>
      <c r="T6978" s="50"/>
    </row>
    <row r="6979" spans="9:20" x14ac:dyDescent="0.2">
      <c r="I6979" s="9"/>
      <c r="T6979" s="50"/>
    </row>
    <row r="6980" spans="9:20" x14ac:dyDescent="0.2">
      <c r="I6980" s="9"/>
      <c r="T6980" s="50"/>
    </row>
    <row r="6981" spans="9:20" x14ac:dyDescent="0.2">
      <c r="I6981" s="9"/>
      <c r="T6981" s="50"/>
    </row>
    <row r="6982" spans="9:20" x14ac:dyDescent="0.2">
      <c r="I6982" s="9"/>
      <c r="T6982" s="50"/>
    </row>
    <row r="6983" spans="9:20" x14ac:dyDescent="0.2">
      <c r="I6983" s="9"/>
      <c r="T6983" s="50"/>
    </row>
    <row r="6984" spans="9:20" x14ac:dyDescent="0.2">
      <c r="I6984" s="9"/>
      <c r="T6984" s="50"/>
    </row>
    <row r="6985" spans="9:20" x14ac:dyDescent="0.2">
      <c r="I6985" s="9"/>
      <c r="T6985" s="50"/>
    </row>
    <row r="6986" spans="9:20" x14ac:dyDescent="0.2">
      <c r="I6986" s="9"/>
      <c r="T6986" s="50"/>
    </row>
    <row r="6987" spans="9:20" x14ac:dyDescent="0.2">
      <c r="I6987" s="9"/>
      <c r="T6987" s="50"/>
    </row>
    <row r="6988" spans="9:20" x14ac:dyDescent="0.2">
      <c r="I6988" s="9"/>
      <c r="T6988" s="50"/>
    </row>
    <row r="6989" spans="9:20" x14ac:dyDescent="0.2">
      <c r="I6989" s="9"/>
      <c r="T6989" s="50"/>
    </row>
    <row r="6990" spans="9:20" x14ac:dyDescent="0.2">
      <c r="I6990" s="9"/>
      <c r="T6990" s="50"/>
    </row>
    <row r="6991" spans="9:20" x14ac:dyDescent="0.2">
      <c r="I6991" s="9"/>
      <c r="T6991" s="50"/>
    </row>
    <row r="6992" spans="9:20" x14ac:dyDescent="0.2">
      <c r="I6992" s="9"/>
      <c r="T6992" s="50"/>
    </row>
    <row r="6993" spans="9:20" x14ac:dyDescent="0.2">
      <c r="I6993" s="9"/>
      <c r="T6993" s="50"/>
    </row>
    <row r="6994" spans="9:20" x14ac:dyDescent="0.2">
      <c r="I6994" s="9"/>
      <c r="T6994" s="50"/>
    </row>
    <row r="6995" spans="9:20" x14ac:dyDescent="0.2">
      <c r="I6995" s="9"/>
      <c r="T6995" s="50"/>
    </row>
    <row r="6996" spans="9:20" x14ac:dyDescent="0.2">
      <c r="I6996" s="9"/>
      <c r="T6996" s="50"/>
    </row>
    <row r="6997" spans="9:20" x14ac:dyDescent="0.2">
      <c r="I6997" s="9"/>
      <c r="T6997" s="50"/>
    </row>
    <row r="6998" spans="9:20" x14ac:dyDescent="0.2">
      <c r="I6998" s="9"/>
      <c r="T6998" s="50"/>
    </row>
    <row r="6999" spans="9:20" x14ac:dyDescent="0.2">
      <c r="I6999" s="9"/>
      <c r="T6999" s="50"/>
    </row>
    <row r="7000" spans="9:20" x14ac:dyDescent="0.2">
      <c r="I7000" s="9"/>
      <c r="T7000" s="50"/>
    </row>
    <row r="7001" spans="9:20" x14ac:dyDescent="0.2">
      <c r="I7001" s="9"/>
      <c r="T7001" s="50"/>
    </row>
    <row r="7002" spans="9:20" x14ac:dyDescent="0.2">
      <c r="I7002" s="9"/>
      <c r="T7002" s="50"/>
    </row>
    <row r="7003" spans="9:20" x14ac:dyDescent="0.2">
      <c r="I7003" s="9"/>
      <c r="T7003" s="50"/>
    </row>
    <row r="7004" spans="9:20" x14ac:dyDescent="0.2">
      <c r="I7004" s="9"/>
      <c r="T7004" s="50"/>
    </row>
    <row r="7005" spans="9:20" x14ac:dyDescent="0.2">
      <c r="I7005" s="9"/>
      <c r="T7005" s="50"/>
    </row>
    <row r="7006" spans="9:20" x14ac:dyDescent="0.2">
      <c r="I7006" s="9"/>
      <c r="T7006" s="50"/>
    </row>
    <row r="7007" spans="9:20" x14ac:dyDescent="0.2">
      <c r="I7007" s="9"/>
      <c r="T7007" s="50"/>
    </row>
    <row r="7008" spans="9:20" x14ac:dyDescent="0.2">
      <c r="I7008" s="9"/>
      <c r="T7008" s="50"/>
    </row>
    <row r="7009" spans="9:20" x14ac:dyDescent="0.2">
      <c r="I7009" s="9"/>
      <c r="T7009" s="50"/>
    </row>
    <row r="7010" spans="9:20" x14ac:dyDescent="0.2">
      <c r="I7010" s="9"/>
      <c r="T7010" s="50"/>
    </row>
    <row r="7011" spans="9:20" x14ac:dyDescent="0.2">
      <c r="I7011" s="9"/>
      <c r="T7011" s="50"/>
    </row>
    <row r="7012" spans="9:20" x14ac:dyDescent="0.2">
      <c r="I7012" s="9"/>
      <c r="T7012" s="50"/>
    </row>
    <row r="7013" spans="9:20" x14ac:dyDescent="0.2">
      <c r="I7013" s="9"/>
      <c r="T7013" s="50"/>
    </row>
    <row r="7014" spans="9:20" x14ac:dyDescent="0.2">
      <c r="I7014" s="9"/>
      <c r="T7014" s="50"/>
    </row>
    <row r="7015" spans="9:20" x14ac:dyDescent="0.2">
      <c r="I7015" s="9"/>
      <c r="T7015" s="50"/>
    </row>
    <row r="7016" spans="9:20" x14ac:dyDescent="0.2">
      <c r="I7016" s="9"/>
      <c r="T7016" s="50"/>
    </row>
    <row r="7017" spans="9:20" x14ac:dyDescent="0.2">
      <c r="I7017" s="9"/>
      <c r="T7017" s="50"/>
    </row>
    <row r="7018" spans="9:20" x14ac:dyDescent="0.2">
      <c r="I7018" s="9"/>
      <c r="T7018" s="50"/>
    </row>
    <row r="7019" spans="9:20" x14ac:dyDescent="0.2">
      <c r="I7019" s="9"/>
      <c r="T7019" s="50"/>
    </row>
    <row r="7020" spans="9:20" x14ac:dyDescent="0.2">
      <c r="I7020" s="9"/>
      <c r="T7020" s="50"/>
    </row>
    <row r="7021" spans="9:20" x14ac:dyDescent="0.2">
      <c r="I7021" s="9"/>
      <c r="T7021" s="50"/>
    </row>
    <row r="7022" spans="9:20" x14ac:dyDescent="0.2">
      <c r="I7022" s="9"/>
      <c r="T7022" s="50"/>
    </row>
    <row r="7023" spans="9:20" x14ac:dyDescent="0.2">
      <c r="I7023" s="9"/>
      <c r="T7023" s="50"/>
    </row>
    <row r="7024" spans="9:20" x14ac:dyDescent="0.2">
      <c r="I7024" s="9"/>
      <c r="T7024" s="50"/>
    </row>
    <row r="7025" spans="9:20" x14ac:dyDescent="0.2">
      <c r="I7025" s="9"/>
      <c r="T7025" s="50"/>
    </row>
    <row r="7026" spans="9:20" x14ac:dyDescent="0.2">
      <c r="I7026" s="9"/>
      <c r="T7026" s="50"/>
    </row>
    <row r="7027" spans="9:20" x14ac:dyDescent="0.2">
      <c r="I7027" s="9"/>
      <c r="T7027" s="50"/>
    </row>
    <row r="7028" spans="9:20" x14ac:dyDescent="0.2">
      <c r="I7028" s="9"/>
      <c r="T7028" s="50"/>
    </row>
    <row r="7029" spans="9:20" x14ac:dyDescent="0.2">
      <c r="I7029" s="9"/>
      <c r="T7029" s="50"/>
    </row>
    <row r="7030" spans="9:20" x14ac:dyDescent="0.2">
      <c r="I7030" s="9"/>
      <c r="T7030" s="50"/>
    </row>
    <row r="7031" spans="9:20" x14ac:dyDescent="0.2">
      <c r="I7031" s="9"/>
      <c r="T7031" s="50"/>
    </row>
    <row r="7032" spans="9:20" x14ac:dyDescent="0.2">
      <c r="I7032" s="9"/>
      <c r="T7032" s="50"/>
    </row>
    <row r="7033" spans="9:20" x14ac:dyDescent="0.2">
      <c r="I7033" s="9"/>
      <c r="T7033" s="50"/>
    </row>
    <row r="7034" spans="9:20" x14ac:dyDescent="0.2">
      <c r="I7034" s="9"/>
      <c r="T7034" s="50"/>
    </row>
    <row r="7035" spans="9:20" x14ac:dyDescent="0.2">
      <c r="I7035" s="9"/>
      <c r="T7035" s="50"/>
    </row>
    <row r="7036" spans="9:20" x14ac:dyDescent="0.2">
      <c r="I7036" s="9"/>
      <c r="T7036" s="50"/>
    </row>
    <row r="7037" spans="9:20" x14ac:dyDescent="0.2">
      <c r="I7037" s="9"/>
      <c r="T7037" s="50"/>
    </row>
    <row r="7038" spans="9:20" x14ac:dyDescent="0.2">
      <c r="I7038" s="9"/>
      <c r="T7038" s="50"/>
    </row>
    <row r="7039" spans="9:20" x14ac:dyDescent="0.2">
      <c r="I7039" s="9"/>
      <c r="T7039" s="50"/>
    </row>
    <row r="7040" spans="9:20" x14ac:dyDescent="0.2">
      <c r="I7040" s="9"/>
      <c r="T7040" s="50"/>
    </row>
    <row r="7041" spans="9:20" x14ac:dyDescent="0.2">
      <c r="I7041" s="9"/>
      <c r="T7041" s="50"/>
    </row>
    <row r="7042" spans="9:20" x14ac:dyDescent="0.2">
      <c r="I7042" s="9"/>
      <c r="T7042" s="50"/>
    </row>
    <row r="7043" spans="9:20" x14ac:dyDescent="0.2">
      <c r="I7043" s="9"/>
      <c r="T7043" s="50"/>
    </row>
    <row r="7044" spans="9:20" x14ac:dyDescent="0.2">
      <c r="I7044" s="9"/>
      <c r="T7044" s="50"/>
    </row>
    <row r="7045" spans="9:20" x14ac:dyDescent="0.2">
      <c r="I7045" s="9"/>
      <c r="T7045" s="50"/>
    </row>
    <row r="7046" spans="9:20" x14ac:dyDescent="0.2">
      <c r="I7046" s="9"/>
      <c r="T7046" s="50"/>
    </row>
    <row r="7047" spans="9:20" x14ac:dyDescent="0.2">
      <c r="I7047" s="9"/>
      <c r="T7047" s="50"/>
    </row>
    <row r="7048" spans="9:20" x14ac:dyDescent="0.2">
      <c r="I7048" s="9"/>
      <c r="T7048" s="50"/>
    </row>
    <row r="7049" spans="9:20" x14ac:dyDescent="0.2">
      <c r="I7049" s="9"/>
      <c r="T7049" s="50"/>
    </row>
    <row r="7050" spans="9:20" x14ac:dyDescent="0.2">
      <c r="I7050" s="9"/>
      <c r="T7050" s="50"/>
    </row>
    <row r="7051" spans="9:20" x14ac:dyDescent="0.2">
      <c r="I7051" s="9"/>
      <c r="T7051" s="50"/>
    </row>
    <row r="7052" spans="9:20" x14ac:dyDescent="0.2">
      <c r="I7052" s="9"/>
      <c r="T7052" s="50"/>
    </row>
    <row r="7053" spans="9:20" x14ac:dyDescent="0.2">
      <c r="I7053" s="9"/>
      <c r="T7053" s="50"/>
    </row>
    <row r="7054" spans="9:20" x14ac:dyDescent="0.2">
      <c r="I7054" s="9"/>
      <c r="T7054" s="50"/>
    </row>
    <row r="7055" spans="9:20" x14ac:dyDescent="0.2">
      <c r="I7055" s="9"/>
      <c r="T7055" s="50"/>
    </row>
    <row r="7056" spans="9:20" x14ac:dyDescent="0.2">
      <c r="I7056" s="9"/>
      <c r="T7056" s="50"/>
    </row>
    <row r="7057" spans="9:20" x14ac:dyDescent="0.2">
      <c r="I7057" s="9"/>
      <c r="T7057" s="50"/>
    </row>
    <row r="7058" spans="9:20" x14ac:dyDescent="0.2">
      <c r="I7058" s="9"/>
      <c r="T7058" s="50"/>
    </row>
    <row r="7059" spans="9:20" x14ac:dyDescent="0.2">
      <c r="I7059" s="9"/>
      <c r="T7059" s="50"/>
    </row>
    <row r="7060" spans="9:20" x14ac:dyDescent="0.2">
      <c r="I7060" s="9"/>
      <c r="T7060" s="50"/>
    </row>
    <row r="7061" spans="9:20" x14ac:dyDescent="0.2">
      <c r="I7061" s="9"/>
      <c r="T7061" s="50"/>
    </row>
    <row r="7062" spans="9:20" x14ac:dyDescent="0.2">
      <c r="I7062" s="9"/>
      <c r="T7062" s="50"/>
    </row>
    <row r="7063" spans="9:20" x14ac:dyDescent="0.2">
      <c r="I7063" s="9"/>
      <c r="T7063" s="50"/>
    </row>
    <row r="7064" spans="9:20" x14ac:dyDescent="0.2">
      <c r="I7064" s="9"/>
      <c r="T7064" s="50"/>
    </row>
    <row r="7065" spans="9:20" x14ac:dyDescent="0.2">
      <c r="I7065" s="9"/>
      <c r="T7065" s="50"/>
    </row>
    <row r="7066" spans="9:20" x14ac:dyDescent="0.2">
      <c r="I7066" s="9"/>
      <c r="T7066" s="50"/>
    </row>
    <row r="7067" spans="9:20" x14ac:dyDescent="0.2">
      <c r="I7067" s="9"/>
      <c r="T7067" s="50"/>
    </row>
    <row r="7068" spans="9:20" x14ac:dyDescent="0.2">
      <c r="I7068" s="9"/>
      <c r="T7068" s="50"/>
    </row>
    <row r="7069" spans="9:20" x14ac:dyDescent="0.2">
      <c r="I7069" s="9"/>
      <c r="T7069" s="50"/>
    </row>
    <row r="7070" spans="9:20" x14ac:dyDescent="0.2">
      <c r="I7070" s="9"/>
      <c r="T7070" s="50"/>
    </row>
    <row r="7071" spans="9:20" x14ac:dyDescent="0.2">
      <c r="I7071" s="9"/>
      <c r="T7071" s="50"/>
    </row>
    <row r="7072" spans="9:20" x14ac:dyDescent="0.2">
      <c r="I7072" s="9"/>
      <c r="T7072" s="50"/>
    </row>
    <row r="7073" spans="9:20" x14ac:dyDescent="0.2">
      <c r="I7073" s="9"/>
      <c r="T7073" s="50"/>
    </row>
    <row r="7074" spans="9:20" x14ac:dyDescent="0.2">
      <c r="I7074" s="9"/>
      <c r="T7074" s="50"/>
    </row>
    <row r="7075" spans="9:20" x14ac:dyDescent="0.2">
      <c r="I7075" s="9"/>
      <c r="T7075" s="50"/>
    </row>
    <row r="7076" spans="9:20" x14ac:dyDescent="0.2">
      <c r="I7076" s="9"/>
      <c r="T7076" s="50"/>
    </row>
    <row r="7077" spans="9:20" x14ac:dyDescent="0.2">
      <c r="I7077" s="9"/>
      <c r="T7077" s="50"/>
    </row>
    <row r="7078" spans="9:20" x14ac:dyDescent="0.2">
      <c r="I7078" s="9"/>
      <c r="T7078" s="50"/>
    </row>
    <row r="7079" spans="9:20" x14ac:dyDescent="0.2">
      <c r="I7079" s="9"/>
      <c r="T7079" s="50"/>
    </row>
    <row r="7080" spans="9:20" x14ac:dyDescent="0.2">
      <c r="I7080" s="9"/>
      <c r="T7080" s="50"/>
    </row>
    <row r="7081" spans="9:20" x14ac:dyDescent="0.2">
      <c r="I7081" s="9"/>
      <c r="T7081" s="50"/>
    </row>
    <row r="7082" spans="9:20" x14ac:dyDescent="0.2">
      <c r="I7082" s="9"/>
      <c r="T7082" s="50"/>
    </row>
    <row r="7083" spans="9:20" x14ac:dyDescent="0.2">
      <c r="I7083" s="9"/>
      <c r="T7083" s="50"/>
    </row>
    <row r="7084" spans="9:20" x14ac:dyDescent="0.2">
      <c r="I7084" s="9"/>
      <c r="T7084" s="50"/>
    </row>
    <row r="7085" spans="9:20" x14ac:dyDescent="0.2">
      <c r="I7085" s="9"/>
      <c r="T7085" s="50"/>
    </row>
    <row r="7086" spans="9:20" x14ac:dyDescent="0.2">
      <c r="I7086" s="9"/>
      <c r="T7086" s="50"/>
    </row>
    <row r="7087" spans="9:20" x14ac:dyDescent="0.2">
      <c r="I7087" s="9"/>
      <c r="T7087" s="50"/>
    </row>
    <row r="7088" spans="9:20" x14ac:dyDescent="0.2">
      <c r="I7088" s="9"/>
      <c r="T7088" s="50"/>
    </row>
    <row r="7089" spans="9:20" x14ac:dyDescent="0.2">
      <c r="I7089" s="9"/>
      <c r="T7089" s="50"/>
    </row>
    <row r="7090" spans="9:20" x14ac:dyDescent="0.2">
      <c r="I7090" s="9"/>
      <c r="T7090" s="50"/>
    </row>
    <row r="7091" spans="9:20" x14ac:dyDescent="0.2">
      <c r="I7091" s="9"/>
      <c r="T7091" s="50"/>
    </row>
    <row r="7092" spans="9:20" x14ac:dyDescent="0.2">
      <c r="I7092" s="9"/>
      <c r="T7092" s="50"/>
    </row>
    <row r="7093" spans="9:20" x14ac:dyDescent="0.2">
      <c r="I7093" s="9"/>
      <c r="T7093" s="50"/>
    </row>
    <row r="7094" spans="9:20" x14ac:dyDescent="0.2">
      <c r="I7094" s="9"/>
      <c r="T7094" s="50"/>
    </row>
    <row r="7095" spans="9:20" x14ac:dyDescent="0.2">
      <c r="I7095" s="9"/>
      <c r="T7095" s="50"/>
    </row>
    <row r="7096" spans="9:20" x14ac:dyDescent="0.2">
      <c r="I7096" s="9"/>
      <c r="T7096" s="50"/>
    </row>
    <row r="7097" spans="9:20" x14ac:dyDescent="0.2">
      <c r="I7097" s="9"/>
      <c r="T7097" s="50"/>
    </row>
    <row r="7098" spans="9:20" x14ac:dyDescent="0.2">
      <c r="I7098" s="9"/>
      <c r="T7098" s="50"/>
    </row>
    <row r="7099" spans="9:20" x14ac:dyDescent="0.2">
      <c r="I7099" s="9"/>
      <c r="T7099" s="50"/>
    </row>
    <row r="7100" spans="9:20" x14ac:dyDescent="0.2">
      <c r="I7100" s="9"/>
      <c r="T7100" s="50"/>
    </row>
    <row r="7101" spans="9:20" x14ac:dyDescent="0.2">
      <c r="I7101" s="9"/>
      <c r="T7101" s="50"/>
    </row>
    <row r="7102" spans="9:20" x14ac:dyDescent="0.2">
      <c r="I7102" s="9"/>
      <c r="T7102" s="50"/>
    </row>
    <row r="7103" spans="9:20" x14ac:dyDescent="0.2">
      <c r="I7103" s="9"/>
      <c r="T7103" s="50"/>
    </row>
    <row r="7104" spans="9:20" x14ac:dyDescent="0.2">
      <c r="I7104" s="9"/>
      <c r="T7104" s="50"/>
    </row>
    <row r="7105" spans="9:20" x14ac:dyDescent="0.2">
      <c r="I7105" s="9"/>
      <c r="T7105" s="50"/>
    </row>
    <row r="7106" spans="9:20" x14ac:dyDescent="0.2">
      <c r="I7106" s="9"/>
      <c r="T7106" s="50"/>
    </row>
    <row r="7107" spans="9:20" x14ac:dyDescent="0.2">
      <c r="I7107" s="9"/>
      <c r="T7107" s="50"/>
    </row>
    <row r="7108" spans="9:20" x14ac:dyDescent="0.2">
      <c r="I7108" s="9"/>
      <c r="T7108" s="50"/>
    </row>
    <row r="7109" spans="9:20" x14ac:dyDescent="0.2">
      <c r="I7109" s="9"/>
      <c r="T7109" s="50"/>
    </row>
    <row r="7110" spans="9:20" x14ac:dyDescent="0.2">
      <c r="I7110" s="9"/>
      <c r="T7110" s="50"/>
    </row>
    <row r="7111" spans="9:20" x14ac:dyDescent="0.2">
      <c r="I7111" s="9"/>
      <c r="T7111" s="50"/>
    </row>
    <row r="7112" spans="9:20" x14ac:dyDescent="0.2">
      <c r="I7112" s="9"/>
      <c r="T7112" s="50"/>
    </row>
    <row r="7113" spans="9:20" x14ac:dyDescent="0.2">
      <c r="I7113" s="9"/>
      <c r="T7113" s="50"/>
    </row>
    <row r="7114" spans="9:20" x14ac:dyDescent="0.2">
      <c r="I7114" s="9"/>
      <c r="T7114" s="50"/>
    </row>
    <row r="7115" spans="9:20" x14ac:dyDescent="0.2">
      <c r="I7115" s="9"/>
      <c r="T7115" s="50"/>
    </row>
    <row r="7116" spans="9:20" x14ac:dyDescent="0.2">
      <c r="I7116" s="9"/>
      <c r="T7116" s="50"/>
    </row>
    <row r="7117" spans="9:20" x14ac:dyDescent="0.2">
      <c r="I7117" s="9"/>
      <c r="T7117" s="50"/>
    </row>
    <row r="7118" spans="9:20" x14ac:dyDescent="0.2">
      <c r="I7118" s="9"/>
      <c r="T7118" s="50"/>
    </row>
    <row r="7119" spans="9:20" x14ac:dyDescent="0.2">
      <c r="I7119" s="9"/>
      <c r="T7119" s="50"/>
    </row>
    <row r="7120" spans="9:20" x14ac:dyDescent="0.2">
      <c r="I7120" s="9"/>
      <c r="T7120" s="50"/>
    </row>
    <row r="7121" spans="9:20" x14ac:dyDescent="0.2">
      <c r="I7121" s="9"/>
      <c r="T7121" s="50"/>
    </row>
    <row r="7122" spans="9:20" x14ac:dyDescent="0.2">
      <c r="I7122" s="9"/>
      <c r="T7122" s="50"/>
    </row>
    <row r="7123" spans="9:20" x14ac:dyDescent="0.2">
      <c r="I7123" s="9"/>
      <c r="T7123" s="50"/>
    </row>
    <row r="7124" spans="9:20" x14ac:dyDescent="0.2">
      <c r="I7124" s="9"/>
      <c r="T7124" s="50"/>
    </row>
    <row r="7125" spans="9:20" x14ac:dyDescent="0.2">
      <c r="I7125" s="9"/>
      <c r="T7125" s="50"/>
    </row>
    <row r="7126" spans="9:20" x14ac:dyDescent="0.2">
      <c r="I7126" s="9"/>
      <c r="T7126" s="50"/>
    </row>
    <row r="7127" spans="9:20" x14ac:dyDescent="0.2">
      <c r="I7127" s="9"/>
      <c r="T7127" s="50"/>
    </row>
    <row r="7128" spans="9:20" x14ac:dyDescent="0.2">
      <c r="I7128" s="9"/>
      <c r="T7128" s="50"/>
    </row>
    <row r="7129" spans="9:20" x14ac:dyDescent="0.2">
      <c r="I7129" s="9"/>
      <c r="T7129" s="50"/>
    </row>
    <row r="7130" spans="9:20" x14ac:dyDescent="0.2">
      <c r="I7130" s="9"/>
      <c r="T7130" s="50"/>
    </row>
    <row r="7131" spans="9:20" x14ac:dyDescent="0.2">
      <c r="I7131" s="9"/>
      <c r="T7131" s="50"/>
    </row>
    <row r="7132" spans="9:20" x14ac:dyDescent="0.2">
      <c r="I7132" s="9"/>
      <c r="T7132" s="50"/>
    </row>
    <row r="7133" spans="9:20" x14ac:dyDescent="0.2">
      <c r="I7133" s="9"/>
      <c r="T7133" s="50"/>
    </row>
    <row r="7134" spans="9:20" x14ac:dyDescent="0.2">
      <c r="I7134" s="9"/>
      <c r="T7134" s="50"/>
    </row>
    <row r="7135" spans="9:20" x14ac:dyDescent="0.2">
      <c r="I7135" s="9"/>
      <c r="T7135" s="50"/>
    </row>
    <row r="7136" spans="9:20" x14ac:dyDescent="0.2">
      <c r="I7136" s="9"/>
      <c r="T7136" s="50"/>
    </row>
    <row r="7137" spans="9:20" x14ac:dyDescent="0.2">
      <c r="I7137" s="9"/>
      <c r="T7137" s="50"/>
    </row>
    <row r="7138" spans="9:20" x14ac:dyDescent="0.2">
      <c r="I7138" s="9"/>
      <c r="T7138" s="50"/>
    </row>
    <row r="7139" spans="9:20" x14ac:dyDescent="0.2">
      <c r="I7139" s="9"/>
      <c r="T7139" s="50"/>
    </row>
    <row r="7140" spans="9:20" x14ac:dyDescent="0.2">
      <c r="I7140" s="9"/>
      <c r="T7140" s="50"/>
    </row>
    <row r="7141" spans="9:20" x14ac:dyDescent="0.2">
      <c r="I7141" s="9"/>
      <c r="T7141" s="50"/>
    </row>
    <row r="7142" spans="9:20" x14ac:dyDescent="0.2">
      <c r="I7142" s="9"/>
      <c r="T7142" s="50"/>
    </row>
    <row r="7143" spans="9:20" x14ac:dyDescent="0.2">
      <c r="I7143" s="9"/>
      <c r="T7143" s="50"/>
    </row>
    <row r="7144" spans="9:20" x14ac:dyDescent="0.2">
      <c r="I7144" s="9"/>
      <c r="T7144" s="50"/>
    </row>
    <row r="7145" spans="9:20" x14ac:dyDescent="0.2">
      <c r="I7145" s="9"/>
      <c r="T7145" s="50"/>
    </row>
    <row r="7146" spans="9:20" x14ac:dyDescent="0.2">
      <c r="I7146" s="9"/>
      <c r="T7146" s="50"/>
    </row>
    <row r="7147" spans="9:20" x14ac:dyDescent="0.2">
      <c r="I7147" s="9"/>
      <c r="T7147" s="50"/>
    </row>
    <row r="7148" spans="9:20" x14ac:dyDescent="0.2">
      <c r="I7148" s="9"/>
      <c r="T7148" s="50"/>
    </row>
    <row r="7149" spans="9:20" x14ac:dyDescent="0.2">
      <c r="I7149" s="9"/>
      <c r="T7149" s="50"/>
    </row>
    <row r="7150" spans="9:20" x14ac:dyDescent="0.2">
      <c r="I7150" s="9"/>
      <c r="T7150" s="50"/>
    </row>
    <row r="7151" spans="9:20" x14ac:dyDescent="0.2">
      <c r="I7151" s="9"/>
      <c r="T7151" s="50"/>
    </row>
    <row r="7152" spans="9:20" x14ac:dyDescent="0.2">
      <c r="I7152" s="9"/>
      <c r="T7152" s="50"/>
    </row>
    <row r="7153" spans="9:20" x14ac:dyDescent="0.2">
      <c r="I7153" s="9"/>
      <c r="T7153" s="50"/>
    </row>
    <row r="7154" spans="9:20" x14ac:dyDescent="0.2">
      <c r="I7154" s="9"/>
      <c r="T7154" s="50"/>
    </row>
    <row r="7155" spans="9:20" x14ac:dyDescent="0.2">
      <c r="I7155" s="9"/>
      <c r="T7155" s="50"/>
    </row>
    <row r="7156" spans="9:20" x14ac:dyDescent="0.2">
      <c r="I7156" s="9"/>
      <c r="T7156" s="50"/>
    </row>
    <row r="7157" spans="9:20" x14ac:dyDescent="0.2">
      <c r="I7157" s="9"/>
      <c r="T7157" s="50"/>
    </row>
    <row r="7158" spans="9:20" x14ac:dyDescent="0.2">
      <c r="I7158" s="9"/>
      <c r="T7158" s="50"/>
    </row>
    <row r="7159" spans="9:20" x14ac:dyDescent="0.2">
      <c r="I7159" s="9"/>
      <c r="T7159" s="50"/>
    </row>
    <row r="7160" spans="9:20" x14ac:dyDescent="0.2">
      <c r="I7160" s="9"/>
      <c r="T7160" s="50"/>
    </row>
    <row r="7161" spans="9:20" x14ac:dyDescent="0.2">
      <c r="I7161" s="9"/>
      <c r="T7161" s="50"/>
    </row>
    <row r="7162" spans="9:20" x14ac:dyDescent="0.2">
      <c r="I7162" s="9"/>
      <c r="T7162" s="50"/>
    </row>
    <row r="7163" spans="9:20" x14ac:dyDescent="0.2">
      <c r="I7163" s="9"/>
      <c r="T7163" s="50"/>
    </row>
    <row r="7164" spans="9:20" x14ac:dyDescent="0.2">
      <c r="I7164" s="9"/>
      <c r="T7164" s="50"/>
    </row>
    <row r="7165" spans="9:20" x14ac:dyDescent="0.2">
      <c r="I7165" s="9"/>
      <c r="T7165" s="50"/>
    </row>
    <row r="7166" spans="9:20" x14ac:dyDescent="0.2">
      <c r="I7166" s="9"/>
      <c r="T7166" s="50"/>
    </row>
    <row r="7167" spans="9:20" x14ac:dyDescent="0.2">
      <c r="I7167" s="9"/>
      <c r="T7167" s="50"/>
    </row>
    <row r="7168" spans="9:20" x14ac:dyDescent="0.2">
      <c r="I7168" s="9"/>
      <c r="T7168" s="50"/>
    </row>
    <row r="7169" spans="9:20" x14ac:dyDescent="0.2">
      <c r="I7169" s="9"/>
      <c r="T7169" s="50"/>
    </row>
    <row r="7170" spans="9:20" x14ac:dyDescent="0.2">
      <c r="I7170" s="9"/>
      <c r="T7170" s="50"/>
    </row>
    <row r="7171" spans="9:20" x14ac:dyDescent="0.2">
      <c r="I7171" s="9"/>
      <c r="T7171" s="50"/>
    </row>
    <row r="7172" spans="9:20" x14ac:dyDescent="0.2">
      <c r="I7172" s="9"/>
      <c r="T7172" s="50"/>
    </row>
    <row r="7173" spans="9:20" x14ac:dyDescent="0.2">
      <c r="I7173" s="9"/>
      <c r="T7173" s="50"/>
    </row>
    <row r="7174" spans="9:20" x14ac:dyDescent="0.2">
      <c r="I7174" s="9"/>
      <c r="T7174" s="50"/>
    </row>
    <row r="7175" spans="9:20" x14ac:dyDescent="0.2">
      <c r="I7175" s="9"/>
      <c r="T7175" s="50"/>
    </row>
    <row r="7176" spans="9:20" x14ac:dyDescent="0.2">
      <c r="I7176" s="9"/>
      <c r="T7176" s="50"/>
    </row>
    <row r="7177" spans="9:20" x14ac:dyDescent="0.2">
      <c r="I7177" s="9"/>
      <c r="T7177" s="50"/>
    </row>
    <row r="7178" spans="9:20" x14ac:dyDescent="0.2">
      <c r="I7178" s="9"/>
      <c r="T7178" s="50"/>
    </row>
    <row r="7179" spans="9:20" x14ac:dyDescent="0.2">
      <c r="I7179" s="9"/>
      <c r="T7179" s="50"/>
    </row>
    <row r="7180" spans="9:20" x14ac:dyDescent="0.2">
      <c r="I7180" s="9"/>
      <c r="T7180" s="50"/>
    </row>
    <row r="7181" spans="9:20" x14ac:dyDescent="0.2">
      <c r="I7181" s="9"/>
      <c r="T7181" s="50"/>
    </row>
    <row r="7182" spans="9:20" x14ac:dyDescent="0.2">
      <c r="I7182" s="9"/>
      <c r="T7182" s="50"/>
    </row>
    <row r="7183" spans="9:20" x14ac:dyDescent="0.2">
      <c r="I7183" s="9"/>
      <c r="T7183" s="50"/>
    </row>
    <row r="7184" spans="9:20" x14ac:dyDescent="0.2">
      <c r="I7184" s="9"/>
      <c r="T7184" s="50"/>
    </row>
    <row r="7185" spans="9:20" x14ac:dyDescent="0.2">
      <c r="I7185" s="9"/>
      <c r="T7185" s="50"/>
    </row>
    <row r="7186" spans="9:20" x14ac:dyDescent="0.2">
      <c r="I7186" s="9"/>
      <c r="T7186" s="50"/>
    </row>
    <row r="7187" spans="9:20" x14ac:dyDescent="0.2">
      <c r="I7187" s="9"/>
      <c r="T7187" s="50"/>
    </row>
    <row r="7188" spans="9:20" x14ac:dyDescent="0.2">
      <c r="I7188" s="9"/>
      <c r="T7188" s="50"/>
    </row>
    <row r="7189" spans="9:20" x14ac:dyDescent="0.2">
      <c r="I7189" s="9"/>
      <c r="T7189" s="50"/>
    </row>
    <row r="7190" spans="9:20" x14ac:dyDescent="0.2">
      <c r="I7190" s="9"/>
      <c r="T7190" s="50"/>
    </row>
    <row r="7191" spans="9:20" x14ac:dyDescent="0.2">
      <c r="I7191" s="9"/>
      <c r="T7191" s="50"/>
    </row>
    <row r="7192" spans="9:20" x14ac:dyDescent="0.2">
      <c r="I7192" s="9"/>
      <c r="T7192" s="50"/>
    </row>
    <row r="7193" spans="9:20" x14ac:dyDescent="0.2">
      <c r="I7193" s="9"/>
      <c r="T7193" s="50"/>
    </row>
    <row r="7194" spans="9:20" x14ac:dyDescent="0.2">
      <c r="I7194" s="9"/>
      <c r="T7194" s="50"/>
    </row>
    <row r="7195" spans="9:20" x14ac:dyDescent="0.2">
      <c r="I7195" s="9"/>
      <c r="T7195" s="50"/>
    </row>
    <row r="7196" spans="9:20" x14ac:dyDescent="0.2">
      <c r="I7196" s="9"/>
      <c r="T7196" s="50"/>
    </row>
    <row r="7197" spans="9:20" x14ac:dyDescent="0.2">
      <c r="I7197" s="9"/>
      <c r="T7197" s="50"/>
    </row>
    <row r="7198" spans="9:20" x14ac:dyDescent="0.2">
      <c r="I7198" s="9"/>
      <c r="T7198" s="50"/>
    </row>
    <row r="7199" spans="9:20" x14ac:dyDescent="0.2">
      <c r="I7199" s="9"/>
      <c r="T7199" s="50"/>
    </row>
    <row r="7200" spans="9:20" x14ac:dyDescent="0.2">
      <c r="I7200" s="9"/>
      <c r="T7200" s="50"/>
    </row>
    <row r="7201" spans="9:20" x14ac:dyDescent="0.2">
      <c r="I7201" s="9"/>
      <c r="T7201" s="50"/>
    </row>
    <row r="7202" spans="9:20" x14ac:dyDescent="0.2">
      <c r="I7202" s="9"/>
      <c r="T7202" s="50"/>
    </row>
    <row r="7203" spans="9:20" x14ac:dyDescent="0.2">
      <c r="I7203" s="9"/>
      <c r="T7203" s="50"/>
    </row>
    <row r="7204" spans="9:20" x14ac:dyDescent="0.2">
      <c r="I7204" s="9"/>
      <c r="T7204" s="50"/>
    </row>
    <row r="7205" spans="9:20" x14ac:dyDescent="0.2">
      <c r="I7205" s="9"/>
      <c r="T7205" s="50"/>
    </row>
    <row r="7206" spans="9:20" x14ac:dyDescent="0.2">
      <c r="I7206" s="9"/>
      <c r="T7206" s="50"/>
    </row>
    <row r="7207" spans="9:20" x14ac:dyDescent="0.2">
      <c r="I7207" s="9"/>
      <c r="T7207" s="50"/>
    </row>
    <row r="7208" spans="9:20" x14ac:dyDescent="0.2">
      <c r="I7208" s="9"/>
      <c r="T7208" s="50"/>
    </row>
    <row r="7209" spans="9:20" x14ac:dyDescent="0.2">
      <c r="I7209" s="9"/>
      <c r="T7209" s="50"/>
    </row>
    <row r="7210" spans="9:20" x14ac:dyDescent="0.2">
      <c r="I7210" s="9"/>
      <c r="T7210" s="50"/>
    </row>
    <row r="7211" spans="9:20" x14ac:dyDescent="0.2">
      <c r="I7211" s="9"/>
      <c r="T7211" s="50"/>
    </row>
    <row r="7212" spans="9:20" x14ac:dyDescent="0.2">
      <c r="I7212" s="9"/>
      <c r="T7212" s="50"/>
    </row>
    <row r="7213" spans="9:20" x14ac:dyDescent="0.2">
      <c r="I7213" s="9"/>
      <c r="T7213" s="50"/>
    </row>
    <row r="7214" spans="9:20" x14ac:dyDescent="0.2">
      <c r="I7214" s="9"/>
      <c r="T7214" s="50"/>
    </row>
    <row r="7215" spans="9:20" x14ac:dyDescent="0.2">
      <c r="I7215" s="9"/>
      <c r="T7215" s="50"/>
    </row>
    <row r="7216" spans="9:20" x14ac:dyDescent="0.2">
      <c r="I7216" s="9"/>
      <c r="T7216" s="50"/>
    </row>
    <row r="7217" spans="9:20" x14ac:dyDescent="0.2">
      <c r="I7217" s="9"/>
      <c r="T7217" s="50"/>
    </row>
    <row r="7218" spans="9:20" x14ac:dyDescent="0.2">
      <c r="I7218" s="9"/>
      <c r="T7218" s="50"/>
    </row>
    <row r="7219" spans="9:20" x14ac:dyDescent="0.2">
      <c r="I7219" s="9"/>
      <c r="T7219" s="50"/>
    </row>
    <row r="7220" spans="9:20" x14ac:dyDescent="0.2">
      <c r="I7220" s="9"/>
      <c r="T7220" s="50"/>
    </row>
    <row r="7221" spans="9:20" x14ac:dyDescent="0.2">
      <c r="I7221" s="9"/>
      <c r="T7221" s="50"/>
    </row>
    <row r="7222" spans="9:20" x14ac:dyDescent="0.2">
      <c r="I7222" s="9"/>
      <c r="T7222" s="50"/>
    </row>
    <row r="7223" spans="9:20" x14ac:dyDescent="0.2">
      <c r="I7223" s="9"/>
      <c r="T7223" s="50"/>
    </row>
    <row r="7224" spans="9:20" x14ac:dyDescent="0.2">
      <c r="I7224" s="9"/>
      <c r="T7224" s="50"/>
    </row>
    <row r="7225" spans="9:20" x14ac:dyDescent="0.2">
      <c r="I7225" s="9"/>
      <c r="T7225" s="50"/>
    </row>
    <row r="7226" spans="9:20" x14ac:dyDescent="0.2">
      <c r="I7226" s="9"/>
      <c r="T7226" s="50"/>
    </row>
    <row r="7227" spans="9:20" x14ac:dyDescent="0.2">
      <c r="I7227" s="9"/>
      <c r="T7227" s="50"/>
    </row>
    <row r="7228" spans="9:20" x14ac:dyDescent="0.2">
      <c r="I7228" s="9"/>
      <c r="T7228" s="50"/>
    </row>
    <row r="7229" spans="9:20" x14ac:dyDescent="0.2">
      <c r="I7229" s="9"/>
      <c r="T7229" s="50"/>
    </row>
    <row r="7230" spans="9:20" x14ac:dyDescent="0.2">
      <c r="I7230" s="9"/>
      <c r="T7230" s="50"/>
    </row>
    <row r="7231" spans="9:20" x14ac:dyDescent="0.2">
      <c r="I7231" s="9"/>
      <c r="T7231" s="50"/>
    </row>
    <row r="7232" spans="9:20" x14ac:dyDescent="0.2">
      <c r="I7232" s="9"/>
      <c r="T7232" s="50"/>
    </row>
    <row r="7233" spans="9:20" x14ac:dyDescent="0.2">
      <c r="I7233" s="9"/>
      <c r="T7233" s="50"/>
    </row>
    <row r="7234" spans="9:20" x14ac:dyDescent="0.2">
      <c r="I7234" s="9"/>
      <c r="T7234" s="50"/>
    </row>
    <row r="7235" spans="9:20" x14ac:dyDescent="0.2">
      <c r="I7235" s="9"/>
      <c r="T7235" s="50"/>
    </row>
    <row r="7236" spans="9:20" x14ac:dyDescent="0.2">
      <c r="I7236" s="9"/>
      <c r="T7236" s="50"/>
    </row>
    <row r="7237" spans="9:20" x14ac:dyDescent="0.2">
      <c r="I7237" s="9"/>
      <c r="T7237" s="50"/>
    </row>
    <row r="7238" spans="9:20" x14ac:dyDescent="0.2">
      <c r="I7238" s="9"/>
      <c r="T7238" s="50"/>
    </row>
    <row r="7239" spans="9:20" x14ac:dyDescent="0.2">
      <c r="I7239" s="9"/>
      <c r="T7239" s="50"/>
    </row>
    <row r="7240" spans="9:20" x14ac:dyDescent="0.2">
      <c r="I7240" s="9"/>
      <c r="T7240" s="50"/>
    </row>
    <row r="7241" spans="9:20" x14ac:dyDescent="0.2">
      <c r="I7241" s="9"/>
      <c r="T7241" s="50"/>
    </row>
    <row r="7242" spans="9:20" x14ac:dyDescent="0.2">
      <c r="I7242" s="9"/>
      <c r="T7242" s="50"/>
    </row>
    <row r="7243" spans="9:20" x14ac:dyDescent="0.2">
      <c r="I7243" s="9"/>
      <c r="T7243" s="50"/>
    </row>
    <row r="7244" spans="9:20" x14ac:dyDescent="0.2">
      <c r="I7244" s="9"/>
      <c r="T7244" s="50"/>
    </row>
    <row r="7245" spans="9:20" x14ac:dyDescent="0.2">
      <c r="I7245" s="9"/>
      <c r="T7245" s="50"/>
    </row>
    <row r="7246" spans="9:20" x14ac:dyDescent="0.2">
      <c r="I7246" s="9"/>
      <c r="T7246" s="50"/>
    </row>
    <row r="7247" spans="9:20" x14ac:dyDescent="0.2">
      <c r="I7247" s="9"/>
      <c r="T7247" s="50"/>
    </row>
    <row r="7248" spans="9:20" x14ac:dyDescent="0.2">
      <c r="I7248" s="9"/>
      <c r="T7248" s="50"/>
    </row>
    <row r="7249" spans="9:20" x14ac:dyDescent="0.2">
      <c r="I7249" s="9"/>
      <c r="T7249" s="50"/>
    </row>
    <row r="7250" spans="9:20" x14ac:dyDescent="0.2">
      <c r="I7250" s="9"/>
      <c r="T7250" s="50"/>
    </row>
    <row r="7251" spans="9:20" x14ac:dyDescent="0.2">
      <c r="I7251" s="9"/>
      <c r="T7251" s="50"/>
    </row>
    <row r="7252" spans="9:20" x14ac:dyDescent="0.2">
      <c r="I7252" s="9"/>
      <c r="T7252" s="50"/>
    </row>
    <row r="7253" spans="9:20" x14ac:dyDescent="0.2">
      <c r="I7253" s="9"/>
      <c r="T7253" s="50"/>
    </row>
    <row r="7254" spans="9:20" x14ac:dyDescent="0.2">
      <c r="I7254" s="9"/>
      <c r="T7254" s="50"/>
    </row>
    <row r="7255" spans="9:20" x14ac:dyDescent="0.2">
      <c r="I7255" s="9"/>
      <c r="T7255" s="50"/>
    </row>
    <row r="7256" spans="9:20" x14ac:dyDescent="0.2">
      <c r="I7256" s="9"/>
      <c r="T7256" s="50"/>
    </row>
    <row r="7257" spans="9:20" x14ac:dyDescent="0.2">
      <c r="I7257" s="9"/>
      <c r="T7257" s="50"/>
    </row>
    <row r="7258" spans="9:20" x14ac:dyDescent="0.2">
      <c r="I7258" s="9"/>
      <c r="T7258" s="50"/>
    </row>
    <row r="7259" spans="9:20" x14ac:dyDescent="0.2">
      <c r="I7259" s="9"/>
      <c r="T7259" s="50"/>
    </row>
    <row r="7260" spans="9:20" x14ac:dyDescent="0.2">
      <c r="I7260" s="9"/>
      <c r="T7260" s="50"/>
    </row>
    <row r="7261" spans="9:20" x14ac:dyDescent="0.2">
      <c r="I7261" s="9"/>
      <c r="T7261" s="50"/>
    </row>
    <row r="7262" spans="9:20" x14ac:dyDescent="0.2">
      <c r="I7262" s="9"/>
      <c r="T7262" s="50"/>
    </row>
    <row r="7263" spans="9:20" x14ac:dyDescent="0.2">
      <c r="I7263" s="9"/>
      <c r="T7263" s="50"/>
    </row>
    <row r="7264" spans="9:20" x14ac:dyDescent="0.2">
      <c r="I7264" s="9"/>
      <c r="T7264" s="50"/>
    </row>
    <row r="7265" spans="9:20" x14ac:dyDescent="0.2">
      <c r="I7265" s="9"/>
      <c r="T7265" s="50"/>
    </row>
    <row r="7266" spans="9:20" x14ac:dyDescent="0.2">
      <c r="I7266" s="9"/>
      <c r="T7266" s="50"/>
    </row>
    <row r="7267" spans="9:20" x14ac:dyDescent="0.2">
      <c r="I7267" s="9"/>
      <c r="T7267" s="50"/>
    </row>
    <row r="7268" spans="9:20" x14ac:dyDescent="0.2">
      <c r="I7268" s="9"/>
      <c r="T7268" s="50"/>
    </row>
    <row r="7269" spans="9:20" x14ac:dyDescent="0.2">
      <c r="I7269" s="9"/>
      <c r="T7269" s="50"/>
    </row>
    <row r="7270" spans="9:20" x14ac:dyDescent="0.2">
      <c r="I7270" s="9"/>
      <c r="T7270" s="50"/>
    </row>
    <row r="7271" spans="9:20" x14ac:dyDescent="0.2">
      <c r="I7271" s="9"/>
      <c r="T7271" s="50"/>
    </row>
    <row r="7272" spans="9:20" x14ac:dyDescent="0.2">
      <c r="I7272" s="9"/>
      <c r="T7272" s="50"/>
    </row>
    <row r="7273" spans="9:20" x14ac:dyDescent="0.2">
      <c r="I7273" s="9"/>
      <c r="T7273" s="50"/>
    </row>
    <row r="7274" spans="9:20" x14ac:dyDescent="0.2">
      <c r="I7274" s="9"/>
      <c r="T7274" s="50"/>
    </row>
    <row r="7275" spans="9:20" x14ac:dyDescent="0.2">
      <c r="I7275" s="9"/>
      <c r="T7275" s="50"/>
    </row>
    <row r="7276" spans="9:20" x14ac:dyDescent="0.2">
      <c r="I7276" s="9"/>
      <c r="T7276" s="50"/>
    </row>
    <row r="7277" spans="9:20" x14ac:dyDescent="0.2">
      <c r="I7277" s="9"/>
      <c r="T7277" s="50"/>
    </row>
    <row r="7278" spans="9:20" x14ac:dyDescent="0.2">
      <c r="I7278" s="9"/>
      <c r="T7278" s="50"/>
    </row>
    <row r="7279" spans="9:20" x14ac:dyDescent="0.2">
      <c r="I7279" s="9"/>
      <c r="T7279" s="50"/>
    </row>
    <row r="7280" spans="9:20" x14ac:dyDescent="0.2">
      <c r="I7280" s="9"/>
      <c r="T7280" s="50"/>
    </row>
    <row r="7281" spans="9:20" x14ac:dyDescent="0.2">
      <c r="I7281" s="9"/>
      <c r="T7281" s="50"/>
    </row>
    <row r="7282" spans="9:20" x14ac:dyDescent="0.2">
      <c r="I7282" s="9"/>
      <c r="T7282" s="50"/>
    </row>
    <row r="7283" spans="9:20" x14ac:dyDescent="0.2">
      <c r="I7283" s="9"/>
      <c r="T7283" s="50"/>
    </row>
    <row r="7284" spans="9:20" x14ac:dyDescent="0.2">
      <c r="I7284" s="9"/>
      <c r="T7284" s="50"/>
    </row>
    <row r="7285" spans="9:20" x14ac:dyDescent="0.2">
      <c r="I7285" s="9"/>
      <c r="T7285" s="50"/>
    </row>
    <row r="7286" spans="9:20" x14ac:dyDescent="0.2">
      <c r="I7286" s="9"/>
      <c r="T7286" s="50"/>
    </row>
    <row r="7287" spans="9:20" x14ac:dyDescent="0.2">
      <c r="I7287" s="9"/>
      <c r="T7287" s="50"/>
    </row>
    <row r="7288" spans="9:20" x14ac:dyDescent="0.2">
      <c r="I7288" s="9"/>
      <c r="T7288" s="50"/>
    </row>
    <row r="7289" spans="9:20" x14ac:dyDescent="0.2">
      <c r="I7289" s="9"/>
      <c r="T7289" s="50"/>
    </row>
    <row r="7290" spans="9:20" x14ac:dyDescent="0.2">
      <c r="I7290" s="9"/>
      <c r="T7290" s="50"/>
    </row>
    <row r="7291" spans="9:20" x14ac:dyDescent="0.2">
      <c r="I7291" s="9"/>
      <c r="T7291" s="50"/>
    </row>
    <row r="7292" spans="9:20" x14ac:dyDescent="0.2">
      <c r="I7292" s="9"/>
      <c r="T7292" s="50"/>
    </row>
    <row r="7293" spans="9:20" x14ac:dyDescent="0.2">
      <c r="I7293" s="9"/>
      <c r="T7293" s="50"/>
    </row>
    <row r="7294" spans="9:20" x14ac:dyDescent="0.2">
      <c r="I7294" s="9"/>
      <c r="T7294" s="50"/>
    </row>
    <row r="7295" spans="9:20" x14ac:dyDescent="0.2">
      <c r="I7295" s="9"/>
      <c r="T7295" s="50"/>
    </row>
    <row r="7296" spans="9:20" x14ac:dyDescent="0.2">
      <c r="I7296" s="9"/>
      <c r="T7296" s="50"/>
    </row>
    <row r="7297" spans="9:20" x14ac:dyDescent="0.2">
      <c r="I7297" s="9"/>
      <c r="T7297" s="50"/>
    </row>
    <row r="7298" spans="9:20" x14ac:dyDescent="0.2">
      <c r="I7298" s="9"/>
      <c r="T7298" s="50"/>
    </row>
    <row r="7299" spans="9:20" x14ac:dyDescent="0.2">
      <c r="I7299" s="9"/>
      <c r="T7299" s="50"/>
    </row>
    <row r="7300" spans="9:20" x14ac:dyDescent="0.2">
      <c r="I7300" s="9"/>
      <c r="T7300" s="50"/>
    </row>
    <row r="7301" spans="9:20" x14ac:dyDescent="0.2">
      <c r="I7301" s="9"/>
      <c r="T7301" s="50"/>
    </row>
    <row r="7302" spans="9:20" x14ac:dyDescent="0.2">
      <c r="I7302" s="9"/>
      <c r="T7302" s="50"/>
    </row>
    <row r="7303" spans="9:20" x14ac:dyDescent="0.2">
      <c r="I7303" s="9"/>
      <c r="T7303" s="50"/>
    </row>
    <row r="7304" spans="9:20" x14ac:dyDescent="0.2">
      <c r="I7304" s="9"/>
      <c r="T7304" s="50"/>
    </row>
    <row r="7305" spans="9:20" x14ac:dyDescent="0.2">
      <c r="I7305" s="9"/>
      <c r="T7305" s="50"/>
    </row>
    <row r="7306" spans="9:20" x14ac:dyDescent="0.2">
      <c r="I7306" s="9"/>
      <c r="T7306" s="50"/>
    </row>
    <row r="7307" spans="9:20" x14ac:dyDescent="0.2">
      <c r="I7307" s="9"/>
      <c r="T7307" s="50"/>
    </row>
    <row r="7308" spans="9:20" x14ac:dyDescent="0.2">
      <c r="I7308" s="9"/>
      <c r="T7308" s="50"/>
    </row>
    <row r="7309" spans="9:20" x14ac:dyDescent="0.2">
      <c r="I7309" s="9"/>
      <c r="T7309" s="50"/>
    </row>
    <row r="7310" spans="9:20" x14ac:dyDescent="0.2">
      <c r="I7310" s="9"/>
      <c r="T7310" s="50"/>
    </row>
    <row r="7311" spans="9:20" x14ac:dyDescent="0.2">
      <c r="I7311" s="9"/>
      <c r="T7311" s="50"/>
    </row>
    <row r="7312" spans="9:20" x14ac:dyDescent="0.2">
      <c r="I7312" s="9"/>
      <c r="T7312" s="50"/>
    </row>
    <row r="7313" spans="9:20" x14ac:dyDescent="0.2">
      <c r="I7313" s="9"/>
      <c r="T7313" s="50"/>
    </row>
    <row r="7314" spans="9:20" x14ac:dyDescent="0.2">
      <c r="I7314" s="9"/>
      <c r="T7314" s="50"/>
    </row>
    <row r="7315" spans="9:20" x14ac:dyDescent="0.2">
      <c r="I7315" s="9"/>
      <c r="T7315" s="50"/>
    </row>
    <row r="7316" spans="9:20" x14ac:dyDescent="0.2">
      <c r="I7316" s="9"/>
      <c r="T7316" s="50"/>
    </row>
    <row r="7317" spans="9:20" x14ac:dyDescent="0.2">
      <c r="I7317" s="9"/>
      <c r="T7317" s="50"/>
    </row>
    <row r="7318" spans="9:20" x14ac:dyDescent="0.2">
      <c r="I7318" s="9"/>
      <c r="T7318" s="50"/>
    </row>
    <row r="7319" spans="9:20" x14ac:dyDescent="0.2">
      <c r="I7319" s="9"/>
      <c r="T7319" s="50"/>
    </row>
    <row r="7320" spans="9:20" x14ac:dyDescent="0.2">
      <c r="I7320" s="9"/>
      <c r="T7320" s="50"/>
    </row>
    <row r="7321" spans="9:20" x14ac:dyDescent="0.2">
      <c r="I7321" s="9"/>
      <c r="T7321" s="50"/>
    </row>
    <row r="7322" spans="9:20" x14ac:dyDescent="0.2">
      <c r="I7322" s="9"/>
      <c r="T7322" s="50"/>
    </row>
    <row r="7323" spans="9:20" x14ac:dyDescent="0.2">
      <c r="I7323" s="9"/>
      <c r="T7323" s="50"/>
    </row>
    <row r="7324" spans="9:20" x14ac:dyDescent="0.2">
      <c r="I7324" s="9"/>
      <c r="T7324" s="50"/>
    </row>
    <row r="7325" spans="9:20" x14ac:dyDescent="0.2">
      <c r="I7325" s="9"/>
      <c r="T7325" s="50"/>
    </row>
    <row r="7326" spans="9:20" x14ac:dyDescent="0.2">
      <c r="I7326" s="9"/>
      <c r="T7326" s="50"/>
    </row>
    <row r="7327" spans="9:20" x14ac:dyDescent="0.2">
      <c r="I7327" s="9"/>
      <c r="T7327" s="50"/>
    </row>
    <row r="7328" spans="9:20" x14ac:dyDescent="0.2">
      <c r="I7328" s="9"/>
      <c r="T7328" s="50"/>
    </row>
    <row r="7329" spans="9:20" x14ac:dyDescent="0.2">
      <c r="I7329" s="9"/>
      <c r="T7329" s="50"/>
    </row>
    <row r="7330" spans="9:20" x14ac:dyDescent="0.2">
      <c r="I7330" s="9"/>
      <c r="T7330" s="50"/>
    </row>
    <row r="7331" spans="9:20" x14ac:dyDescent="0.2">
      <c r="I7331" s="9"/>
      <c r="T7331" s="50"/>
    </row>
    <row r="7332" spans="9:20" x14ac:dyDescent="0.2">
      <c r="I7332" s="9"/>
      <c r="T7332" s="50"/>
    </row>
    <row r="7333" spans="9:20" x14ac:dyDescent="0.2">
      <c r="I7333" s="9"/>
      <c r="T7333" s="50"/>
    </row>
    <row r="7334" spans="9:20" x14ac:dyDescent="0.2">
      <c r="I7334" s="9"/>
      <c r="T7334" s="50"/>
    </row>
    <row r="7335" spans="9:20" x14ac:dyDescent="0.2">
      <c r="I7335" s="9"/>
      <c r="T7335" s="50"/>
    </row>
    <row r="7336" spans="9:20" x14ac:dyDescent="0.2">
      <c r="I7336" s="9"/>
      <c r="T7336" s="50"/>
    </row>
    <row r="7337" spans="9:20" x14ac:dyDescent="0.2">
      <c r="I7337" s="9"/>
      <c r="T7337" s="50"/>
    </row>
    <row r="7338" spans="9:20" x14ac:dyDescent="0.2">
      <c r="I7338" s="9"/>
      <c r="T7338" s="50"/>
    </row>
    <row r="7339" spans="9:20" x14ac:dyDescent="0.2">
      <c r="I7339" s="9"/>
      <c r="T7339" s="50"/>
    </row>
    <row r="7340" spans="9:20" x14ac:dyDescent="0.2">
      <c r="I7340" s="9"/>
      <c r="T7340" s="50"/>
    </row>
    <row r="7341" spans="9:20" x14ac:dyDescent="0.2">
      <c r="I7341" s="9"/>
      <c r="T7341" s="50"/>
    </row>
    <row r="7342" spans="9:20" x14ac:dyDescent="0.2">
      <c r="I7342" s="9"/>
      <c r="T7342" s="50"/>
    </row>
    <row r="7343" spans="9:20" x14ac:dyDescent="0.2">
      <c r="I7343" s="9"/>
      <c r="T7343" s="50"/>
    </row>
    <row r="7344" spans="9:20" x14ac:dyDescent="0.2">
      <c r="I7344" s="9"/>
      <c r="T7344" s="50"/>
    </row>
    <row r="7345" spans="9:20" x14ac:dyDescent="0.2">
      <c r="I7345" s="9"/>
      <c r="T7345" s="50"/>
    </row>
    <row r="7346" spans="9:20" x14ac:dyDescent="0.2">
      <c r="I7346" s="9"/>
      <c r="T7346" s="50"/>
    </row>
    <row r="7347" spans="9:20" x14ac:dyDescent="0.2">
      <c r="I7347" s="9"/>
      <c r="T7347" s="50"/>
    </row>
    <row r="7348" spans="9:20" x14ac:dyDescent="0.2">
      <c r="I7348" s="9"/>
      <c r="T7348" s="50"/>
    </row>
    <row r="7349" spans="9:20" x14ac:dyDescent="0.2">
      <c r="I7349" s="9"/>
      <c r="T7349" s="50"/>
    </row>
    <row r="7350" spans="9:20" x14ac:dyDescent="0.2">
      <c r="I7350" s="9"/>
      <c r="T7350" s="50"/>
    </row>
    <row r="7351" spans="9:20" x14ac:dyDescent="0.2">
      <c r="I7351" s="9"/>
      <c r="T7351" s="50"/>
    </row>
    <row r="7352" spans="9:20" x14ac:dyDescent="0.2">
      <c r="I7352" s="9"/>
      <c r="T7352" s="50"/>
    </row>
    <row r="7353" spans="9:20" x14ac:dyDescent="0.2">
      <c r="I7353" s="9"/>
      <c r="T7353" s="50"/>
    </row>
    <row r="7354" spans="9:20" x14ac:dyDescent="0.2">
      <c r="I7354" s="9"/>
      <c r="T7354" s="50"/>
    </row>
    <row r="7355" spans="9:20" x14ac:dyDescent="0.2">
      <c r="I7355" s="9"/>
      <c r="T7355" s="50"/>
    </row>
    <row r="7356" spans="9:20" x14ac:dyDescent="0.2">
      <c r="I7356" s="9"/>
      <c r="T7356" s="50"/>
    </row>
    <row r="7357" spans="9:20" x14ac:dyDescent="0.2">
      <c r="I7357" s="9"/>
      <c r="T7357" s="50"/>
    </row>
    <row r="7358" spans="9:20" x14ac:dyDescent="0.2">
      <c r="I7358" s="9"/>
      <c r="T7358" s="50"/>
    </row>
    <row r="7359" spans="9:20" x14ac:dyDescent="0.2">
      <c r="I7359" s="9"/>
      <c r="T7359" s="50"/>
    </row>
    <row r="7360" spans="9:20" x14ac:dyDescent="0.2">
      <c r="I7360" s="9"/>
      <c r="T7360" s="50"/>
    </row>
    <row r="7361" spans="9:20" x14ac:dyDescent="0.2">
      <c r="I7361" s="9"/>
      <c r="T7361" s="50"/>
    </row>
    <row r="7362" spans="9:20" x14ac:dyDescent="0.2">
      <c r="I7362" s="9"/>
      <c r="T7362" s="50"/>
    </row>
    <row r="7363" spans="9:20" x14ac:dyDescent="0.2">
      <c r="I7363" s="9"/>
      <c r="T7363" s="50"/>
    </row>
    <row r="7364" spans="9:20" x14ac:dyDescent="0.2">
      <c r="I7364" s="9"/>
      <c r="T7364" s="50"/>
    </row>
    <row r="7365" spans="9:20" x14ac:dyDescent="0.2">
      <c r="I7365" s="9"/>
      <c r="T7365" s="50"/>
    </row>
    <row r="7366" spans="9:20" x14ac:dyDescent="0.2">
      <c r="I7366" s="9"/>
      <c r="T7366" s="50"/>
    </row>
    <row r="7367" spans="9:20" x14ac:dyDescent="0.2">
      <c r="I7367" s="9"/>
      <c r="T7367" s="50"/>
    </row>
    <row r="7368" spans="9:20" x14ac:dyDescent="0.2">
      <c r="I7368" s="9"/>
      <c r="T7368" s="50"/>
    </row>
    <row r="7369" spans="9:20" x14ac:dyDescent="0.2">
      <c r="I7369" s="9"/>
      <c r="T7369" s="50"/>
    </row>
    <row r="7370" spans="9:20" x14ac:dyDescent="0.2">
      <c r="I7370" s="9"/>
      <c r="T7370" s="50"/>
    </row>
    <row r="7371" spans="9:20" x14ac:dyDescent="0.2">
      <c r="I7371" s="9"/>
      <c r="T7371" s="50"/>
    </row>
    <row r="7372" spans="9:20" x14ac:dyDescent="0.2">
      <c r="I7372" s="9"/>
      <c r="T7372" s="50"/>
    </row>
    <row r="7373" spans="9:20" x14ac:dyDescent="0.2">
      <c r="I7373" s="9"/>
      <c r="T7373" s="50"/>
    </row>
    <row r="7374" spans="9:20" x14ac:dyDescent="0.2">
      <c r="I7374" s="9"/>
      <c r="T7374" s="50"/>
    </row>
    <row r="7375" spans="9:20" x14ac:dyDescent="0.2">
      <c r="I7375" s="9"/>
      <c r="T7375" s="50"/>
    </row>
    <row r="7376" spans="9:20" x14ac:dyDescent="0.2">
      <c r="I7376" s="9"/>
      <c r="T7376" s="50"/>
    </row>
    <row r="7377" spans="9:20" x14ac:dyDescent="0.2">
      <c r="I7377" s="9"/>
      <c r="T7377" s="50"/>
    </row>
    <row r="7378" spans="9:20" x14ac:dyDescent="0.2">
      <c r="I7378" s="9"/>
      <c r="T7378" s="50"/>
    </row>
    <row r="7379" spans="9:20" x14ac:dyDescent="0.2">
      <c r="I7379" s="9"/>
      <c r="T7379" s="50"/>
    </row>
    <row r="7380" spans="9:20" x14ac:dyDescent="0.2">
      <c r="I7380" s="9"/>
      <c r="T7380" s="50"/>
    </row>
    <row r="7381" spans="9:20" x14ac:dyDescent="0.2">
      <c r="I7381" s="9"/>
      <c r="T7381" s="50"/>
    </row>
    <row r="7382" spans="9:20" x14ac:dyDescent="0.2">
      <c r="I7382" s="9"/>
      <c r="T7382" s="50"/>
    </row>
    <row r="7383" spans="9:20" x14ac:dyDescent="0.2">
      <c r="I7383" s="9"/>
      <c r="T7383" s="50"/>
    </row>
    <row r="7384" spans="9:20" x14ac:dyDescent="0.2">
      <c r="I7384" s="9"/>
      <c r="T7384" s="50"/>
    </row>
    <row r="7385" spans="9:20" x14ac:dyDescent="0.2">
      <c r="I7385" s="9"/>
      <c r="T7385" s="50"/>
    </row>
    <row r="7386" spans="9:20" x14ac:dyDescent="0.2">
      <c r="I7386" s="9"/>
      <c r="T7386" s="50"/>
    </row>
    <row r="7387" spans="9:20" x14ac:dyDescent="0.2">
      <c r="I7387" s="9"/>
      <c r="T7387" s="50"/>
    </row>
    <row r="7388" spans="9:20" x14ac:dyDescent="0.2">
      <c r="I7388" s="9"/>
      <c r="T7388" s="50"/>
    </row>
    <row r="7389" spans="9:20" x14ac:dyDescent="0.2">
      <c r="I7389" s="9"/>
      <c r="T7389" s="50"/>
    </row>
    <row r="7390" spans="9:20" x14ac:dyDescent="0.2">
      <c r="I7390" s="9"/>
      <c r="T7390" s="50"/>
    </row>
    <row r="7391" spans="9:20" x14ac:dyDescent="0.2">
      <c r="I7391" s="9"/>
      <c r="T7391" s="50"/>
    </row>
    <row r="7392" spans="9:20" x14ac:dyDescent="0.2">
      <c r="I7392" s="9"/>
      <c r="T7392" s="50"/>
    </row>
    <row r="7393" spans="9:20" x14ac:dyDescent="0.2">
      <c r="I7393" s="9"/>
      <c r="T7393" s="50"/>
    </row>
    <row r="7394" spans="9:20" x14ac:dyDescent="0.2">
      <c r="I7394" s="9"/>
      <c r="T7394" s="50"/>
    </row>
    <row r="7395" spans="9:20" x14ac:dyDescent="0.2">
      <c r="I7395" s="9"/>
      <c r="T7395" s="50"/>
    </row>
    <row r="7396" spans="9:20" x14ac:dyDescent="0.2">
      <c r="I7396" s="9"/>
      <c r="T7396" s="50"/>
    </row>
    <row r="7397" spans="9:20" x14ac:dyDescent="0.2">
      <c r="I7397" s="9"/>
      <c r="T7397" s="50"/>
    </row>
    <row r="7398" spans="9:20" x14ac:dyDescent="0.2">
      <c r="I7398" s="9"/>
      <c r="T7398" s="50"/>
    </row>
    <row r="7399" spans="9:20" x14ac:dyDescent="0.2">
      <c r="I7399" s="9"/>
      <c r="T7399" s="50"/>
    </row>
    <row r="7400" spans="9:20" x14ac:dyDescent="0.2">
      <c r="I7400" s="9"/>
      <c r="T7400" s="50"/>
    </row>
    <row r="7401" spans="9:20" x14ac:dyDescent="0.2">
      <c r="I7401" s="9"/>
      <c r="T7401" s="50"/>
    </row>
    <row r="7402" spans="9:20" x14ac:dyDescent="0.2">
      <c r="I7402" s="9"/>
      <c r="T7402" s="50"/>
    </row>
    <row r="7403" spans="9:20" x14ac:dyDescent="0.2">
      <c r="I7403" s="9"/>
      <c r="T7403" s="50"/>
    </row>
    <row r="7404" spans="9:20" x14ac:dyDescent="0.2">
      <c r="I7404" s="9"/>
      <c r="T7404" s="50"/>
    </row>
    <row r="7405" spans="9:20" x14ac:dyDescent="0.2">
      <c r="I7405" s="9"/>
      <c r="T7405" s="50"/>
    </row>
    <row r="7406" spans="9:20" x14ac:dyDescent="0.2">
      <c r="I7406" s="9"/>
      <c r="T7406" s="50"/>
    </row>
    <row r="7407" spans="9:20" x14ac:dyDescent="0.2">
      <c r="I7407" s="9"/>
      <c r="T7407" s="50"/>
    </row>
    <row r="7408" spans="9:20" x14ac:dyDescent="0.2">
      <c r="I7408" s="9"/>
      <c r="T7408" s="50"/>
    </row>
    <row r="7409" spans="9:20" x14ac:dyDescent="0.2">
      <c r="I7409" s="9"/>
      <c r="T7409" s="50"/>
    </row>
    <row r="7410" spans="9:20" x14ac:dyDescent="0.2">
      <c r="I7410" s="9"/>
      <c r="T7410" s="50"/>
    </row>
    <row r="7411" spans="9:20" x14ac:dyDescent="0.2">
      <c r="I7411" s="9"/>
      <c r="T7411" s="50"/>
    </row>
    <row r="7412" spans="9:20" x14ac:dyDescent="0.2">
      <c r="I7412" s="9"/>
      <c r="T7412" s="50"/>
    </row>
    <row r="7413" spans="9:20" x14ac:dyDescent="0.2">
      <c r="I7413" s="9"/>
      <c r="T7413" s="50"/>
    </row>
    <row r="7414" spans="9:20" x14ac:dyDescent="0.2">
      <c r="I7414" s="9"/>
      <c r="T7414" s="50"/>
    </row>
    <row r="7415" spans="9:20" x14ac:dyDescent="0.2">
      <c r="I7415" s="9"/>
      <c r="T7415" s="50"/>
    </row>
    <row r="7416" spans="9:20" x14ac:dyDescent="0.2">
      <c r="I7416" s="9"/>
      <c r="T7416" s="50"/>
    </row>
    <row r="7417" spans="9:20" x14ac:dyDescent="0.2">
      <c r="I7417" s="9"/>
      <c r="T7417" s="50"/>
    </row>
    <row r="7418" spans="9:20" x14ac:dyDescent="0.2">
      <c r="I7418" s="9"/>
      <c r="T7418" s="50"/>
    </row>
    <row r="7419" spans="9:20" x14ac:dyDescent="0.2">
      <c r="I7419" s="9"/>
      <c r="T7419" s="50"/>
    </row>
    <row r="7420" spans="9:20" x14ac:dyDescent="0.2">
      <c r="I7420" s="9"/>
      <c r="T7420" s="50"/>
    </row>
    <row r="7421" spans="9:20" x14ac:dyDescent="0.2">
      <c r="I7421" s="9"/>
      <c r="T7421" s="50"/>
    </row>
    <row r="7422" spans="9:20" x14ac:dyDescent="0.2">
      <c r="I7422" s="9"/>
      <c r="T7422" s="50"/>
    </row>
    <row r="7423" spans="9:20" x14ac:dyDescent="0.2">
      <c r="I7423" s="9"/>
      <c r="T7423" s="50"/>
    </row>
    <row r="7424" spans="9:20" x14ac:dyDescent="0.2">
      <c r="I7424" s="9"/>
      <c r="T7424" s="50"/>
    </row>
    <row r="7425" spans="9:20" x14ac:dyDescent="0.2">
      <c r="I7425" s="9"/>
      <c r="T7425" s="50"/>
    </row>
    <row r="7426" spans="9:20" x14ac:dyDescent="0.2">
      <c r="I7426" s="9"/>
      <c r="T7426" s="50"/>
    </row>
    <row r="7427" spans="9:20" x14ac:dyDescent="0.2">
      <c r="I7427" s="9"/>
      <c r="T7427" s="50"/>
    </row>
    <row r="7428" spans="9:20" x14ac:dyDescent="0.2">
      <c r="I7428" s="9"/>
      <c r="T7428" s="50"/>
    </row>
    <row r="7429" spans="9:20" x14ac:dyDescent="0.2">
      <c r="I7429" s="9"/>
      <c r="T7429" s="50"/>
    </row>
    <row r="7430" spans="9:20" x14ac:dyDescent="0.2">
      <c r="I7430" s="9"/>
      <c r="T7430" s="50"/>
    </row>
    <row r="7431" spans="9:20" x14ac:dyDescent="0.2">
      <c r="I7431" s="9"/>
      <c r="T7431" s="50"/>
    </row>
    <row r="7432" spans="9:20" x14ac:dyDescent="0.2">
      <c r="I7432" s="9"/>
      <c r="T7432" s="50"/>
    </row>
    <row r="7433" spans="9:20" x14ac:dyDescent="0.2">
      <c r="I7433" s="9"/>
      <c r="T7433" s="50"/>
    </row>
    <row r="7434" spans="9:20" x14ac:dyDescent="0.2">
      <c r="I7434" s="9"/>
      <c r="T7434" s="50"/>
    </row>
    <row r="7435" spans="9:20" x14ac:dyDescent="0.2">
      <c r="I7435" s="9"/>
      <c r="T7435" s="50"/>
    </row>
    <row r="7436" spans="9:20" x14ac:dyDescent="0.2">
      <c r="I7436" s="9"/>
      <c r="T7436" s="50"/>
    </row>
    <row r="7437" spans="9:20" x14ac:dyDescent="0.2">
      <c r="I7437" s="9"/>
      <c r="T7437" s="50"/>
    </row>
    <row r="7438" spans="9:20" x14ac:dyDescent="0.2">
      <c r="I7438" s="9"/>
      <c r="T7438" s="50"/>
    </row>
    <row r="7439" spans="9:20" x14ac:dyDescent="0.2">
      <c r="I7439" s="9"/>
      <c r="T7439" s="50"/>
    </row>
    <row r="7440" spans="9:20" x14ac:dyDescent="0.2">
      <c r="I7440" s="9"/>
      <c r="T7440" s="50"/>
    </row>
    <row r="7441" spans="9:20" x14ac:dyDescent="0.2">
      <c r="I7441" s="9"/>
      <c r="T7441" s="50"/>
    </row>
    <row r="7442" spans="9:20" x14ac:dyDescent="0.2">
      <c r="I7442" s="9"/>
      <c r="T7442" s="50"/>
    </row>
    <row r="7443" spans="9:20" x14ac:dyDescent="0.2">
      <c r="I7443" s="9"/>
      <c r="T7443" s="50"/>
    </row>
    <row r="7444" spans="9:20" x14ac:dyDescent="0.2">
      <c r="I7444" s="9"/>
      <c r="T7444" s="50"/>
    </row>
    <row r="7445" spans="9:20" x14ac:dyDescent="0.2">
      <c r="I7445" s="9"/>
      <c r="T7445" s="50"/>
    </row>
    <row r="7446" spans="9:20" x14ac:dyDescent="0.2">
      <c r="I7446" s="9"/>
      <c r="T7446" s="50"/>
    </row>
    <row r="7447" spans="9:20" x14ac:dyDescent="0.2">
      <c r="I7447" s="9"/>
      <c r="T7447" s="50"/>
    </row>
    <row r="7448" spans="9:20" x14ac:dyDescent="0.2">
      <c r="I7448" s="9"/>
      <c r="T7448" s="50"/>
    </row>
    <row r="7449" spans="9:20" x14ac:dyDescent="0.2">
      <c r="I7449" s="9"/>
      <c r="T7449" s="50"/>
    </row>
    <row r="7450" spans="9:20" x14ac:dyDescent="0.2">
      <c r="I7450" s="9"/>
      <c r="T7450" s="50"/>
    </row>
    <row r="7451" spans="9:20" x14ac:dyDescent="0.2">
      <c r="I7451" s="9"/>
      <c r="T7451" s="50"/>
    </row>
    <row r="7452" spans="9:20" x14ac:dyDescent="0.2">
      <c r="I7452" s="9"/>
      <c r="T7452" s="50"/>
    </row>
    <row r="7453" spans="9:20" x14ac:dyDescent="0.2">
      <c r="I7453" s="9"/>
      <c r="T7453" s="50"/>
    </row>
    <row r="7454" spans="9:20" x14ac:dyDescent="0.2">
      <c r="I7454" s="9"/>
      <c r="T7454" s="50"/>
    </row>
    <row r="7455" spans="9:20" x14ac:dyDescent="0.2">
      <c r="I7455" s="9"/>
      <c r="T7455" s="50"/>
    </row>
    <row r="7456" spans="9:20" x14ac:dyDescent="0.2">
      <c r="I7456" s="9"/>
      <c r="T7456" s="50"/>
    </row>
    <row r="7457" spans="9:20" x14ac:dyDescent="0.2">
      <c r="I7457" s="9"/>
      <c r="T7457" s="50"/>
    </row>
    <row r="7458" spans="9:20" x14ac:dyDescent="0.2">
      <c r="I7458" s="9"/>
      <c r="T7458" s="50"/>
    </row>
    <row r="7459" spans="9:20" x14ac:dyDescent="0.2">
      <c r="I7459" s="9"/>
      <c r="T7459" s="50"/>
    </row>
    <row r="7460" spans="9:20" x14ac:dyDescent="0.2">
      <c r="I7460" s="9"/>
      <c r="T7460" s="50"/>
    </row>
    <row r="7461" spans="9:20" x14ac:dyDescent="0.2">
      <c r="I7461" s="9"/>
      <c r="T7461" s="50"/>
    </row>
    <row r="7462" spans="9:20" x14ac:dyDescent="0.2">
      <c r="I7462" s="9"/>
      <c r="T7462" s="50"/>
    </row>
    <row r="7463" spans="9:20" x14ac:dyDescent="0.2">
      <c r="I7463" s="9"/>
      <c r="T7463" s="50"/>
    </row>
    <row r="7464" spans="9:20" x14ac:dyDescent="0.2">
      <c r="I7464" s="9"/>
      <c r="T7464" s="50"/>
    </row>
    <row r="7465" spans="9:20" x14ac:dyDescent="0.2">
      <c r="I7465" s="9"/>
      <c r="T7465" s="50"/>
    </row>
    <row r="7466" spans="9:20" x14ac:dyDescent="0.2">
      <c r="I7466" s="9"/>
      <c r="T7466" s="50"/>
    </row>
    <row r="7467" spans="9:20" x14ac:dyDescent="0.2">
      <c r="I7467" s="9"/>
      <c r="T7467" s="50"/>
    </row>
    <row r="7468" spans="9:20" x14ac:dyDescent="0.2">
      <c r="I7468" s="9"/>
      <c r="T7468" s="50"/>
    </row>
    <row r="7469" spans="9:20" x14ac:dyDescent="0.2">
      <c r="I7469" s="9"/>
      <c r="T7469" s="50"/>
    </row>
    <row r="7470" spans="9:20" x14ac:dyDescent="0.2">
      <c r="I7470" s="9"/>
      <c r="T7470" s="50"/>
    </row>
    <row r="7471" spans="9:20" x14ac:dyDescent="0.2">
      <c r="I7471" s="9"/>
      <c r="T7471" s="50"/>
    </row>
    <row r="7472" spans="9:20" x14ac:dyDescent="0.2">
      <c r="I7472" s="9"/>
      <c r="T7472" s="50"/>
    </row>
    <row r="7473" spans="9:20" x14ac:dyDescent="0.2">
      <c r="I7473" s="9"/>
      <c r="T7473" s="50"/>
    </row>
    <row r="7474" spans="9:20" x14ac:dyDescent="0.2">
      <c r="I7474" s="9"/>
      <c r="T7474" s="50"/>
    </row>
    <row r="7475" spans="9:20" x14ac:dyDescent="0.2">
      <c r="I7475" s="9"/>
      <c r="T7475" s="50"/>
    </row>
    <row r="7476" spans="9:20" x14ac:dyDescent="0.2">
      <c r="I7476" s="9"/>
      <c r="T7476" s="50"/>
    </row>
    <row r="7477" spans="9:20" x14ac:dyDescent="0.2">
      <c r="I7477" s="9"/>
      <c r="T7477" s="50"/>
    </row>
    <row r="7478" spans="9:20" x14ac:dyDescent="0.2">
      <c r="I7478" s="9"/>
      <c r="T7478" s="50"/>
    </row>
    <row r="7479" spans="9:20" x14ac:dyDescent="0.2">
      <c r="I7479" s="9"/>
      <c r="T7479" s="50"/>
    </row>
    <row r="7480" spans="9:20" x14ac:dyDescent="0.2">
      <c r="I7480" s="9"/>
      <c r="T7480" s="50"/>
    </row>
    <row r="7481" spans="9:20" x14ac:dyDescent="0.2">
      <c r="I7481" s="9"/>
      <c r="T7481" s="50"/>
    </row>
    <row r="7482" spans="9:20" x14ac:dyDescent="0.2">
      <c r="I7482" s="9"/>
      <c r="T7482" s="50"/>
    </row>
    <row r="7483" spans="9:20" x14ac:dyDescent="0.2">
      <c r="I7483" s="9"/>
      <c r="T7483" s="50"/>
    </row>
    <row r="7484" spans="9:20" x14ac:dyDescent="0.2">
      <c r="I7484" s="9"/>
      <c r="T7484" s="50"/>
    </row>
    <row r="7485" spans="9:20" x14ac:dyDescent="0.2">
      <c r="I7485" s="9"/>
      <c r="T7485" s="50"/>
    </row>
    <row r="7486" spans="9:20" x14ac:dyDescent="0.2">
      <c r="I7486" s="9"/>
      <c r="T7486" s="50"/>
    </row>
    <row r="7487" spans="9:20" x14ac:dyDescent="0.2">
      <c r="I7487" s="9"/>
      <c r="T7487" s="50"/>
    </row>
    <row r="7488" spans="9:20" x14ac:dyDescent="0.2">
      <c r="I7488" s="9"/>
      <c r="T7488" s="50"/>
    </row>
    <row r="7489" spans="9:20" x14ac:dyDescent="0.2">
      <c r="I7489" s="9"/>
      <c r="T7489" s="50"/>
    </row>
    <row r="7490" spans="9:20" x14ac:dyDescent="0.2">
      <c r="I7490" s="9"/>
      <c r="T7490" s="50"/>
    </row>
    <row r="7491" spans="9:20" x14ac:dyDescent="0.2">
      <c r="I7491" s="9"/>
      <c r="T7491" s="50"/>
    </row>
    <row r="7492" spans="9:20" x14ac:dyDescent="0.2">
      <c r="I7492" s="9"/>
      <c r="T7492" s="50"/>
    </row>
    <row r="7493" spans="9:20" x14ac:dyDescent="0.2">
      <c r="I7493" s="9"/>
      <c r="T7493" s="50"/>
    </row>
    <row r="7494" spans="9:20" x14ac:dyDescent="0.2">
      <c r="I7494" s="9"/>
      <c r="T7494" s="50"/>
    </row>
    <row r="7495" spans="9:20" x14ac:dyDescent="0.2">
      <c r="I7495" s="9"/>
      <c r="T7495" s="50"/>
    </row>
    <row r="7496" spans="9:20" x14ac:dyDescent="0.2">
      <c r="I7496" s="9"/>
      <c r="T7496" s="50"/>
    </row>
    <row r="7497" spans="9:20" x14ac:dyDescent="0.2">
      <c r="I7497" s="9"/>
      <c r="T7497" s="50"/>
    </row>
    <row r="7498" spans="9:20" x14ac:dyDescent="0.2">
      <c r="I7498" s="9"/>
      <c r="T7498" s="50"/>
    </row>
    <row r="7499" spans="9:20" x14ac:dyDescent="0.2">
      <c r="I7499" s="9"/>
      <c r="T7499" s="50"/>
    </row>
    <row r="7500" spans="9:20" x14ac:dyDescent="0.2">
      <c r="I7500" s="9"/>
      <c r="T7500" s="50"/>
    </row>
    <row r="7501" spans="9:20" x14ac:dyDescent="0.2">
      <c r="I7501" s="9"/>
      <c r="T7501" s="50"/>
    </row>
    <row r="7502" spans="9:20" x14ac:dyDescent="0.2">
      <c r="I7502" s="9"/>
      <c r="T7502" s="50"/>
    </row>
    <row r="7503" spans="9:20" x14ac:dyDescent="0.2">
      <c r="I7503" s="9"/>
      <c r="T7503" s="50"/>
    </row>
    <row r="7504" spans="9:20" x14ac:dyDescent="0.2">
      <c r="I7504" s="9"/>
      <c r="T7504" s="50"/>
    </row>
    <row r="7505" spans="9:20" x14ac:dyDescent="0.2">
      <c r="I7505" s="9"/>
      <c r="T7505" s="50"/>
    </row>
    <row r="7506" spans="9:20" x14ac:dyDescent="0.2">
      <c r="I7506" s="9"/>
      <c r="T7506" s="50"/>
    </row>
    <row r="7507" spans="9:20" x14ac:dyDescent="0.2">
      <c r="I7507" s="9"/>
      <c r="T7507" s="50"/>
    </row>
    <row r="7508" spans="9:20" x14ac:dyDescent="0.2">
      <c r="I7508" s="9"/>
      <c r="T7508" s="50"/>
    </row>
    <row r="7509" spans="9:20" x14ac:dyDescent="0.2">
      <c r="I7509" s="9"/>
      <c r="T7509" s="50"/>
    </row>
    <row r="7510" spans="9:20" x14ac:dyDescent="0.2">
      <c r="I7510" s="9"/>
      <c r="T7510" s="50"/>
    </row>
    <row r="7511" spans="9:20" x14ac:dyDescent="0.2">
      <c r="I7511" s="9"/>
      <c r="T7511" s="50"/>
    </row>
    <row r="7512" spans="9:20" x14ac:dyDescent="0.2">
      <c r="I7512" s="9"/>
      <c r="T7512" s="50"/>
    </row>
    <row r="7513" spans="9:20" x14ac:dyDescent="0.2">
      <c r="I7513" s="9"/>
      <c r="T7513" s="50"/>
    </row>
    <row r="7514" spans="9:20" x14ac:dyDescent="0.2">
      <c r="I7514" s="9"/>
      <c r="T7514" s="50"/>
    </row>
    <row r="7515" spans="9:20" x14ac:dyDescent="0.2">
      <c r="I7515" s="9"/>
      <c r="T7515" s="50"/>
    </row>
    <row r="7516" spans="9:20" x14ac:dyDescent="0.2">
      <c r="I7516" s="9"/>
      <c r="T7516" s="50"/>
    </row>
    <row r="7517" spans="9:20" x14ac:dyDescent="0.2">
      <c r="I7517" s="9"/>
      <c r="T7517" s="50"/>
    </row>
    <row r="7518" spans="9:20" x14ac:dyDescent="0.2">
      <c r="I7518" s="9"/>
      <c r="T7518" s="50"/>
    </row>
    <row r="7519" spans="9:20" x14ac:dyDescent="0.2">
      <c r="I7519" s="9"/>
      <c r="T7519" s="50"/>
    </row>
    <row r="7520" spans="9:20" x14ac:dyDescent="0.2">
      <c r="I7520" s="9"/>
      <c r="T7520" s="50"/>
    </row>
    <row r="7521" spans="9:20" x14ac:dyDescent="0.2">
      <c r="I7521" s="9"/>
      <c r="T7521" s="50"/>
    </row>
    <row r="7522" spans="9:20" x14ac:dyDescent="0.2">
      <c r="I7522" s="9"/>
      <c r="T7522" s="50"/>
    </row>
    <row r="7523" spans="9:20" x14ac:dyDescent="0.2">
      <c r="I7523" s="9"/>
      <c r="T7523" s="50"/>
    </row>
    <row r="7524" spans="9:20" x14ac:dyDescent="0.2">
      <c r="I7524" s="9"/>
      <c r="T7524" s="50"/>
    </row>
    <row r="7525" spans="9:20" x14ac:dyDescent="0.2">
      <c r="I7525" s="9"/>
      <c r="T7525" s="50"/>
    </row>
    <row r="7526" spans="9:20" x14ac:dyDescent="0.2">
      <c r="I7526" s="9"/>
      <c r="T7526" s="50"/>
    </row>
    <row r="7527" spans="9:20" x14ac:dyDescent="0.2">
      <c r="I7527" s="9"/>
      <c r="T7527" s="50"/>
    </row>
    <row r="7528" spans="9:20" x14ac:dyDescent="0.2">
      <c r="I7528" s="9"/>
      <c r="T7528" s="50"/>
    </row>
    <row r="7529" spans="9:20" x14ac:dyDescent="0.2">
      <c r="I7529" s="9"/>
      <c r="T7529" s="50"/>
    </row>
    <row r="7530" spans="9:20" x14ac:dyDescent="0.2">
      <c r="I7530" s="9"/>
      <c r="T7530" s="50"/>
    </row>
    <row r="7531" spans="9:20" x14ac:dyDescent="0.2">
      <c r="I7531" s="9"/>
      <c r="T7531" s="50"/>
    </row>
    <row r="7532" spans="9:20" x14ac:dyDescent="0.2">
      <c r="I7532" s="9"/>
      <c r="T7532" s="50"/>
    </row>
    <row r="7533" spans="9:20" x14ac:dyDescent="0.2">
      <c r="I7533" s="9"/>
      <c r="T7533" s="50"/>
    </row>
    <row r="7534" spans="9:20" x14ac:dyDescent="0.2">
      <c r="I7534" s="9"/>
      <c r="T7534" s="50"/>
    </row>
    <row r="7535" spans="9:20" x14ac:dyDescent="0.2">
      <c r="I7535" s="9"/>
      <c r="T7535" s="50"/>
    </row>
    <row r="7536" spans="9:20" x14ac:dyDescent="0.2">
      <c r="I7536" s="9"/>
      <c r="T7536" s="50"/>
    </row>
    <row r="7537" spans="9:20" x14ac:dyDescent="0.2">
      <c r="I7537" s="9"/>
      <c r="T7537" s="50"/>
    </row>
    <row r="7538" spans="9:20" x14ac:dyDescent="0.2">
      <c r="I7538" s="9"/>
      <c r="T7538" s="50"/>
    </row>
    <row r="7539" spans="9:20" x14ac:dyDescent="0.2">
      <c r="I7539" s="9"/>
      <c r="T7539" s="50"/>
    </row>
    <row r="7540" spans="9:20" x14ac:dyDescent="0.2">
      <c r="I7540" s="9"/>
      <c r="T7540" s="50"/>
    </row>
    <row r="7541" spans="9:20" x14ac:dyDescent="0.2">
      <c r="I7541" s="9"/>
      <c r="T7541" s="50"/>
    </row>
    <row r="7542" spans="9:20" x14ac:dyDescent="0.2">
      <c r="I7542" s="9"/>
      <c r="T7542" s="50"/>
    </row>
    <row r="7543" spans="9:20" x14ac:dyDescent="0.2">
      <c r="I7543" s="9"/>
      <c r="T7543" s="50"/>
    </row>
    <row r="7544" spans="9:20" x14ac:dyDescent="0.2">
      <c r="I7544" s="9"/>
      <c r="T7544" s="50"/>
    </row>
    <row r="7545" spans="9:20" x14ac:dyDescent="0.2">
      <c r="I7545" s="9"/>
      <c r="T7545" s="50"/>
    </row>
    <row r="7546" spans="9:20" x14ac:dyDescent="0.2">
      <c r="I7546" s="9"/>
      <c r="T7546" s="50"/>
    </row>
    <row r="7547" spans="9:20" x14ac:dyDescent="0.2">
      <c r="I7547" s="9"/>
      <c r="T7547" s="50"/>
    </row>
    <row r="7548" spans="9:20" x14ac:dyDescent="0.2">
      <c r="I7548" s="9"/>
      <c r="T7548" s="50"/>
    </row>
    <row r="7549" spans="9:20" x14ac:dyDescent="0.2">
      <c r="I7549" s="9"/>
      <c r="T7549" s="50"/>
    </row>
    <row r="7550" spans="9:20" x14ac:dyDescent="0.2">
      <c r="I7550" s="9"/>
      <c r="T7550" s="50"/>
    </row>
    <row r="7551" spans="9:20" x14ac:dyDescent="0.2">
      <c r="I7551" s="9"/>
      <c r="T7551" s="50"/>
    </row>
    <row r="7552" spans="9:20" x14ac:dyDescent="0.2">
      <c r="I7552" s="9"/>
      <c r="T7552" s="50"/>
    </row>
    <row r="7553" spans="9:20" x14ac:dyDescent="0.2">
      <c r="I7553" s="9"/>
      <c r="T7553" s="50"/>
    </row>
    <row r="7554" spans="9:20" x14ac:dyDescent="0.2">
      <c r="I7554" s="9"/>
      <c r="T7554" s="50"/>
    </row>
    <row r="7555" spans="9:20" x14ac:dyDescent="0.2">
      <c r="I7555" s="9"/>
      <c r="T7555" s="50"/>
    </row>
    <row r="7556" spans="9:20" x14ac:dyDescent="0.2">
      <c r="I7556" s="9"/>
      <c r="T7556" s="50"/>
    </row>
    <row r="7557" spans="9:20" x14ac:dyDescent="0.2">
      <c r="I7557" s="9"/>
      <c r="T7557" s="50"/>
    </row>
    <row r="7558" spans="9:20" x14ac:dyDescent="0.2">
      <c r="I7558" s="9"/>
      <c r="T7558" s="50"/>
    </row>
    <row r="7559" spans="9:20" x14ac:dyDescent="0.2">
      <c r="I7559" s="9"/>
      <c r="T7559" s="50"/>
    </row>
    <row r="7560" spans="9:20" x14ac:dyDescent="0.2">
      <c r="I7560" s="9"/>
      <c r="T7560" s="50"/>
    </row>
    <row r="7561" spans="9:20" x14ac:dyDescent="0.2">
      <c r="I7561" s="9"/>
      <c r="T7561" s="50"/>
    </row>
    <row r="7562" spans="9:20" x14ac:dyDescent="0.2">
      <c r="I7562" s="9"/>
      <c r="T7562" s="50"/>
    </row>
    <row r="7563" spans="9:20" x14ac:dyDescent="0.2">
      <c r="I7563" s="9"/>
      <c r="T7563" s="50"/>
    </row>
    <row r="7564" spans="9:20" x14ac:dyDescent="0.2">
      <c r="I7564" s="9"/>
      <c r="T7564" s="50"/>
    </row>
    <row r="7565" spans="9:20" x14ac:dyDescent="0.2">
      <c r="I7565" s="9"/>
      <c r="T7565" s="50"/>
    </row>
    <row r="7566" spans="9:20" x14ac:dyDescent="0.2">
      <c r="I7566" s="9"/>
      <c r="T7566" s="50"/>
    </row>
    <row r="7567" spans="9:20" x14ac:dyDescent="0.2">
      <c r="I7567" s="9"/>
      <c r="T7567" s="50"/>
    </row>
    <row r="7568" spans="9:20" x14ac:dyDescent="0.2">
      <c r="I7568" s="9"/>
      <c r="T7568" s="50"/>
    </row>
    <row r="7569" spans="9:20" x14ac:dyDescent="0.2">
      <c r="I7569" s="9"/>
      <c r="T7569" s="50"/>
    </row>
    <row r="7570" spans="9:20" x14ac:dyDescent="0.2">
      <c r="I7570" s="9"/>
      <c r="T7570" s="50"/>
    </row>
    <row r="7571" spans="9:20" x14ac:dyDescent="0.2">
      <c r="I7571" s="9"/>
      <c r="T7571" s="50"/>
    </row>
    <row r="7572" spans="9:20" x14ac:dyDescent="0.2">
      <c r="I7572" s="9"/>
      <c r="T7572" s="50"/>
    </row>
    <row r="7573" spans="9:20" x14ac:dyDescent="0.2">
      <c r="I7573" s="9"/>
      <c r="T7573" s="50"/>
    </row>
    <row r="7574" spans="9:20" x14ac:dyDescent="0.2">
      <c r="I7574" s="9"/>
      <c r="T7574" s="50"/>
    </row>
    <row r="7575" spans="9:20" x14ac:dyDescent="0.2">
      <c r="I7575" s="9"/>
      <c r="T7575" s="50"/>
    </row>
    <row r="7576" spans="9:20" x14ac:dyDescent="0.2">
      <c r="I7576" s="9"/>
      <c r="T7576" s="50"/>
    </row>
    <row r="7577" spans="9:20" x14ac:dyDescent="0.2">
      <c r="I7577" s="9"/>
      <c r="T7577" s="50"/>
    </row>
    <row r="7578" spans="9:20" x14ac:dyDescent="0.2">
      <c r="I7578" s="9"/>
      <c r="T7578" s="50"/>
    </row>
    <row r="7579" spans="9:20" x14ac:dyDescent="0.2">
      <c r="I7579" s="9"/>
      <c r="T7579" s="50"/>
    </row>
    <row r="7580" spans="9:20" x14ac:dyDescent="0.2">
      <c r="I7580" s="9"/>
      <c r="T7580" s="50"/>
    </row>
    <row r="7581" spans="9:20" x14ac:dyDescent="0.2">
      <c r="I7581" s="9"/>
      <c r="T7581" s="50"/>
    </row>
    <row r="7582" spans="9:20" x14ac:dyDescent="0.2">
      <c r="I7582" s="9"/>
      <c r="T7582" s="50"/>
    </row>
    <row r="7583" spans="9:20" x14ac:dyDescent="0.2">
      <c r="I7583" s="9"/>
      <c r="T7583" s="50"/>
    </row>
    <row r="7584" spans="9:20" x14ac:dyDescent="0.2">
      <c r="I7584" s="9"/>
      <c r="T7584" s="50"/>
    </row>
    <row r="7585" spans="9:20" x14ac:dyDescent="0.2">
      <c r="I7585" s="9"/>
      <c r="T7585" s="50"/>
    </row>
    <row r="7586" spans="9:20" x14ac:dyDescent="0.2">
      <c r="I7586" s="9"/>
      <c r="T7586" s="50"/>
    </row>
    <row r="7587" spans="9:20" x14ac:dyDescent="0.2">
      <c r="I7587" s="9"/>
      <c r="T7587" s="50"/>
    </row>
    <row r="7588" spans="9:20" x14ac:dyDescent="0.2">
      <c r="I7588" s="9"/>
      <c r="T7588" s="50"/>
    </row>
    <row r="7589" spans="9:20" x14ac:dyDescent="0.2">
      <c r="I7589" s="9"/>
      <c r="T7589" s="50"/>
    </row>
    <row r="7590" spans="9:20" x14ac:dyDescent="0.2">
      <c r="I7590" s="9"/>
      <c r="T7590" s="50"/>
    </row>
    <row r="7591" spans="9:20" x14ac:dyDescent="0.2">
      <c r="I7591" s="9"/>
      <c r="T7591" s="50"/>
    </row>
    <row r="7592" spans="9:20" x14ac:dyDescent="0.2">
      <c r="I7592" s="9"/>
      <c r="T7592" s="50"/>
    </row>
    <row r="7593" spans="9:20" x14ac:dyDescent="0.2">
      <c r="I7593" s="9"/>
      <c r="T7593" s="50"/>
    </row>
    <row r="7594" spans="9:20" x14ac:dyDescent="0.2">
      <c r="I7594" s="9"/>
      <c r="T7594" s="50"/>
    </row>
    <row r="7595" spans="9:20" x14ac:dyDescent="0.2">
      <c r="I7595" s="9"/>
      <c r="T7595" s="50"/>
    </row>
    <row r="7596" spans="9:20" x14ac:dyDescent="0.2">
      <c r="I7596" s="9"/>
      <c r="T7596" s="50"/>
    </row>
    <row r="7597" spans="9:20" x14ac:dyDescent="0.2">
      <c r="I7597" s="9"/>
      <c r="T7597" s="50"/>
    </row>
    <row r="7598" spans="9:20" x14ac:dyDescent="0.2">
      <c r="I7598" s="9"/>
      <c r="T7598" s="50"/>
    </row>
    <row r="7599" spans="9:20" x14ac:dyDescent="0.2">
      <c r="I7599" s="9"/>
      <c r="T7599" s="50"/>
    </row>
    <row r="7600" spans="9:20" x14ac:dyDescent="0.2">
      <c r="I7600" s="9"/>
      <c r="T7600" s="50"/>
    </row>
    <row r="7601" spans="9:20" x14ac:dyDescent="0.2">
      <c r="I7601" s="9"/>
      <c r="T7601" s="50"/>
    </row>
    <row r="7602" spans="9:20" x14ac:dyDescent="0.2">
      <c r="I7602" s="9"/>
      <c r="T7602" s="50"/>
    </row>
    <row r="7603" spans="9:20" x14ac:dyDescent="0.2">
      <c r="I7603" s="9"/>
      <c r="T7603" s="50"/>
    </row>
    <row r="7604" spans="9:20" x14ac:dyDescent="0.2">
      <c r="I7604" s="9"/>
      <c r="T7604" s="50"/>
    </row>
    <row r="7605" spans="9:20" x14ac:dyDescent="0.2">
      <c r="I7605" s="9"/>
      <c r="T7605" s="50"/>
    </row>
    <row r="7606" spans="9:20" x14ac:dyDescent="0.2">
      <c r="I7606" s="9"/>
      <c r="T7606" s="50"/>
    </row>
    <row r="7607" spans="9:20" x14ac:dyDescent="0.2">
      <c r="I7607" s="9"/>
      <c r="T7607" s="50"/>
    </row>
    <row r="7608" spans="9:20" x14ac:dyDescent="0.2">
      <c r="I7608" s="9"/>
      <c r="T7608" s="50"/>
    </row>
    <row r="7609" spans="9:20" x14ac:dyDescent="0.2">
      <c r="I7609" s="9"/>
      <c r="T7609" s="50"/>
    </row>
    <row r="7610" spans="9:20" x14ac:dyDescent="0.2">
      <c r="I7610" s="9"/>
      <c r="T7610" s="50"/>
    </row>
    <row r="7611" spans="9:20" x14ac:dyDescent="0.2">
      <c r="I7611" s="9"/>
      <c r="T7611" s="50"/>
    </row>
    <row r="7612" spans="9:20" x14ac:dyDescent="0.2">
      <c r="I7612" s="9"/>
      <c r="T7612" s="50"/>
    </row>
    <row r="7613" spans="9:20" x14ac:dyDescent="0.2">
      <c r="I7613" s="9"/>
      <c r="T7613" s="50"/>
    </row>
    <row r="7614" spans="9:20" x14ac:dyDescent="0.2">
      <c r="I7614" s="9"/>
      <c r="T7614" s="50"/>
    </row>
    <row r="7615" spans="9:20" x14ac:dyDescent="0.2">
      <c r="I7615" s="9"/>
      <c r="T7615" s="50"/>
    </row>
    <row r="7616" spans="9:20" x14ac:dyDescent="0.2">
      <c r="I7616" s="9"/>
      <c r="T7616" s="50"/>
    </row>
    <row r="7617" spans="9:20" x14ac:dyDescent="0.2">
      <c r="I7617" s="9"/>
      <c r="T7617" s="50"/>
    </row>
    <row r="7618" spans="9:20" x14ac:dyDescent="0.2">
      <c r="I7618" s="9"/>
      <c r="T7618" s="50"/>
    </row>
    <row r="7619" spans="9:20" x14ac:dyDescent="0.2">
      <c r="I7619" s="9"/>
      <c r="T7619" s="50"/>
    </row>
    <row r="7620" spans="9:20" x14ac:dyDescent="0.2">
      <c r="I7620" s="9"/>
      <c r="T7620" s="50"/>
    </row>
    <row r="7621" spans="9:20" x14ac:dyDescent="0.2">
      <c r="I7621" s="9"/>
      <c r="T7621" s="50"/>
    </row>
    <row r="7622" spans="9:20" x14ac:dyDescent="0.2">
      <c r="I7622" s="9"/>
      <c r="T7622" s="50"/>
    </row>
    <row r="7623" spans="9:20" x14ac:dyDescent="0.2">
      <c r="I7623" s="9"/>
      <c r="T7623" s="50"/>
    </row>
    <row r="7624" spans="9:20" x14ac:dyDescent="0.2">
      <c r="I7624" s="9"/>
      <c r="T7624" s="50"/>
    </row>
    <row r="7625" spans="9:20" x14ac:dyDescent="0.2">
      <c r="I7625" s="9"/>
      <c r="T7625" s="50"/>
    </row>
    <row r="7626" spans="9:20" x14ac:dyDescent="0.2">
      <c r="I7626" s="9"/>
      <c r="T7626" s="50"/>
    </row>
    <row r="7627" spans="9:20" x14ac:dyDescent="0.2">
      <c r="I7627" s="9"/>
      <c r="T7627" s="50"/>
    </row>
    <row r="7628" spans="9:20" x14ac:dyDescent="0.2">
      <c r="I7628" s="9"/>
      <c r="T7628" s="50"/>
    </row>
    <row r="7629" spans="9:20" x14ac:dyDescent="0.2">
      <c r="I7629" s="9"/>
      <c r="T7629" s="50"/>
    </row>
    <row r="7630" spans="9:20" x14ac:dyDescent="0.2">
      <c r="I7630" s="9"/>
      <c r="T7630" s="50"/>
    </row>
    <row r="7631" spans="9:20" x14ac:dyDescent="0.2">
      <c r="I7631" s="9"/>
      <c r="T7631" s="50"/>
    </row>
    <row r="7632" spans="9:20" x14ac:dyDescent="0.2">
      <c r="I7632" s="9"/>
      <c r="T7632" s="50"/>
    </row>
    <row r="7633" spans="9:20" x14ac:dyDescent="0.2">
      <c r="I7633" s="9"/>
      <c r="T7633" s="50"/>
    </row>
    <row r="7634" spans="9:20" x14ac:dyDescent="0.2">
      <c r="I7634" s="9"/>
      <c r="T7634" s="50"/>
    </row>
    <row r="7635" spans="9:20" x14ac:dyDescent="0.2">
      <c r="I7635" s="9"/>
      <c r="T7635" s="50"/>
    </row>
    <row r="7636" spans="9:20" x14ac:dyDescent="0.2">
      <c r="I7636" s="9"/>
      <c r="T7636" s="50"/>
    </row>
    <row r="7637" spans="9:20" x14ac:dyDescent="0.2">
      <c r="I7637" s="9"/>
      <c r="T7637" s="50"/>
    </row>
    <row r="7638" spans="9:20" x14ac:dyDescent="0.2">
      <c r="I7638" s="9"/>
      <c r="T7638" s="50"/>
    </row>
    <row r="7639" spans="9:20" x14ac:dyDescent="0.2">
      <c r="I7639" s="9"/>
      <c r="T7639" s="50"/>
    </row>
    <row r="7640" spans="9:20" x14ac:dyDescent="0.2">
      <c r="I7640" s="9"/>
      <c r="T7640" s="50"/>
    </row>
    <row r="7641" spans="9:20" x14ac:dyDescent="0.2">
      <c r="I7641" s="9"/>
      <c r="T7641" s="50"/>
    </row>
    <row r="7642" spans="9:20" x14ac:dyDescent="0.2">
      <c r="I7642" s="9"/>
      <c r="T7642" s="50"/>
    </row>
    <row r="7643" spans="9:20" x14ac:dyDescent="0.2">
      <c r="I7643" s="9"/>
      <c r="T7643" s="50"/>
    </row>
    <row r="7644" spans="9:20" x14ac:dyDescent="0.2">
      <c r="I7644" s="9"/>
      <c r="T7644" s="50"/>
    </row>
    <row r="7645" spans="9:20" x14ac:dyDescent="0.2">
      <c r="I7645" s="9"/>
      <c r="T7645" s="50"/>
    </row>
    <row r="7646" spans="9:20" x14ac:dyDescent="0.2">
      <c r="I7646" s="9"/>
      <c r="T7646" s="50"/>
    </row>
    <row r="7647" spans="9:20" x14ac:dyDescent="0.2">
      <c r="I7647" s="9"/>
      <c r="T7647" s="50"/>
    </row>
    <row r="7648" spans="9:20" x14ac:dyDescent="0.2">
      <c r="I7648" s="9"/>
      <c r="T7648" s="50"/>
    </row>
    <row r="7649" spans="9:20" x14ac:dyDescent="0.2">
      <c r="I7649" s="9"/>
      <c r="T7649" s="50"/>
    </row>
    <row r="7650" spans="9:20" x14ac:dyDescent="0.2">
      <c r="I7650" s="9"/>
      <c r="T7650" s="50"/>
    </row>
    <row r="7651" spans="9:20" x14ac:dyDescent="0.2">
      <c r="I7651" s="9"/>
      <c r="T7651" s="50"/>
    </row>
    <row r="7652" spans="9:20" x14ac:dyDescent="0.2">
      <c r="I7652" s="9"/>
      <c r="T7652" s="50"/>
    </row>
    <row r="7653" spans="9:20" x14ac:dyDescent="0.2">
      <c r="I7653" s="9"/>
      <c r="T7653" s="50"/>
    </row>
    <row r="7654" spans="9:20" x14ac:dyDescent="0.2">
      <c r="I7654" s="9"/>
      <c r="T7654" s="50"/>
    </row>
    <row r="7655" spans="9:20" x14ac:dyDescent="0.2">
      <c r="I7655" s="9"/>
      <c r="T7655" s="50"/>
    </row>
    <row r="7656" spans="9:20" x14ac:dyDescent="0.2">
      <c r="I7656" s="9"/>
      <c r="T7656" s="50"/>
    </row>
    <row r="7657" spans="9:20" x14ac:dyDescent="0.2">
      <c r="I7657" s="9"/>
      <c r="T7657" s="50"/>
    </row>
    <row r="7658" spans="9:20" x14ac:dyDescent="0.2">
      <c r="I7658" s="9"/>
      <c r="T7658" s="50"/>
    </row>
    <row r="7659" spans="9:20" x14ac:dyDescent="0.2">
      <c r="I7659" s="9"/>
      <c r="T7659" s="50"/>
    </row>
    <row r="7660" spans="9:20" x14ac:dyDescent="0.2">
      <c r="I7660" s="9"/>
      <c r="T7660" s="50"/>
    </row>
    <row r="7661" spans="9:20" x14ac:dyDescent="0.2">
      <c r="I7661" s="9"/>
      <c r="T7661" s="50"/>
    </row>
    <row r="7662" spans="9:20" x14ac:dyDescent="0.2">
      <c r="I7662" s="9"/>
      <c r="T7662" s="50"/>
    </row>
    <row r="7663" spans="9:20" x14ac:dyDescent="0.2">
      <c r="I7663" s="9"/>
      <c r="T7663" s="50"/>
    </row>
    <row r="7664" spans="9:20" x14ac:dyDescent="0.2">
      <c r="I7664" s="9"/>
      <c r="T7664" s="50"/>
    </row>
    <row r="7665" spans="9:20" x14ac:dyDescent="0.2">
      <c r="I7665" s="9"/>
      <c r="T7665" s="50"/>
    </row>
    <row r="7666" spans="9:20" x14ac:dyDescent="0.2">
      <c r="I7666" s="9"/>
      <c r="T7666" s="50"/>
    </row>
    <row r="7667" spans="9:20" x14ac:dyDescent="0.2">
      <c r="I7667" s="9"/>
      <c r="T7667" s="50"/>
    </row>
    <row r="7668" spans="9:20" x14ac:dyDescent="0.2">
      <c r="I7668" s="9"/>
      <c r="T7668" s="50"/>
    </row>
    <row r="7669" spans="9:20" x14ac:dyDescent="0.2">
      <c r="I7669" s="9"/>
      <c r="T7669" s="50"/>
    </row>
    <row r="7670" spans="9:20" x14ac:dyDescent="0.2">
      <c r="I7670" s="9"/>
      <c r="T7670" s="50"/>
    </row>
    <row r="7671" spans="9:20" x14ac:dyDescent="0.2">
      <c r="I7671" s="9"/>
      <c r="T7671" s="50"/>
    </row>
    <row r="7672" spans="9:20" x14ac:dyDescent="0.2">
      <c r="I7672" s="9"/>
      <c r="T7672" s="50"/>
    </row>
    <row r="7673" spans="9:20" x14ac:dyDescent="0.2">
      <c r="I7673" s="9"/>
      <c r="T7673" s="50"/>
    </row>
    <row r="7674" spans="9:20" x14ac:dyDescent="0.2">
      <c r="I7674" s="9"/>
      <c r="T7674" s="50"/>
    </row>
    <row r="7675" spans="9:20" x14ac:dyDescent="0.2">
      <c r="I7675" s="9"/>
      <c r="T7675" s="50"/>
    </row>
    <row r="7676" spans="9:20" x14ac:dyDescent="0.2">
      <c r="I7676" s="9"/>
      <c r="T7676" s="50"/>
    </row>
    <row r="7677" spans="9:20" x14ac:dyDescent="0.2">
      <c r="I7677" s="9"/>
      <c r="T7677" s="50"/>
    </row>
    <row r="7678" spans="9:20" x14ac:dyDescent="0.2">
      <c r="I7678" s="9"/>
      <c r="T7678" s="50"/>
    </row>
    <row r="7679" spans="9:20" x14ac:dyDescent="0.2">
      <c r="I7679" s="9"/>
      <c r="T7679" s="50"/>
    </row>
    <row r="7680" spans="9:20" x14ac:dyDescent="0.2">
      <c r="I7680" s="9"/>
      <c r="T7680" s="50"/>
    </row>
    <row r="7681" spans="9:20" x14ac:dyDescent="0.2">
      <c r="I7681" s="9"/>
      <c r="T7681" s="50"/>
    </row>
    <row r="7682" spans="9:20" x14ac:dyDescent="0.2">
      <c r="I7682" s="9"/>
      <c r="T7682" s="50"/>
    </row>
    <row r="7683" spans="9:20" x14ac:dyDescent="0.2">
      <c r="I7683" s="9"/>
      <c r="T7683" s="50"/>
    </row>
    <row r="7684" spans="9:20" x14ac:dyDescent="0.2">
      <c r="I7684" s="9"/>
      <c r="T7684" s="50"/>
    </row>
    <row r="7685" spans="9:20" x14ac:dyDescent="0.2">
      <c r="I7685" s="9"/>
      <c r="T7685" s="50"/>
    </row>
    <row r="7686" spans="9:20" x14ac:dyDescent="0.2">
      <c r="I7686" s="9"/>
      <c r="T7686" s="50"/>
    </row>
    <row r="7687" spans="9:20" x14ac:dyDescent="0.2">
      <c r="I7687" s="9"/>
      <c r="T7687" s="50"/>
    </row>
    <row r="7688" spans="9:20" x14ac:dyDescent="0.2">
      <c r="I7688" s="9"/>
      <c r="T7688" s="50"/>
    </row>
    <row r="7689" spans="9:20" x14ac:dyDescent="0.2">
      <c r="I7689" s="9"/>
      <c r="T7689" s="50"/>
    </row>
    <row r="7690" spans="9:20" x14ac:dyDescent="0.2">
      <c r="I7690" s="9"/>
      <c r="T7690" s="50"/>
    </row>
    <row r="7691" spans="9:20" x14ac:dyDescent="0.2">
      <c r="I7691" s="9"/>
      <c r="T7691" s="50"/>
    </row>
    <row r="7692" spans="9:20" x14ac:dyDescent="0.2">
      <c r="I7692" s="9"/>
      <c r="T7692" s="50"/>
    </row>
    <row r="7693" spans="9:20" x14ac:dyDescent="0.2">
      <c r="I7693" s="9"/>
      <c r="T7693" s="50"/>
    </row>
    <row r="7694" spans="9:20" x14ac:dyDescent="0.2">
      <c r="I7694" s="9"/>
      <c r="T7694" s="50"/>
    </row>
    <row r="7695" spans="9:20" x14ac:dyDescent="0.2">
      <c r="I7695" s="9"/>
      <c r="T7695" s="50"/>
    </row>
    <row r="7696" spans="9:20" x14ac:dyDescent="0.2">
      <c r="I7696" s="9"/>
      <c r="T7696" s="50"/>
    </row>
    <row r="7697" spans="9:20" x14ac:dyDescent="0.2">
      <c r="I7697" s="9"/>
      <c r="T7697" s="50"/>
    </row>
    <row r="7698" spans="9:20" x14ac:dyDescent="0.2">
      <c r="I7698" s="9"/>
      <c r="T7698" s="50"/>
    </row>
    <row r="7699" spans="9:20" x14ac:dyDescent="0.2">
      <c r="I7699" s="9"/>
      <c r="T7699" s="50"/>
    </row>
    <row r="7700" spans="9:20" x14ac:dyDescent="0.2">
      <c r="I7700" s="9"/>
      <c r="T7700" s="50"/>
    </row>
    <row r="7701" spans="9:20" x14ac:dyDescent="0.2">
      <c r="I7701" s="9"/>
      <c r="T7701" s="50"/>
    </row>
    <row r="7702" spans="9:20" x14ac:dyDescent="0.2">
      <c r="I7702" s="9"/>
      <c r="T7702" s="50"/>
    </row>
    <row r="7703" spans="9:20" x14ac:dyDescent="0.2">
      <c r="I7703" s="9"/>
      <c r="T7703" s="50"/>
    </row>
    <row r="7704" spans="9:20" x14ac:dyDescent="0.2">
      <c r="I7704" s="9"/>
      <c r="T7704" s="50"/>
    </row>
    <row r="7705" spans="9:20" x14ac:dyDescent="0.2">
      <c r="I7705" s="9"/>
      <c r="T7705" s="50"/>
    </row>
    <row r="7706" spans="9:20" x14ac:dyDescent="0.2">
      <c r="I7706" s="9"/>
      <c r="T7706" s="50"/>
    </row>
    <row r="7707" spans="9:20" x14ac:dyDescent="0.2">
      <c r="I7707" s="9"/>
      <c r="T7707" s="50"/>
    </row>
    <row r="7708" spans="9:20" x14ac:dyDescent="0.2">
      <c r="I7708" s="9"/>
      <c r="T7708" s="50"/>
    </row>
    <row r="7709" spans="9:20" x14ac:dyDescent="0.2">
      <c r="I7709" s="9"/>
      <c r="T7709" s="50"/>
    </row>
    <row r="7710" spans="9:20" x14ac:dyDescent="0.2">
      <c r="I7710" s="9"/>
      <c r="T7710" s="50"/>
    </row>
    <row r="7711" spans="9:20" x14ac:dyDescent="0.2">
      <c r="I7711" s="9"/>
      <c r="T7711" s="50"/>
    </row>
    <row r="7712" spans="9:20" x14ac:dyDescent="0.2">
      <c r="I7712" s="9"/>
      <c r="T7712" s="50"/>
    </row>
    <row r="7713" spans="9:20" x14ac:dyDescent="0.2">
      <c r="I7713" s="9"/>
      <c r="T7713" s="50"/>
    </row>
    <row r="7714" spans="9:20" x14ac:dyDescent="0.2">
      <c r="I7714" s="9"/>
      <c r="T7714" s="50"/>
    </row>
    <row r="7715" spans="9:20" x14ac:dyDescent="0.2">
      <c r="I7715" s="9"/>
      <c r="T7715" s="50"/>
    </row>
    <row r="7716" spans="9:20" x14ac:dyDescent="0.2">
      <c r="I7716" s="9"/>
      <c r="T7716" s="50"/>
    </row>
    <row r="7717" spans="9:20" x14ac:dyDescent="0.2">
      <c r="I7717" s="9"/>
      <c r="T7717" s="50"/>
    </row>
    <row r="7718" spans="9:20" x14ac:dyDescent="0.2">
      <c r="I7718" s="9"/>
      <c r="T7718" s="50"/>
    </row>
    <row r="7719" spans="9:20" x14ac:dyDescent="0.2">
      <c r="I7719" s="9"/>
      <c r="T7719" s="50"/>
    </row>
    <row r="7720" spans="9:20" x14ac:dyDescent="0.2">
      <c r="I7720" s="9"/>
      <c r="T7720" s="50"/>
    </row>
    <row r="7721" spans="9:20" x14ac:dyDescent="0.2">
      <c r="I7721" s="9"/>
      <c r="T7721" s="50"/>
    </row>
    <row r="7722" spans="9:20" x14ac:dyDescent="0.2">
      <c r="I7722" s="9"/>
      <c r="T7722" s="50"/>
    </row>
    <row r="7723" spans="9:20" x14ac:dyDescent="0.2">
      <c r="I7723" s="9"/>
      <c r="T7723" s="50"/>
    </row>
    <row r="7724" spans="9:20" x14ac:dyDescent="0.2">
      <c r="I7724" s="9"/>
      <c r="T7724" s="50"/>
    </row>
    <row r="7725" spans="9:20" x14ac:dyDescent="0.2">
      <c r="I7725" s="9"/>
      <c r="T7725" s="50"/>
    </row>
    <row r="7726" spans="9:20" x14ac:dyDescent="0.2">
      <c r="I7726" s="9"/>
      <c r="T7726" s="50"/>
    </row>
    <row r="7727" spans="9:20" x14ac:dyDescent="0.2">
      <c r="I7727" s="9"/>
      <c r="T7727" s="50"/>
    </row>
    <row r="7728" spans="9:20" x14ac:dyDescent="0.2">
      <c r="I7728" s="9"/>
      <c r="T7728" s="50"/>
    </row>
    <row r="7729" spans="9:20" x14ac:dyDescent="0.2">
      <c r="I7729" s="9"/>
      <c r="T7729" s="50"/>
    </row>
    <row r="7730" spans="9:20" x14ac:dyDescent="0.2">
      <c r="I7730" s="9"/>
      <c r="T7730" s="50"/>
    </row>
    <row r="7731" spans="9:20" x14ac:dyDescent="0.2">
      <c r="I7731" s="9"/>
      <c r="T7731" s="50"/>
    </row>
    <row r="7732" spans="9:20" x14ac:dyDescent="0.2">
      <c r="I7732" s="9"/>
      <c r="T7732" s="50"/>
    </row>
    <row r="7733" spans="9:20" x14ac:dyDescent="0.2">
      <c r="I7733" s="9"/>
      <c r="T7733" s="50"/>
    </row>
    <row r="7734" spans="9:20" x14ac:dyDescent="0.2">
      <c r="I7734" s="9"/>
      <c r="T7734" s="50"/>
    </row>
    <row r="7735" spans="9:20" x14ac:dyDescent="0.2">
      <c r="I7735" s="9"/>
      <c r="T7735" s="50"/>
    </row>
    <row r="7736" spans="9:20" x14ac:dyDescent="0.2">
      <c r="I7736" s="9"/>
      <c r="T7736" s="50"/>
    </row>
    <row r="7737" spans="9:20" x14ac:dyDescent="0.2">
      <c r="I7737" s="9"/>
      <c r="T7737" s="50"/>
    </row>
    <row r="7738" spans="9:20" x14ac:dyDescent="0.2">
      <c r="I7738" s="9"/>
      <c r="T7738" s="50"/>
    </row>
    <row r="7739" spans="9:20" x14ac:dyDescent="0.2">
      <c r="I7739" s="9"/>
      <c r="T7739" s="50"/>
    </row>
    <row r="7740" spans="9:20" x14ac:dyDescent="0.2">
      <c r="I7740" s="9"/>
      <c r="T7740" s="50"/>
    </row>
    <row r="7741" spans="9:20" x14ac:dyDescent="0.2">
      <c r="I7741" s="9"/>
      <c r="T7741" s="50"/>
    </row>
    <row r="7742" spans="9:20" x14ac:dyDescent="0.2">
      <c r="I7742" s="9"/>
      <c r="T7742" s="50"/>
    </row>
    <row r="7743" spans="9:20" x14ac:dyDescent="0.2">
      <c r="I7743" s="9"/>
      <c r="T7743" s="50"/>
    </row>
    <row r="7744" spans="9:20" x14ac:dyDescent="0.2">
      <c r="I7744" s="9"/>
      <c r="T7744" s="50"/>
    </row>
    <row r="7745" spans="9:20" x14ac:dyDescent="0.2">
      <c r="I7745" s="9"/>
      <c r="T7745" s="50"/>
    </row>
    <row r="7746" spans="9:20" x14ac:dyDescent="0.2">
      <c r="I7746" s="9"/>
      <c r="T7746" s="50"/>
    </row>
    <row r="7747" spans="9:20" x14ac:dyDescent="0.2">
      <c r="I7747" s="9"/>
      <c r="T7747" s="50"/>
    </row>
    <row r="7748" spans="9:20" x14ac:dyDescent="0.2">
      <c r="I7748" s="9"/>
      <c r="T7748" s="50"/>
    </row>
    <row r="7749" spans="9:20" x14ac:dyDescent="0.2">
      <c r="I7749" s="9"/>
      <c r="T7749" s="50"/>
    </row>
    <row r="7750" spans="9:20" x14ac:dyDescent="0.2">
      <c r="I7750" s="9"/>
      <c r="T7750" s="50"/>
    </row>
    <row r="7751" spans="9:20" x14ac:dyDescent="0.2">
      <c r="I7751" s="9"/>
      <c r="T7751" s="50"/>
    </row>
    <row r="7752" spans="9:20" x14ac:dyDescent="0.2">
      <c r="I7752" s="9"/>
      <c r="T7752" s="50"/>
    </row>
    <row r="7753" spans="9:20" x14ac:dyDescent="0.2">
      <c r="I7753" s="9"/>
      <c r="T7753" s="50"/>
    </row>
    <row r="7754" spans="9:20" x14ac:dyDescent="0.2">
      <c r="I7754" s="9"/>
      <c r="T7754" s="50"/>
    </row>
    <row r="7755" spans="9:20" x14ac:dyDescent="0.2">
      <c r="I7755" s="9"/>
      <c r="T7755" s="50"/>
    </row>
    <row r="7756" spans="9:20" x14ac:dyDescent="0.2">
      <c r="I7756" s="9"/>
      <c r="T7756" s="50"/>
    </row>
    <row r="7757" spans="9:20" x14ac:dyDescent="0.2">
      <c r="I7757" s="9"/>
      <c r="T7757" s="50"/>
    </row>
    <row r="7758" spans="9:20" x14ac:dyDescent="0.2">
      <c r="I7758" s="9"/>
      <c r="T7758" s="50"/>
    </row>
    <row r="7759" spans="9:20" x14ac:dyDescent="0.2">
      <c r="I7759" s="9"/>
      <c r="T7759" s="50"/>
    </row>
    <row r="7760" spans="9:20" x14ac:dyDescent="0.2">
      <c r="I7760" s="9"/>
      <c r="T7760" s="50"/>
    </row>
    <row r="7761" spans="9:20" x14ac:dyDescent="0.2">
      <c r="I7761" s="9"/>
      <c r="T7761" s="50"/>
    </row>
    <row r="7762" spans="9:20" x14ac:dyDescent="0.2">
      <c r="I7762" s="9"/>
      <c r="T7762" s="50"/>
    </row>
    <row r="7763" spans="9:20" x14ac:dyDescent="0.2">
      <c r="I7763" s="9"/>
      <c r="T7763" s="50"/>
    </row>
    <row r="7764" spans="9:20" x14ac:dyDescent="0.2">
      <c r="I7764" s="9"/>
      <c r="T7764" s="50"/>
    </row>
    <row r="7765" spans="9:20" x14ac:dyDescent="0.2">
      <c r="I7765" s="9"/>
      <c r="T7765" s="50"/>
    </row>
    <row r="7766" spans="9:20" x14ac:dyDescent="0.2">
      <c r="I7766" s="9"/>
      <c r="T7766" s="50"/>
    </row>
    <row r="7767" spans="9:20" x14ac:dyDescent="0.2">
      <c r="I7767" s="9"/>
      <c r="T7767" s="50"/>
    </row>
    <row r="7768" spans="9:20" x14ac:dyDescent="0.2">
      <c r="I7768" s="9"/>
      <c r="T7768" s="50"/>
    </row>
    <row r="7769" spans="9:20" x14ac:dyDescent="0.2">
      <c r="I7769" s="9"/>
      <c r="T7769" s="50"/>
    </row>
    <row r="7770" spans="9:20" x14ac:dyDescent="0.2">
      <c r="I7770" s="9"/>
      <c r="T7770" s="50"/>
    </row>
    <row r="7771" spans="9:20" x14ac:dyDescent="0.2">
      <c r="I7771" s="9"/>
      <c r="T7771" s="50"/>
    </row>
    <row r="7772" spans="9:20" x14ac:dyDescent="0.2">
      <c r="I7772" s="9"/>
      <c r="T7772" s="50"/>
    </row>
    <row r="7773" spans="9:20" x14ac:dyDescent="0.2">
      <c r="I7773" s="9"/>
      <c r="T7773" s="50"/>
    </row>
    <row r="7774" spans="9:20" x14ac:dyDescent="0.2">
      <c r="I7774" s="9"/>
      <c r="T7774" s="50"/>
    </row>
    <row r="7775" spans="9:20" x14ac:dyDescent="0.2">
      <c r="I7775" s="9"/>
      <c r="T7775" s="50"/>
    </row>
    <row r="7776" spans="9:20" x14ac:dyDescent="0.2">
      <c r="I7776" s="9"/>
      <c r="T7776" s="50"/>
    </row>
    <row r="7777" spans="9:20" x14ac:dyDescent="0.2">
      <c r="I7777" s="9"/>
      <c r="T7777" s="50"/>
    </row>
    <row r="7778" spans="9:20" x14ac:dyDescent="0.2">
      <c r="I7778" s="9"/>
      <c r="T7778" s="50"/>
    </row>
    <row r="7779" spans="9:20" x14ac:dyDescent="0.2">
      <c r="I7779" s="9"/>
      <c r="T7779" s="50"/>
    </row>
    <row r="7780" spans="9:20" x14ac:dyDescent="0.2">
      <c r="I7780" s="9"/>
      <c r="T7780" s="50"/>
    </row>
    <row r="7781" spans="9:20" x14ac:dyDescent="0.2">
      <c r="I7781" s="9"/>
      <c r="T7781" s="50"/>
    </row>
    <row r="7782" spans="9:20" x14ac:dyDescent="0.2">
      <c r="I7782" s="9"/>
      <c r="T7782" s="50"/>
    </row>
    <row r="7783" spans="9:20" x14ac:dyDescent="0.2">
      <c r="I7783" s="9"/>
      <c r="T7783" s="50"/>
    </row>
    <row r="7784" spans="9:20" x14ac:dyDescent="0.2">
      <c r="I7784" s="9"/>
      <c r="T7784" s="50"/>
    </row>
    <row r="7785" spans="9:20" x14ac:dyDescent="0.2">
      <c r="I7785" s="9"/>
      <c r="T7785" s="50"/>
    </row>
    <row r="7786" spans="9:20" x14ac:dyDescent="0.2">
      <c r="I7786" s="9"/>
      <c r="T7786" s="50"/>
    </row>
    <row r="7787" spans="9:20" x14ac:dyDescent="0.2">
      <c r="I7787" s="9"/>
      <c r="T7787" s="50"/>
    </row>
    <row r="7788" spans="9:20" x14ac:dyDescent="0.2">
      <c r="I7788" s="9"/>
      <c r="T7788" s="50"/>
    </row>
    <row r="7789" spans="9:20" x14ac:dyDescent="0.2">
      <c r="I7789" s="9"/>
      <c r="T7789" s="50"/>
    </row>
    <row r="7790" spans="9:20" x14ac:dyDescent="0.2">
      <c r="I7790" s="9"/>
      <c r="T7790" s="50"/>
    </row>
    <row r="7791" spans="9:20" x14ac:dyDescent="0.2">
      <c r="I7791" s="9"/>
      <c r="T7791" s="50"/>
    </row>
    <row r="7792" spans="9:20" x14ac:dyDescent="0.2">
      <c r="I7792" s="9"/>
      <c r="T7792" s="50"/>
    </row>
    <row r="7793" spans="9:20" x14ac:dyDescent="0.2">
      <c r="I7793" s="9"/>
      <c r="T7793" s="50"/>
    </row>
    <row r="7794" spans="9:20" x14ac:dyDescent="0.2">
      <c r="I7794" s="9"/>
      <c r="T7794" s="50"/>
    </row>
    <row r="7795" spans="9:20" x14ac:dyDescent="0.2">
      <c r="I7795" s="9"/>
      <c r="T7795" s="50"/>
    </row>
    <row r="7796" spans="9:20" x14ac:dyDescent="0.2">
      <c r="I7796" s="9"/>
      <c r="T7796" s="50"/>
    </row>
    <row r="7797" spans="9:20" x14ac:dyDescent="0.2">
      <c r="I7797" s="9"/>
      <c r="T7797" s="50"/>
    </row>
    <row r="7798" spans="9:20" x14ac:dyDescent="0.2">
      <c r="I7798" s="9"/>
      <c r="T7798" s="50"/>
    </row>
    <row r="7799" spans="9:20" x14ac:dyDescent="0.2">
      <c r="I7799" s="9"/>
      <c r="T7799" s="50"/>
    </row>
    <row r="7800" spans="9:20" x14ac:dyDescent="0.2">
      <c r="I7800" s="9"/>
      <c r="T7800" s="50"/>
    </row>
    <row r="7801" spans="9:20" x14ac:dyDescent="0.2">
      <c r="I7801" s="9"/>
      <c r="T7801" s="50"/>
    </row>
    <row r="7802" spans="9:20" x14ac:dyDescent="0.2">
      <c r="I7802" s="9"/>
      <c r="T7802" s="50"/>
    </row>
    <row r="7803" spans="9:20" x14ac:dyDescent="0.2">
      <c r="I7803" s="9"/>
      <c r="T7803" s="50"/>
    </row>
    <row r="7804" spans="9:20" x14ac:dyDescent="0.2">
      <c r="I7804" s="9"/>
      <c r="T7804" s="50"/>
    </row>
    <row r="7805" spans="9:20" x14ac:dyDescent="0.2">
      <c r="I7805" s="9"/>
      <c r="T7805" s="50"/>
    </row>
    <row r="7806" spans="9:20" x14ac:dyDescent="0.2">
      <c r="I7806" s="9"/>
      <c r="T7806" s="50"/>
    </row>
    <row r="7807" spans="9:20" x14ac:dyDescent="0.2">
      <c r="I7807" s="9"/>
      <c r="T7807" s="50"/>
    </row>
    <row r="7808" spans="9:20" x14ac:dyDescent="0.2">
      <c r="I7808" s="9"/>
      <c r="T7808" s="50"/>
    </row>
    <row r="7809" spans="9:20" x14ac:dyDescent="0.2">
      <c r="I7809" s="9"/>
      <c r="T7809" s="50"/>
    </row>
    <row r="7810" spans="9:20" x14ac:dyDescent="0.2">
      <c r="I7810" s="9"/>
      <c r="T7810" s="50"/>
    </row>
    <row r="7811" spans="9:20" x14ac:dyDescent="0.2">
      <c r="I7811" s="9"/>
      <c r="T7811" s="50"/>
    </row>
    <row r="7812" spans="9:20" x14ac:dyDescent="0.2">
      <c r="I7812" s="9"/>
      <c r="T7812" s="50"/>
    </row>
    <row r="7813" spans="9:20" x14ac:dyDescent="0.2">
      <c r="I7813" s="9"/>
      <c r="T7813" s="50"/>
    </row>
    <row r="7814" spans="9:20" x14ac:dyDescent="0.2">
      <c r="I7814" s="9"/>
      <c r="T7814" s="50"/>
    </row>
    <row r="7815" spans="9:20" x14ac:dyDescent="0.2">
      <c r="I7815" s="9"/>
      <c r="T7815" s="50"/>
    </row>
    <row r="7816" spans="9:20" x14ac:dyDescent="0.2">
      <c r="I7816" s="9"/>
      <c r="T7816" s="50"/>
    </row>
    <row r="7817" spans="9:20" x14ac:dyDescent="0.2">
      <c r="I7817" s="9"/>
      <c r="T7817" s="50"/>
    </row>
    <row r="7818" spans="9:20" x14ac:dyDescent="0.2">
      <c r="I7818" s="9"/>
      <c r="T7818" s="50"/>
    </row>
    <row r="7819" spans="9:20" x14ac:dyDescent="0.2">
      <c r="I7819" s="9"/>
      <c r="T7819" s="50"/>
    </row>
    <row r="7820" spans="9:20" x14ac:dyDescent="0.2">
      <c r="I7820" s="9"/>
      <c r="T7820" s="50"/>
    </row>
    <row r="7821" spans="9:20" x14ac:dyDescent="0.2">
      <c r="I7821" s="9"/>
      <c r="T7821" s="50"/>
    </row>
    <row r="7822" spans="9:20" x14ac:dyDescent="0.2">
      <c r="I7822" s="9"/>
      <c r="T7822" s="50"/>
    </row>
    <row r="7823" spans="9:20" x14ac:dyDescent="0.2">
      <c r="I7823" s="9"/>
      <c r="T7823" s="50"/>
    </row>
    <row r="7824" spans="9:20" x14ac:dyDescent="0.2">
      <c r="I7824" s="9"/>
      <c r="T7824" s="50"/>
    </row>
    <row r="7825" spans="9:20" x14ac:dyDescent="0.2">
      <c r="I7825" s="9"/>
      <c r="T7825" s="50"/>
    </row>
    <row r="7826" spans="9:20" x14ac:dyDescent="0.2">
      <c r="I7826" s="9"/>
      <c r="T7826" s="50"/>
    </row>
    <row r="7827" spans="9:20" x14ac:dyDescent="0.2">
      <c r="I7827" s="9"/>
      <c r="T7827" s="50"/>
    </row>
    <row r="7828" spans="9:20" x14ac:dyDescent="0.2">
      <c r="I7828" s="9"/>
      <c r="T7828" s="50"/>
    </row>
    <row r="7829" spans="9:20" x14ac:dyDescent="0.2">
      <c r="I7829" s="9"/>
      <c r="T7829" s="50"/>
    </row>
    <row r="7830" spans="9:20" x14ac:dyDescent="0.2">
      <c r="I7830" s="9"/>
      <c r="T7830" s="50"/>
    </row>
    <row r="7831" spans="9:20" x14ac:dyDescent="0.2">
      <c r="I7831" s="9"/>
      <c r="T7831" s="50"/>
    </row>
    <row r="7832" spans="9:20" x14ac:dyDescent="0.2">
      <c r="I7832" s="9"/>
      <c r="T7832" s="50"/>
    </row>
    <row r="7833" spans="9:20" x14ac:dyDescent="0.2">
      <c r="I7833" s="9"/>
      <c r="T7833" s="50"/>
    </row>
    <row r="7834" spans="9:20" x14ac:dyDescent="0.2">
      <c r="I7834" s="9"/>
      <c r="T7834" s="50"/>
    </row>
    <row r="7835" spans="9:20" x14ac:dyDescent="0.2">
      <c r="I7835" s="9"/>
      <c r="T7835" s="50"/>
    </row>
    <row r="7836" spans="9:20" x14ac:dyDescent="0.2">
      <c r="I7836" s="9"/>
      <c r="T7836" s="50"/>
    </row>
    <row r="7837" spans="9:20" x14ac:dyDescent="0.2">
      <c r="I7837" s="9"/>
      <c r="T7837" s="50"/>
    </row>
    <row r="7838" spans="9:20" x14ac:dyDescent="0.2">
      <c r="I7838" s="9"/>
      <c r="T7838" s="50"/>
    </row>
    <row r="7839" spans="9:20" x14ac:dyDescent="0.2">
      <c r="I7839" s="9"/>
      <c r="T7839" s="50"/>
    </row>
    <row r="7840" spans="9:20" x14ac:dyDescent="0.2">
      <c r="I7840" s="9"/>
      <c r="T7840" s="50"/>
    </row>
    <row r="7841" spans="9:20" x14ac:dyDescent="0.2">
      <c r="I7841" s="9"/>
      <c r="T7841" s="50"/>
    </row>
    <row r="7842" spans="9:20" x14ac:dyDescent="0.2">
      <c r="I7842" s="9"/>
      <c r="T7842" s="50"/>
    </row>
    <row r="7843" spans="9:20" x14ac:dyDescent="0.2">
      <c r="I7843" s="9"/>
      <c r="T7843" s="50"/>
    </row>
    <row r="7844" spans="9:20" x14ac:dyDescent="0.2">
      <c r="I7844" s="9"/>
      <c r="T7844" s="50"/>
    </row>
    <row r="7845" spans="9:20" x14ac:dyDescent="0.2">
      <c r="I7845" s="9"/>
      <c r="T7845" s="50"/>
    </row>
    <row r="7846" spans="9:20" x14ac:dyDescent="0.2">
      <c r="I7846" s="9"/>
      <c r="T7846" s="50"/>
    </row>
    <row r="7847" spans="9:20" x14ac:dyDescent="0.2">
      <c r="I7847" s="9"/>
      <c r="T7847" s="50"/>
    </row>
    <row r="7848" spans="9:20" x14ac:dyDescent="0.2">
      <c r="I7848" s="9"/>
      <c r="T7848" s="50"/>
    </row>
    <row r="7849" spans="9:20" x14ac:dyDescent="0.2">
      <c r="I7849" s="9"/>
      <c r="T7849" s="50"/>
    </row>
    <row r="7850" spans="9:20" x14ac:dyDescent="0.2">
      <c r="I7850" s="9"/>
      <c r="T7850" s="50"/>
    </row>
    <row r="7851" spans="9:20" x14ac:dyDescent="0.2">
      <c r="I7851" s="9"/>
      <c r="T7851" s="50"/>
    </row>
    <row r="7852" spans="9:20" x14ac:dyDescent="0.2">
      <c r="I7852" s="9"/>
      <c r="T7852" s="50"/>
    </row>
    <row r="7853" spans="9:20" x14ac:dyDescent="0.2">
      <c r="I7853" s="9"/>
      <c r="T7853" s="50"/>
    </row>
    <row r="7854" spans="9:20" x14ac:dyDescent="0.2">
      <c r="I7854" s="9"/>
      <c r="T7854" s="50"/>
    </row>
    <row r="7855" spans="9:20" x14ac:dyDescent="0.2">
      <c r="I7855" s="9"/>
      <c r="T7855" s="50"/>
    </row>
    <row r="7856" spans="9:20" x14ac:dyDescent="0.2">
      <c r="I7856" s="9"/>
      <c r="T7856" s="50"/>
    </row>
    <row r="7857" spans="9:20" x14ac:dyDescent="0.2">
      <c r="I7857" s="9"/>
      <c r="T7857" s="50"/>
    </row>
    <row r="7858" spans="9:20" x14ac:dyDescent="0.2">
      <c r="I7858" s="9"/>
      <c r="T7858" s="50"/>
    </row>
    <row r="7859" spans="9:20" x14ac:dyDescent="0.2">
      <c r="I7859" s="9"/>
      <c r="T7859" s="50"/>
    </row>
    <row r="7860" spans="9:20" x14ac:dyDescent="0.2">
      <c r="I7860" s="9"/>
      <c r="T7860" s="50"/>
    </row>
    <row r="7861" spans="9:20" x14ac:dyDescent="0.2">
      <c r="I7861" s="9"/>
      <c r="T7861" s="50"/>
    </row>
    <row r="7862" spans="9:20" x14ac:dyDescent="0.2">
      <c r="I7862" s="9"/>
      <c r="T7862" s="50"/>
    </row>
    <row r="7863" spans="9:20" x14ac:dyDescent="0.2">
      <c r="I7863" s="9"/>
      <c r="T7863" s="50"/>
    </row>
    <row r="7864" spans="9:20" x14ac:dyDescent="0.2">
      <c r="I7864" s="9"/>
      <c r="T7864" s="50"/>
    </row>
    <row r="7865" spans="9:20" x14ac:dyDescent="0.2">
      <c r="I7865" s="9"/>
      <c r="T7865" s="50"/>
    </row>
    <row r="7866" spans="9:20" x14ac:dyDescent="0.2">
      <c r="I7866" s="9"/>
      <c r="T7866" s="50"/>
    </row>
    <row r="7867" spans="9:20" x14ac:dyDescent="0.2">
      <c r="I7867" s="9"/>
      <c r="T7867" s="50"/>
    </row>
    <row r="7868" spans="9:20" x14ac:dyDescent="0.2">
      <c r="I7868" s="9"/>
      <c r="T7868" s="50"/>
    </row>
    <row r="7869" spans="9:20" x14ac:dyDescent="0.2">
      <c r="I7869" s="9"/>
      <c r="T7869" s="50"/>
    </row>
    <row r="7870" spans="9:20" x14ac:dyDescent="0.2">
      <c r="I7870" s="9"/>
      <c r="T7870" s="50"/>
    </row>
    <row r="7871" spans="9:20" x14ac:dyDescent="0.2">
      <c r="I7871" s="9"/>
      <c r="T7871" s="50"/>
    </row>
    <row r="7872" spans="9:20" x14ac:dyDescent="0.2">
      <c r="I7872" s="9"/>
      <c r="T7872" s="50"/>
    </row>
    <row r="7873" spans="9:20" x14ac:dyDescent="0.2">
      <c r="I7873" s="9"/>
      <c r="T7873" s="50"/>
    </row>
    <row r="7874" spans="9:20" x14ac:dyDescent="0.2">
      <c r="I7874" s="9"/>
      <c r="T7874" s="50"/>
    </row>
    <row r="7875" spans="9:20" x14ac:dyDescent="0.2">
      <c r="I7875" s="9"/>
      <c r="T7875" s="50"/>
    </row>
    <row r="7876" spans="9:20" x14ac:dyDescent="0.2">
      <c r="I7876" s="9"/>
      <c r="T7876" s="50"/>
    </row>
    <row r="7877" spans="9:20" x14ac:dyDescent="0.2">
      <c r="I7877" s="9"/>
      <c r="T7877" s="50"/>
    </row>
    <row r="7878" spans="9:20" x14ac:dyDescent="0.2">
      <c r="I7878" s="9"/>
      <c r="T7878" s="50"/>
    </row>
    <row r="7879" spans="9:20" x14ac:dyDescent="0.2">
      <c r="I7879" s="9"/>
      <c r="T7879" s="50"/>
    </row>
    <row r="7880" spans="9:20" x14ac:dyDescent="0.2">
      <c r="I7880" s="9"/>
      <c r="T7880" s="50"/>
    </row>
    <row r="7881" spans="9:20" x14ac:dyDescent="0.2">
      <c r="I7881" s="9"/>
      <c r="T7881" s="50"/>
    </row>
    <row r="7882" spans="9:20" x14ac:dyDescent="0.2">
      <c r="I7882" s="9"/>
      <c r="T7882" s="50"/>
    </row>
    <row r="7883" spans="9:20" x14ac:dyDescent="0.2">
      <c r="I7883" s="9"/>
      <c r="T7883" s="50"/>
    </row>
    <row r="7884" spans="9:20" x14ac:dyDescent="0.2">
      <c r="I7884" s="9"/>
      <c r="T7884" s="50"/>
    </row>
    <row r="7885" spans="9:20" x14ac:dyDescent="0.2">
      <c r="I7885" s="9"/>
      <c r="T7885" s="50"/>
    </row>
    <row r="7886" spans="9:20" x14ac:dyDescent="0.2">
      <c r="I7886" s="9"/>
      <c r="T7886" s="50"/>
    </row>
    <row r="7887" spans="9:20" x14ac:dyDescent="0.2">
      <c r="I7887" s="9"/>
      <c r="T7887" s="50"/>
    </row>
    <row r="7888" spans="9:20" x14ac:dyDescent="0.2">
      <c r="I7888" s="9"/>
      <c r="T7888" s="50"/>
    </row>
    <row r="7889" spans="9:20" x14ac:dyDescent="0.2">
      <c r="I7889" s="9"/>
      <c r="T7889" s="50"/>
    </row>
    <row r="7890" spans="9:20" x14ac:dyDescent="0.2">
      <c r="I7890" s="9"/>
      <c r="T7890" s="50"/>
    </row>
    <row r="7891" spans="9:20" x14ac:dyDescent="0.2">
      <c r="I7891" s="9"/>
      <c r="T7891" s="50"/>
    </row>
    <row r="7892" spans="9:20" x14ac:dyDescent="0.2">
      <c r="I7892" s="9"/>
      <c r="T7892" s="50"/>
    </row>
    <row r="7893" spans="9:20" x14ac:dyDescent="0.2">
      <c r="I7893" s="9"/>
      <c r="T7893" s="50"/>
    </row>
    <row r="7894" spans="9:20" x14ac:dyDescent="0.2">
      <c r="I7894" s="9"/>
      <c r="T7894" s="50"/>
    </row>
    <row r="7895" spans="9:20" x14ac:dyDescent="0.2">
      <c r="I7895" s="9"/>
      <c r="T7895" s="50"/>
    </row>
    <row r="7896" spans="9:20" x14ac:dyDescent="0.2">
      <c r="I7896" s="9"/>
      <c r="T7896" s="50"/>
    </row>
    <row r="7897" spans="9:20" x14ac:dyDescent="0.2">
      <c r="I7897" s="9"/>
      <c r="T7897" s="50"/>
    </row>
    <row r="7898" spans="9:20" x14ac:dyDescent="0.2">
      <c r="I7898" s="9"/>
      <c r="T7898" s="50"/>
    </row>
    <row r="7899" spans="9:20" x14ac:dyDescent="0.2">
      <c r="I7899" s="9"/>
      <c r="T7899" s="50"/>
    </row>
    <row r="7900" spans="9:20" x14ac:dyDescent="0.2">
      <c r="I7900" s="9"/>
      <c r="T7900" s="50"/>
    </row>
    <row r="7901" spans="9:20" x14ac:dyDescent="0.2">
      <c r="I7901" s="9"/>
      <c r="T7901" s="50"/>
    </row>
    <row r="7902" spans="9:20" x14ac:dyDescent="0.2">
      <c r="I7902" s="9"/>
      <c r="T7902" s="50"/>
    </row>
    <row r="7903" spans="9:20" x14ac:dyDescent="0.2">
      <c r="I7903" s="9"/>
      <c r="T7903" s="50"/>
    </row>
    <row r="7904" spans="9:20" x14ac:dyDescent="0.2">
      <c r="I7904" s="9"/>
      <c r="T7904" s="50"/>
    </row>
    <row r="7905" spans="9:20" x14ac:dyDescent="0.2">
      <c r="I7905" s="9"/>
      <c r="T7905" s="50"/>
    </row>
    <row r="7906" spans="9:20" x14ac:dyDescent="0.2">
      <c r="I7906" s="9"/>
      <c r="T7906" s="50"/>
    </row>
    <row r="7907" spans="9:20" x14ac:dyDescent="0.2">
      <c r="I7907" s="9"/>
      <c r="T7907" s="50"/>
    </row>
    <row r="7908" spans="9:20" x14ac:dyDescent="0.2">
      <c r="I7908" s="9"/>
      <c r="T7908" s="50"/>
    </row>
    <row r="7909" spans="9:20" x14ac:dyDescent="0.2">
      <c r="I7909" s="9"/>
      <c r="T7909" s="50"/>
    </row>
    <row r="7910" spans="9:20" x14ac:dyDescent="0.2">
      <c r="I7910" s="9"/>
      <c r="T7910" s="50"/>
    </row>
    <row r="7911" spans="9:20" x14ac:dyDescent="0.2">
      <c r="I7911" s="9"/>
      <c r="T7911" s="50"/>
    </row>
    <row r="7912" spans="9:20" x14ac:dyDescent="0.2">
      <c r="I7912" s="9"/>
      <c r="T7912" s="50"/>
    </row>
    <row r="7913" spans="9:20" x14ac:dyDescent="0.2">
      <c r="I7913" s="9"/>
      <c r="T7913" s="50"/>
    </row>
    <row r="7914" spans="9:20" x14ac:dyDescent="0.2">
      <c r="I7914" s="9"/>
      <c r="T7914" s="50"/>
    </row>
    <row r="7915" spans="9:20" x14ac:dyDescent="0.2">
      <c r="I7915" s="9"/>
      <c r="T7915" s="50"/>
    </row>
    <row r="7916" spans="9:20" x14ac:dyDescent="0.2">
      <c r="I7916" s="9"/>
      <c r="T7916" s="50"/>
    </row>
    <row r="7917" spans="9:20" x14ac:dyDescent="0.2">
      <c r="I7917" s="9"/>
      <c r="T7917" s="50"/>
    </row>
    <row r="7918" spans="9:20" x14ac:dyDescent="0.2">
      <c r="I7918" s="9"/>
      <c r="T7918" s="50"/>
    </row>
    <row r="7919" spans="9:20" x14ac:dyDescent="0.2">
      <c r="I7919" s="9"/>
      <c r="T7919" s="50"/>
    </row>
    <row r="7920" spans="9:20" x14ac:dyDescent="0.2">
      <c r="I7920" s="9"/>
      <c r="T7920" s="50"/>
    </row>
    <row r="7921" spans="9:20" x14ac:dyDescent="0.2">
      <c r="I7921" s="9"/>
      <c r="T7921" s="50"/>
    </row>
    <row r="7922" spans="9:20" x14ac:dyDescent="0.2">
      <c r="I7922" s="9"/>
      <c r="T7922" s="50"/>
    </row>
    <row r="7923" spans="9:20" x14ac:dyDescent="0.2">
      <c r="I7923" s="9"/>
      <c r="T7923" s="50"/>
    </row>
    <row r="7924" spans="9:20" x14ac:dyDescent="0.2">
      <c r="I7924" s="9"/>
      <c r="T7924" s="50"/>
    </row>
    <row r="7925" spans="9:20" x14ac:dyDescent="0.2">
      <c r="I7925" s="9"/>
      <c r="T7925" s="50"/>
    </row>
    <row r="7926" spans="9:20" x14ac:dyDescent="0.2">
      <c r="I7926" s="9"/>
      <c r="T7926" s="50"/>
    </row>
    <row r="7927" spans="9:20" x14ac:dyDescent="0.2">
      <c r="I7927" s="9"/>
      <c r="T7927" s="50"/>
    </row>
    <row r="7928" spans="9:20" x14ac:dyDescent="0.2">
      <c r="I7928" s="9"/>
      <c r="T7928" s="50"/>
    </row>
    <row r="7929" spans="9:20" x14ac:dyDescent="0.2">
      <c r="I7929" s="9"/>
      <c r="T7929" s="50"/>
    </row>
    <row r="7930" spans="9:20" x14ac:dyDescent="0.2">
      <c r="I7930" s="9"/>
      <c r="T7930" s="50"/>
    </row>
    <row r="7931" spans="9:20" x14ac:dyDescent="0.2">
      <c r="I7931" s="9"/>
      <c r="T7931" s="50"/>
    </row>
    <row r="7932" spans="9:20" x14ac:dyDescent="0.2">
      <c r="I7932" s="9"/>
      <c r="T7932" s="50"/>
    </row>
    <row r="7933" spans="9:20" x14ac:dyDescent="0.2">
      <c r="I7933" s="9"/>
      <c r="T7933" s="50"/>
    </row>
    <row r="7934" spans="9:20" x14ac:dyDescent="0.2">
      <c r="I7934" s="9"/>
      <c r="T7934" s="50"/>
    </row>
    <row r="7935" spans="9:20" x14ac:dyDescent="0.2">
      <c r="I7935" s="9"/>
      <c r="T7935" s="50"/>
    </row>
    <row r="7936" spans="9:20" x14ac:dyDescent="0.2">
      <c r="I7936" s="9"/>
      <c r="T7936" s="50"/>
    </row>
    <row r="7937" spans="9:20" x14ac:dyDescent="0.2">
      <c r="I7937" s="9"/>
      <c r="T7937" s="50"/>
    </row>
    <row r="7938" spans="9:20" x14ac:dyDescent="0.2">
      <c r="I7938" s="9"/>
      <c r="T7938" s="50"/>
    </row>
    <row r="7939" spans="9:20" x14ac:dyDescent="0.2">
      <c r="I7939" s="9"/>
      <c r="T7939" s="50"/>
    </row>
    <row r="7940" spans="9:20" x14ac:dyDescent="0.2">
      <c r="I7940" s="9"/>
      <c r="T7940" s="50"/>
    </row>
    <row r="7941" spans="9:20" x14ac:dyDescent="0.2">
      <c r="I7941" s="9"/>
      <c r="T7941" s="50"/>
    </row>
    <row r="7942" spans="9:20" x14ac:dyDescent="0.2">
      <c r="I7942" s="9"/>
      <c r="T7942" s="50"/>
    </row>
    <row r="7943" spans="9:20" x14ac:dyDescent="0.2">
      <c r="I7943" s="9"/>
      <c r="T7943" s="50"/>
    </row>
    <row r="7944" spans="9:20" x14ac:dyDescent="0.2">
      <c r="I7944" s="9"/>
      <c r="T7944" s="50"/>
    </row>
    <row r="7945" spans="9:20" x14ac:dyDescent="0.2">
      <c r="I7945" s="9"/>
      <c r="T7945" s="50"/>
    </row>
    <row r="7946" spans="9:20" x14ac:dyDescent="0.2">
      <c r="I7946" s="9"/>
      <c r="T7946" s="50"/>
    </row>
    <row r="7947" spans="9:20" x14ac:dyDescent="0.2">
      <c r="I7947" s="9"/>
      <c r="T7947" s="50"/>
    </row>
    <row r="7948" spans="9:20" x14ac:dyDescent="0.2">
      <c r="I7948" s="9"/>
      <c r="T7948" s="50"/>
    </row>
    <row r="7949" spans="9:20" x14ac:dyDescent="0.2">
      <c r="I7949" s="9"/>
      <c r="T7949" s="50"/>
    </row>
    <row r="7950" spans="9:20" x14ac:dyDescent="0.2">
      <c r="I7950" s="9"/>
      <c r="T7950" s="50"/>
    </row>
    <row r="7951" spans="9:20" x14ac:dyDescent="0.2">
      <c r="I7951" s="9"/>
      <c r="T7951" s="50"/>
    </row>
    <row r="7952" spans="9:20" x14ac:dyDescent="0.2">
      <c r="I7952" s="9"/>
      <c r="T7952" s="50"/>
    </row>
    <row r="7953" spans="9:20" x14ac:dyDescent="0.2">
      <c r="I7953" s="9"/>
      <c r="T7953" s="50"/>
    </row>
    <row r="7954" spans="9:20" x14ac:dyDescent="0.2">
      <c r="I7954" s="9"/>
      <c r="T7954" s="50"/>
    </row>
    <row r="7955" spans="9:20" x14ac:dyDescent="0.2">
      <c r="I7955" s="9"/>
      <c r="T7955" s="50"/>
    </row>
    <row r="7956" spans="9:20" x14ac:dyDescent="0.2">
      <c r="I7956" s="9"/>
      <c r="T7956" s="50"/>
    </row>
    <row r="7957" spans="9:20" x14ac:dyDescent="0.2">
      <c r="I7957" s="9"/>
      <c r="T7957" s="50"/>
    </row>
    <row r="7958" spans="9:20" x14ac:dyDescent="0.2">
      <c r="I7958" s="9"/>
      <c r="T7958" s="50"/>
    </row>
    <row r="7959" spans="9:20" x14ac:dyDescent="0.2">
      <c r="I7959" s="9"/>
      <c r="T7959" s="50"/>
    </row>
    <row r="7960" spans="9:20" x14ac:dyDescent="0.2">
      <c r="I7960" s="9"/>
      <c r="T7960" s="50"/>
    </row>
    <row r="7961" spans="9:20" x14ac:dyDescent="0.2">
      <c r="I7961" s="9"/>
      <c r="T7961" s="50"/>
    </row>
    <row r="7962" spans="9:20" x14ac:dyDescent="0.2">
      <c r="I7962" s="9"/>
      <c r="T7962" s="50"/>
    </row>
    <row r="7963" spans="9:20" x14ac:dyDescent="0.2">
      <c r="I7963" s="9"/>
      <c r="T7963" s="50"/>
    </row>
    <row r="7964" spans="9:20" x14ac:dyDescent="0.2">
      <c r="I7964" s="9"/>
      <c r="T7964" s="50"/>
    </row>
    <row r="7965" spans="9:20" x14ac:dyDescent="0.2">
      <c r="I7965" s="9"/>
      <c r="T7965" s="50"/>
    </row>
    <row r="7966" spans="9:20" x14ac:dyDescent="0.2">
      <c r="I7966" s="9"/>
      <c r="T7966" s="50"/>
    </row>
    <row r="7967" spans="9:20" x14ac:dyDescent="0.2">
      <c r="I7967" s="9"/>
      <c r="T7967" s="50"/>
    </row>
    <row r="7968" spans="9:20" x14ac:dyDescent="0.2">
      <c r="I7968" s="9"/>
      <c r="T7968" s="50"/>
    </row>
    <row r="7969" spans="9:20" x14ac:dyDescent="0.2">
      <c r="I7969" s="9"/>
      <c r="T7969" s="50"/>
    </row>
    <row r="7970" spans="9:20" x14ac:dyDescent="0.2">
      <c r="I7970" s="9"/>
      <c r="T7970" s="50"/>
    </row>
    <row r="7971" spans="9:20" x14ac:dyDescent="0.2">
      <c r="I7971" s="9"/>
      <c r="T7971" s="50"/>
    </row>
    <row r="7972" spans="9:20" x14ac:dyDescent="0.2">
      <c r="I7972" s="9"/>
      <c r="T7972" s="50"/>
    </row>
    <row r="7973" spans="9:20" x14ac:dyDescent="0.2">
      <c r="I7973" s="9"/>
      <c r="T7973" s="50"/>
    </row>
    <row r="7974" spans="9:20" x14ac:dyDescent="0.2">
      <c r="I7974" s="9"/>
      <c r="T7974" s="50"/>
    </row>
    <row r="7975" spans="9:20" x14ac:dyDescent="0.2">
      <c r="I7975" s="9"/>
      <c r="T7975" s="50"/>
    </row>
    <row r="7976" spans="9:20" x14ac:dyDescent="0.2">
      <c r="I7976" s="9"/>
      <c r="T7976" s="50"/>
    </row>
    <row r="7977" spans="9:20" x14ac:dyDescent="0.2">
      <c r="I7977" s="9"/>
      <c r="T7977" s="50"/>
    </row>
    <row r="7978" spans="9:20" x14ac:dyDescent="0.2">
      <c r="I7978" s="9"/>
      <c r="T7978" s="50"/>
    </row>
    <row r="7979" spans="9:20" x14ac:dyDescent="0.2">
      <c r="I7979" s="9"/>
      <c r="T7979" s="50"/>
    </row>
    <row r="7980" spans="9:20" x14ac:dyDescent="0.2">
      <c r="I7980" s="9"/>
      <c r="T7980" s="50"/>
    </row>
    <row r="7981" spans="9:20" x14ac:dyDescent="0.2">
      <c r="I7981" s="9"/>
      <c r="T7981" s="50"/>
    </row>
    <row r="7982" spans="9:20" x14ac:dyDescent="0.2">
      <c r="I7982" s="9"/>
      <c r="T7982" s="50"/>
    </row>
    <row r="7983" spans="9:20" x14ac:dyDescent="0.2">
      <c r="I7983" s="9"/>
      <c r="T7983" s="50"/>
    </row>
    <row r="7984" spans="9:20" x14ac:dyDescent="0.2">
      <c r="I7984" s="9"/>
      <c r="T7984" s="50"/>
    </row>
    <row r="7985" spans="9:20" x14ac:dyDescent="0.2">
      <c r="I7985" s="9"/>
      <c r="T7985" s="50"/>
    </row>
    <row r="7986" spans="9:20" x14ac:dyDescent="0.2">
      <c r="I7986" s="9"/>
      <c r="T7986" s="50"/>
    </row>
    <row r="7987" spans="9:20" x14ac:dyDescent="0.2">
      <c r="I7987" s="9"/>
      <c r="T7987" s="50"/>
    </row>
    <row r="7988" spans="9:20" x14ac:dyDescent="0.2">
      <c r="I7988" s="9"/>
      <c r="T7988" s="50"/>
    </row>
    <row r="7989" spans="9:20" x14ac:dyDescent="0.2">
      <c r="I7989" s="9"/>
      <c r="T7989" s="50"/>
    </row>
    <row r="7990" spans="9:20" x14ac:dyDescent="0.2">
      <c r="I7990" s="9"/>
      <c r="T7990" s="50"/>
    </row>
    <row r="7991" spans="9:20" x14ac:dyDescent="0.2">
      <c r="I7991" s="9"/>
      <c r="T7991" s="50"/>
    </row>
    <row r="7992" spans="9:20" x14ac:dyDescent="0.2">
      <c r="I7992" s="9"/>
      <c r="T7992" s="50"/>
    </row>
    <row r="7993" spans="9:20" x14ac:dyDescent="0.2">
      <c r="I7993" s="9"/>
      <c r="T7993" s="50"/>
    </row>
    <row r="7994" spans="9:20" x14ac:dyDescent="0.2">
      <c r="I7994" s="9"/>
      <c r="T7994" s="50"/>
    </row>
    <row r="7995" spans="9:20" x14ac:dyDescent="0.2">
      <c r="I7995" s="9"/>
      <c r="T7995" s="50"/>
    </row>
    <row r="7996" spans="9:20" x14ac:dyDescent="0.2">
      <c r="I7996" s="9"/>
      <c r="T7996" s="50"/>
    </row>
    <row r="7997" spans="9:20" x14ac:dyDescent="0.2">
      <c r="I7997" s="9"/>
      <c r="T7997" s="50"/>
    </row>
    <row r="7998" spans="9:20" x14ac:dyDescent="0.2">
      <c r="I7998" s="9"/>
      <c r="T7998" s="50"/>
    </row>
    <row r="7999" spans="9:20" x14ac:dyDescent="0.2">
      <c r="I7999" s="9"/>
      <c r="T7999" s="50"/>
    </row>
    <row r="8000" spans="9:20" x14ac:dyDescent="0.2">
      <c r="I8000" s="9"/>
      <c r="T8000" s="50"/>
    </row>
    <row r="8001" spans="9:20" x14ac:dyDescent="0.2">
      <c r="I8001" s="9"/>
      <c r="T8001" s="50"/>
    </row>
    <row r="8002" spans="9:20" x14ac:dyDescent="0.2">
      <c r="I8002" s="9"/>
      <c r="T8002" s="50"/>
    </row>
    <row r="8003" spans="9:20" x14ac:dyDescent="0.2">
      <c r="I8003" s="9"/>
      <c r="T8003" s="50"/>
    </row>
    <row r="8004" spans="9:20" x14ac:dyDescent="0.2">
      <c r="I8004" s="9"/>
      <c r="T8004" s="50"/>
    </row>
    <row r="8005" spans="9:20" x14ac:dyDescent="0.2">
      <c r="I8005" s="9"/>
      <c r="T8005" s="50"/>
    </row>
    <row r="8006" spans="9:20" x14ac:dyDescent="0.2">
      <c r="I8006" s="9"/>
      <c r="T8006" s="50"/>
    </row>
    <row r="8007" spans="9:20" x14ac:dyDescent="0.2">
      <c r="I8007" s="9"/>
      <c r="T8007" s="50"/>
    </row>
    <row r="8008" spans="9:20" x14ac:dyDescent="0.2">
      <c r="I8008" s="9"/>
      <c r="T8008" s="50"/>
    </row>
    <row r="8009" spans="9:20" x14ac:dyDescent="0.2">
      <c r="I8009" s="9"/>
      <c r="T8009" s="50"/>
    </row>
    <row r="8010" spans="9:20" x14ac:dyDescent="0.2">
      <c r="I8010" s="9"/>
      <c r="T8010" s="50"/>
    </row>
    <row r="8011" spans="9:20" x14ac:dyDescent="0.2">
      <c r="I8011" s="9"/>
      <c r="T8011" s="50"/>
    </row>
    <row r="8012" spans="9:20" x14ac:dyDescent="0.2">
      <c r="I8012" s="9"/>
      <c r="T8012" s="50"/>
    </row>
    <row r="8013" spans="9:20" x14ac:dyDescent="0.2">
      <c r="I8013" s="9"/>
      <c r="T8013" s="50"/>
    </row>
    <row r="8014" spans="9:20" x14ac:dyDescent="0.2">
      <c r="I8014" s="9"/>
      <c r="T8014" s="50"/>
    </row>
    <row r="8015" spans="9:20" x14ac:dyDescent="0.2">
      <c r="I8015" s="9"/>
      <c r="T8015" s="50"/>
    </row>
    <row r="8016" spans="9:20" x14ac:dyDescent="0.2">
      <c r="I8016" s="9"/>
      <c r="T8016" s="50"/>
    </row>
    <row r="8017" spans="9:20" x14ac:dyDescent="0.2">
      <c r="I8017" s="9"/>
      <c r="T8017" s="50"/>
    </row>
    <row r="8018" spans="9:20" x14ac:dyDescent="0.2">
      <c r="I8018" s="9"/>
      <c r="T8018" s="50"/>
    </row>
    <row r="8019" spans="9:20" x14ac:dyDescent="0.2">
      <c r="I8019" s="9"/>
      <c r="T8019" s="50"/>
    </row>
    <row r="8020" spans="9:20" x14ac:dyDescent="0.2">
      <c r="I8020" s="9"/>
      <c r="T8020" s="50"/>
    </row>
    <row r="8021" spans="9:20" x14ac:dyDescent="0.2">
      <c r="I8021" s="9"/>
      <c r="T8021" s="50"/>
    </row>
    <row r="8022" spans="9:20" x14ac:dyDescent="0.2">
      <c r="I8022" s="9"/>
      <c r="T8022" s="50"/>
    </row>
    <row r="8023" spans="9:20" x14ac:dyDescent="0.2">
      <c r="I8023" s="9"/>
      <c r="T8023" s="50"/>
    </row>
    <row r="8024" spans="9:20" x14ac:dyDescent="0.2">
      <c r="I8024" s="9"/>
      <c r="T8024" s="50"/>
    </row>
    <row r="8025" spans="9:20" x14ac:dyDescent="0.2">
      <c r="I8025" s="9"/>
      <c r="T8025" s="50"/>
    </row>
    <row r="8026" spans="9:20" x14ac:dyDescent="0.2">
      <c r="I8026" s="9"/>
      <c r="T8026" s="50"/>
    </row>
    <row r="8027" spans="9:20" x14ac:dyDescent="0.2">
      <c r="I8027" s="9"/>
      <c r="T8027" s="50"/>
    </row>
    <row r="8028" spans="9:20" x14ac:dyDescent="0.2">
      <c r="I8028" s="9"/>
      <c r="T8028" s="50"/>
    </row>
    <row r="8029" spans="9:20" x14ac:dyDescent="0.2">
      <c r="I8029" s="9"/>
      <c r="T8029" s="50"/>
    </row>
    <row r="8030" spans="9:20" x14ac:dyDescent="0.2">
      <c r="I8030" s="9"/>
      <c r="T8030" s="50"/>
    </row>
    <row r="8031" spans="9:20" x14ac:dyDescent="0.2">
      <c r="I8031" s="9"/>
      <c r="T8031" s="50"/>
    </row>
    <row r="8032" spans="9:20" x14ac:dyDescent="0.2">
      <c r="I8032" s="9"/>
      <c r="T8032" s="50"/>
    </row>
    <row r="8033" spans="9:20" x14ac:dyDescent="0.2">
      <c r="I8033" s="9"/>
      <c r="T8033" s="50"/>
    </row>
    <row r="8034" spans="9:20" x14ac:dyDescent="0.2">
      <c r="I8034" s="9"/>
      <c r="T8034" s="50"/>
    </row>
    <row r="8035" spans="9:20" x14ac:dyDescent="0.2">
      <c r="I8035" s="9"/>
      <c r="T8035" s="50"/>
    </row>
    <row r="8036" spans="9:20" x14ac:dyDescent="0.2">
      <c r="I8036" s="9"/>
      <c r="T8036" s="50"/>
    </row>
    <row r="8037" spans="9:20" x14ac:dyDescent="0.2">
      <c r="I8037" s="9"/>
      <c r="T8037" s="50"/>
    </row>
    <row r="8038" spans="9:20" x14ac:dyDescent="0.2">
      <c r="I8038" s="9"/>
      <c r="T8038" s="50"/>
    </row>
    <row r="8039" spans="9:20" x14ac:dyDescent="0.2">
      <c r="I8039" s="9"/>
      <c r="T8039" s="50"/>
    </row>
    <row r="8040" spans="9:20" x14ac:dyDescent="0.2">
      <c r="I8040" s="9"/>
      <c r="T8040" s="50"/>
    </row>
    <row r="8041" spans="9:20" x14ac:dyDescent="0.2">
      <c r="I8041" s="9"/>
      <c r="T8041" s="50"/>
    </row>
    <row r="8042" spans="9:20" x14ac:dyDescent="0.2">
      <c r="I8042" s="9"/>
      <c r="T8042" s="50"/>
    </row>
    <row r="8043" spans="9:20" x14ac:dyDescent="0.2">
      <c r="I8043" s="9"/>
      <c r="T8043" s="50"/>
    </row>
    <row r="8044" spans="9:20" x14ac:dyDescent="0.2">
      <c r="I8044" s="9"/>
      <c r="T8044" s="50"/>
    </row>
    <row r="8045" spans="9:20" x14ac:dyDescent="0.2">
      <c r="I8045" s="9"/>
      <c r="T8045" s="50"/>
    </row>
    <row r="8046" spans="9:20" x14ac:dyDescent="0.2">
      <c r="I8046" s="9"/>
      <c r="T8046" s="50"/>
    </row>
    <row r="8047" spans="9:20" x14ac:dyDescent="0.2">
      <c r="I8047" s="9"/>
      <c r="T8047" s="50"/>
    </row>
    <row r="8048" spans="9:20" x14ac:dyDescent="0.2">
      <c r="I8048" s="9"/>
      <c r="T8048" s="50"/>
    </row>
    <row r="8049" spans="9:20" x14ac:dyDescent="0.2">
      <c r="I8049" s="9"/>
      <c r="T8049" s="50"/>
    </row>
    <row r="8050" spans="9:20" x14ac:dyDescent="0.2">
      <c r="I8050" s="9"/>
      <c r="T8050" s="50"/>
    </row>
    <row r="8051" spans="9:20" x14ac:dyDescent="0.2">
      <c r="I8051" s="9"/>
      <c r="T8051" s="50"/>
    </row>
    <row r="8052" spans="9:20" x14ac:dyDescent="0.2">
      <c r="I8052" s="9"/>
      <c r="T8052" s="50"/>
    </row>
    <row r="8053" spans="9:20" x14ac:dyDescent="0.2">
      <c r="I8053" s="9"/>
      <c r="T8053" s="50"/>
    </row>
    <row r="8054" spans="9:20" x14ac:dyDescent="0.2">
      <c r="I8054" s="9"/>
      <c r="T8054" s="50"/>
    </row>
    <row r="8055" spans="9:20" x14ac:dyDescent="0.2">
      <c r="I8055" s="9"/>
      <c r="T8055" s="50"/>
    </row>
    <row r="8056" spans="9:20" x14ac:dyDescent="0.2">
      <c r="I8056" s="9"/>
      <c r="T8056" s="50"/>
    </row>
    <row r="8057" spans="9:20" x14ac:dyDescent="0.2">
      <c r="I8057" s="9"/>
      <c r="T8057" s="50"/>
    </row>
    <row r="8058" spans="9:20" x14ac:dyDescent="0.2">
      <c r="I8058" s="9"/>
      <c r="T8058" s="50"/>
    </row>
    <row r="8059" spans="9:20" x14ac:dyDescent="0.2">
      <c r="I8059" s="9"/>
      <c r="T8059" s="50"/>
    </row>
    <row r="8060" spans="9:20" x14ac:dyDescent="0.2">
      <c r="I8060" s="9"/>
      <c r="T8060" s="50"/>
    </row>
    <row r="8061" spans="9:20" x14ac:dyDescent="0.2">
      <c r="I8061" s="9"/>
      <c r="T8061" s="50"/>
    </row>
    <row r="8062" spans="9:20" x14ac:dyDescent="0.2">
      <c r="I8062" s="9"/>
      <c r="T8062" s="50"/>
    </row>
    <row r="8063" spans="9:20" x14ac:dyDescent="0.2">
      <c r="I8063" s="9"/>
      <c r="T8063" s="50"/>
    </row>
    <row r="8064" spans="9:20" x14ac:dyDescent="0.2">
      <c r="I8064" s="9"/>
      <c r="T8064" s="50"/>
    </row>
    <row r="8065" spans="9:20" x14ac:dyDescent="0.2">
      <c r="I8065" s="9"/>
      <c r="T8065" s="50"/>
    </row>
    <row r="8066" spans="9:20" x14ac:dyDescent="0.2">
      <c r="I8066" s="9"/>
      <c r="T8066" s="50"/>
    </row>
    <row r="8067" spans="9:20" x14ac:dyDescent="0.2">
      <c r="I8067" s="9"/>
      <c r="T8067" s="50"/>
    </row>
    <row r="8068" spans="9:20" x14ac:dyDescent="0.2">
      <c r="I8068" s="9"/>
      <c r="T8068" s="50"/>
    </row>
    <row r="8069" spans="9:20" x14ac:dyDescent="0.2">
      <c r="I8069" s="9"/>
      <c r="T8069" s="50"/>
    </row>
    <row r="8070" spans="9:20" x14ac:dyDescent="0.2">
      <c r="I8070" s="9"/>
      <c r="T8070" s="50"/>
    </row>
    <row r="8071" spans="9:20" x14ac:dyDescent="0.2">
      <c r="I8071" s="9"/>
      <c r="T8071" s="50"/>
    </row>
    <row r="8072" spans="9:20" x14ac:dyDescent="0.2">
      <c r="I8072" s="9"/>
      <c r="T8072" s="50"/>
    </row>
    <row r="8073" spans="9:20" x14ac:dyDescent="0.2">
      <c r="I8073" s="9"/>
      <c r="T8073" s="50"/>
    </row>
    <row r="8074" spans="9:20" x14ac:dyDescent="0.2">
      <c r="I8074" s="9"/>
      <c r="T8074" s="50"/>
    </row>
    <row r="8075" spans="9:20" x14ac:dyDescent="0.2">
      <c r="I8075" s="9"/>
      <c r="T8075" s="50"/>
    </row>
    <row r="8076" spans="9:20" x14ac:dyDescent="0.2">
      <c r="I8076" s="9"/>
      <c r="T8076" s="50"/>
    </row>
    <row r="8077" spans="9:20" x14ac:dyDescent="0.2">
      <c r="I8077" s="9"/>
      <c r="T8077" s="50"/>
    </row>
    <row r="8078" spans="9:20" x14ac:dyDescent="0.2">
      <c r="I8078" s="9"/>
      <c r="T8078" s="50"/>
    </row>
    <row r="8079" spans="9:20" x14ac:dyDescent="0.2">
      <c r="I8079" s="9"/>
      <c r="T8079" s="50"/>
    </row>
    <row r="8080" spans="9:20" x14ac:dyDescent="0.2">
      <c r="I8080" s="9"/>
      <c r="T8080" s="50"/>
    </row>
    <row r="8081" spans="9:20" x14ac:dyDescent="0.2">
      <c r="I8081" s="9"/>
      <c r="T8081" s="50"/>
    </row>
    <row r="8082" spans="9:20" x14ac:dyDescent="0.2">
      <c r="I8082" s="9"/>
      <c r="T8082" s="50"/>
    </row>
    <row r="8083" spans="9:20" x14ac:dyDescent="0.2">
      <c r="I8083" s="9"/>
      <c r="T8083" s="50"/>
    </row>
    <row r="8084" spans="9:20" x14ac:dyDescent="0.2">
      <c r="I8084" s="9"/>
      <c r="T8084" s="50"/>
    </row>
    <row r="8085" spans="9:20" x14ac:dyDescent="0.2">
      <c r="I8085" s="9"/>
      <c r="T8085" s="50"/>
    </row>
    <row r="8086" spans="9:20" x14ac:dyDescent="0.2">
      <c r="I8086" s="9"/>
      <c r="T8086" s="50"/>
    </row>
    <row r="8087" spans="9:20" x14ac:dyDescent="0.2">
      <c r="I8087" s="9"/>
      <c r="T8087" s="50"/>
    </row>
    <row r="8088" spans="9:20" x14ac:dyDescent="0.2">
      <c r="I8088" s="9"/>
      <c r="T8088" s="50"/>
    </row>
    <row r="8089" spans="9:20" x14ac:dyDescent="0.2">
      <c r="I8089" s="9"/>
      <c r="T8089" s="50"/>
    </row>
    <row r="8090" spans="9:20" x14ac:dyDescent="0.2">
      <c r="I8090" s="9"/>
      <c r="T8090" s="50"/>
    </row>
    <row r="8091" spans="9:20" x14ac:dyDescent="0.2">
      <c r="I8091" s="9"/>
      <c r="T8091" s="50"/>
    </row>
    <row r="8092" spans="9:20" x14ac:dyDescent="0.2">
      <c r="I8092" s="9"/>
      <c r="T8092" s="50"/>
    </row>
    <row r="8093" spans="9:20" x14ac:dyDescent="0.2">
      <c r="I8093" s="9"/>
      <c r="T8093" s="50"/>
    </row>
    <row r="8094" spans="9:20" x14ac:dyDescent="0.2">
      <c r="I8094" s="9"/>
      <c r="T8094" s="50"/>
    </row>
    <row r="8095" spans="9:20" x14ac:dyDescent="0.2">
      <c r="I8095" s="9"/>
      <c r="T8095" s="50"/>
    </row>
    <row r="8096" spans="9:20" x14ac:dyDescent="0.2">
      <c r="I8096" s="9"/>
      <c r="T8096" s="50"/>
    </row>
    <row r="8097" spans="9:20" x14ac:dyDescent="0.2">
      <c r="I8097" s="9"/>
      <c r="T8097" s="50"/>
    </row>
    <row r="8098" spans="9:20" x14ac:dyDescent="0.2">
      <c r="I8098" s="9"/>
      <c r="T8098" s="50"/>
    </row>
    <row r="8099" spans="9:20" x14ac:dyDescent="0.2">
      <c r="I8099" s="9"/>
      <c r="T8099" s="50"/>
    </row>
    <row r="8100" spans="9:20" x14ac:dyDescent="0.2">
      <c r="I8100" s="9"/>
      <c r="T8100" s="50"/>
    </row>
    <row r="8101" spans="9:20" x14ac:dyDescent="0.2">
      <c r="I8101" s="9"/>
      <c r="T8101" s="50"/>
    </row>
    <row r="8102" spans="9:20" x14ac:dyDescent="0.2">
      <c r="I8102" s="9"/>
      <c r="T8102" s="50"/>
    </row>
    <row r="8103" spans="9:20" x14ac:dyDescent="0.2">
      <c r="I8103" s="9"/>
      <c r="T8103" s="50"/>
    </row>
    <row r="8104" spans="9:20" x14ac:dyDescent="0.2">
      <c r="I8104" s="9"/>
      <c r="T8104" s="50"/>
    </row>
    <row r="8105" spans="9:20" x14ac:dyDescent="0.2">
      <c r="I8105" s="9"/>
      <c r="T8105" s="50"/>
    </row>
    <row r="8106" spans="9:20" x14ac:dyDescent="0.2">
      <c r="I8106" s="9"/>
      <c r="T8106" s="50"/>
    </row>
    <row r="8107" spans="9:20" x14ac:dyDescent="0.2">
      <c r="I8107" s="9"/>
      <c r="T8107" s="50"/>
    </row>
    <row r="8108" spans="9:20" x14ac:dyDescent="0.2">
      <c r="I8108" s="9"/>
      <c r="T8108" s="50"/>
    </row>
    <row r="8109" spans="9:20" x14ac:dyDescent="0.2">
      <c r="I8109" s="9"/>
      <c r="T8109" s="50"/>
    </row>
    <row r="8110" spans="9:20" x14ac:dyDescent="0.2">
      <c r="I8110" s="9"/>
      <c r="T8110" s="50"/>
    </row>
    <row r="8111" spans="9:20" x14ac:dyDescent="0.2">
      <c r="I8111" s="9"/>
      <c r="T8111" s="50"/>
    </row>
    <row r="8112" spans="9:20" x14ac:dyDescent="0.2">
      <c r="I8112" s="9"/>
      <c r="T8112" s="50"/>
    </row>
    <row r="8113" spans="9:20" x14ac:dyDescent="0.2">
      <c r="I8113" s="9"/>
      <c r="T8113" s="50"/>
    </row>
    <row r="8114" spans="9:20" x14ac:dyDescent="0.2">
      <c r="I8114" s="9"/>
      <c r="T8114" s="50"/>
    </row>
    <row r="8115" spans="9:20" x14ac:dyDescent="0.2">
      <c r="I8115" s="9"/>
      <c r="T8115" s="50"/>
    </row>
    <row r="8116" spans="9:20" x14ac:dyDescent="0.2">
      <c r="I8116" s="9"/>
      <c r="T8116" s="50"/>
    </row>
    <row r="8117" spans="9:20" x14ac:dyDescent="0.2">
      <c r="I8117" s="9"/>
      <c r="T8117" s="50"/>
    </row>
    <row r="8118" spans="9:20" x14ac:dyDescent="0.2">
      <c r="I8118" s="9"/>
      <c r="T8118" s="50"/>
    </row>
    <row r="8119" spans="9:20" x14ac:dyDescent="0.2">
      <c r="I8119" s="9"/>
      <c r="T8119" s="50"/>
    </row>
    <row r="8120" spans="9:20" x14ac:dyDescent="0.2">
      <c r="I8120" s="9"/>
      <c r="T8120" s="50"/>
    </row>
    <row r="8121" spans="9:20" x14ac:dyDescent="0.2">
      <c r="I8121" s="9"/>
      <c r="T8121" s="50"/>
    </row>
    <row r="8122" spans="9:20" x14ac:dyDescent="0.2">
      <c r="I8122" s="9"/>
      <c r="T8122" s="50"/>
    </row>
    <row r="8123" spans="9:20" x14ac:dyDescent="0.2">
      <c r="I8123" s="9"/>
      <c r="T8123" s="50"/>
    </row>
    <row r="8124" spans="9:20" x14ac:dyDescent="0.2">
      <c r="I8124" s="9"/>
      <c r="T8124" s="50"/>
    </row>
    <row r="8125" spans="9:20" x14ac:dyDescent="0.2">
      <c r="I8125" s="9"/>
      <c r="T8125" s="50"/>
    </row>
    <row r="8126" spans="9:20" x14ac:dyDescent="0.2">
      <c r="I8126" s="9"/>
      <c r="T8126" s="50"/>
    </row>
    <row r="8127" spans="9:20" x14ac:dyDescent="0.2">
      <c r="I8127" s="9"/>
      <c r="T8127" s="50"/>
    </row>
    <row r="8128" spans="9:20" x14ac:dyDescent="0.2">
      <c r="I8128" s="9"/>
      <c r="T8128" s="50"/>
    </row>
    <row r="8129" spans="9:20" x14ac:dyDescent="0.2">
      <c r="I8129" s="9"/>
      <c r="T8129" s="50"/>
    </row>
    <row r="8130" spans="9:20" x14ac:dyDescent="0.2">
      <c r="I8130" s="9"/>
      <c r="T8130" s="50"/>
    </row>
    <row r="8131" spans="9:20" x14ac:dyDescent="0.2">
      <c r="I8131" s="9"/>
      <c r="T8131" s="50"/>
    </row>
    <row r="8132" spans="9:20" x14ac:dyDescent="0.2">
      <c r="I8132" s="9"/>
      <c r="T8132" s="50"/>
    </row>
    <row r="8133" spans="9:20" x14ac:dyDescent="0.2">
      <c r="I8133" s="9"/>
      <c r="T8133" s="50"/>
    </row>
    <row r="8134" spans="9:20" x14ac:dyDescent="0.2">
      <c r="I8134" s="9"/>
      <c r="T8134" s="50"/>
    </row>
    <row r="8135" spans="9:20" x14ac:dyDescent="0.2">
      <c r="I8135" s="9"/>
      <c r="T8135" s="50"/>
    </row>
    <row r="8136" spans="9:20" x14ac:dyDescent="0.2">
      <c r="I8136" s="9"/>
      <c r="T8136" s="50"/>
    </row>
    <row r="8137" spans="9:20" x14ac:dyDescent="0.2">
      <c r="I8137" s="9"/>
      <c r="T8137" s="50"/>
    </row>
    <row r="8138" spans="9:20" x14ac:dyDescent="0.2">
      <c r="I8138" s="9"/>
      <c r="T8138" s="50"/>
    </row>
    <row r="8139" spans="9:20" x14ac:dyDescent="0.2">
      <c r="I8139" s="9"/>
      <c r="T8139" s="50"/>
    </row>
    <row r="8140" spans="9:20" x14ac:dyDescent="0.2">
      <c r="I8140" s="9"/>
      <c r="T8140" s="50"/>
    </row>
    <row r="8141" spans="9:20" x14ac:dyDescent="0.2">
      <c r="I8141" s="9"/>
      <c r="T8141" s="50"/>
    </row>
    <row r="8142" spans="9:20" x14ac:dyDescent="0.2">
      <c r="I8142" s="9"/>
      <c r="T8142" s="50"/>
    </row>
    <row r="8143" spans="9:20" x14ac:dyDescent="0.2">
      <c r="I8143" s="9"/>
      <c r="T8143" s="50"/>
    </row>
    <row r="8144" spans="9:20" x14ac:dyDescent="0.2">
      <c r="I8144" s="9"/>
      <c r="T8144" s="50"/>
    </row>
    <row r="8145" spans="9:20" x14ac:dyDescent="0.2">
      <c r="I8145" s="9"/>
      <c r="T8145" s="50"/>
    </row>
    <row r="8146" spans="9:20" x14ac:dyDescent="0.2">
      <c r="I8146" s="9"/>
      <c r="T8146" s="50"/>
    </row>
    <row r="8147" spans="9:20" x14ac:dyDescent="0.2">
      <c r="I8147" s="9"/>
      <c r="T8147" s="50"/>
    </row>
    <row r="8148" spans="9:20" x14ac:dyDescent="0.2">
      <c r="I8148" s="9"/>
      <c r="T8148" s="50"/>
    </row>
    <row r="8149" spans="9:20" x14ac:dyDescent="0.2">
      <c r="I8149" s="9"/>
      <c r="T8149" s="50"/>
    </row>
    <row r="8150" spans="9:20" x14ac:dyDescent="0.2">
      <c r="I8150" s="9"/>
      <c r="T8150" s="50"/>
    </row>
    <row r="8151" spans="9:20" x14ac:dyDescent="0.2">
      <c r="I8151" s="9"/>
      <c r="T8151" s="50"/>
    </row>
    <row r="8152" spans="9:20" x14ac:dyDescent="0.2">
      <c r="I8152" s="9"/>
      <c r="T8152" s="50"/>
    </row>
    <row r="8153" spans="9:20" x14ac:dyDescent="0.2">
      <c r="I8153" s="9"/>
      <c r="T8153" s="50"/>
    </row>
    <row r="8154" spans="9:20" x14ac:dyDescent="0.2">
      <c r="I8154" s="9"/>
      <c r="T8154" s="50"/>
    </row>
    <row r="8155" spans="9:20" x14ac:dyDescent="0.2">
      <c r="I8155" s="9"/>
      <c r="T8155" s="50"/>
    </row>
    <row r="8156" spans="9:20" x14ac:dyDescent="0.2">
      <c r="I8156" s="9"/>
      <c r="T8156" s="50"/>
    </row>
    <row r="8157" spans="9:20" x14ac:dyDescent="0.2">
      <c r="I8157" s="9"/>
      <c r="T8157" s="50"/>
    </row>
    <row r="8158" spans="9:20" x14ac:dyDescent="0.2">
      <c r="I8158" s="9"/>
      <c r="T8158" s="50"/>
    </row>
    <row r="8159" spans="9:20" x14ac:dyDescent="0.2">
      <c r="I8159" s="9"/>
      <c r="T8159" s="50"/>
    </row>
    <row r="8160" spans="9:20" x14ac:dyDescent="0.2">
      <c r="I8160" s="9"/>
      <c r="T8160" s="50"/>
    </row>
    <row r="8161" spans="9:20" x14ac:dyDescent="0.2">
      <c r="I8161" s="9"/>
      <c r="T8161" s="50"/>
    </row>
    <row r="8162" spans="9:20" x14ac:dyDescent="0.2">
      <c r="I8162" s="9"/>
      <c r="T8162" s="50"/>
    </row>
    <row r="8163" spans="9:20" x14ac:dyDescent="0.2">
      <c r="I8163" s="9"/>
      <c r="T8163" s="50"/>
    </row>
    <row r="8164" spans="9:20" x14ac:dyDescent="0.2">
      <c r="I8164" s="9"/>
      <c r="T8164" s="50"/>
    </row>
    <row r="8165" spans="9:20" x14ac:dyDescent="0.2">
      <c r="I8165" s="9"/>
      <c r="T8165" s="50"/>
    </row>
    <row r="8166" spans="9:20" x14ac:dyDescent="0.2">
      <c r="I8166" s="9"/>
      <c r="T8166" s="50"/>
    </row>
    <row r="8167" spans="9:20" x14ac:dyDescent="0.2">
      <c r="I8167" s="9"/>
      <c r="T8167" s="50"/>
    </row>
    <row r="8168" spans="9:20" x14ac:dyDescent="0.2">
      <c r="I8168" s="9"/>
      <c r="T8168" s="50"/>
    </row>
    <row r="8169" spans="9:20" x14ac:dyDescent="0.2">
      <c r="I8169" s="9"/>
      <c r="T8169" s="50"/>
    </row>
    <row r="8170" spans="9:20" x14ac:dyDescent="0.2">
      <c r="I8170" s="9"/>
      <c r="T8170" s="50"/>
    </row>
    <row r="8171" spans="9:20" x14ac:dyDescent="0.2">
      <c r="I8171" s="9"/>
      <c r="T8171" s="50"/>
    </row>
    <row r="8172" spans="9:20" x14ac:dyDescent="0.2">
      <c r="I8172" s="9"/>
      <c r="T8172" s="50"/>
    </row>
    <row r="8173" spans="9:20" x14ac:dyDescent="0.2">
      <c r="I8173" s="9"/>
      <c r="T8173" s="50"/>
    </row>
    <row r="8174" spans="9:20" x14ac:dyDescent="0.2">
      <c r="I8174" s="9"/>
      <c r="T8174" s="50"/>
    </row>
    <row r="8175" spans="9:20" x14ac:dyDescent="0.2">
      <c r="I8175" s="9"/>
      <c r="T8175" s="50"/>
    </row>
    <row r="8176" spans="9:20" x14ac:dyDescent="0.2">
      <c r="I8176" s="9"/>
      <c r="T8176" s="50"/>
    </row>
    <row r="8177" spans="9:20" x14ac:dyDescent="0.2">
      <c r="I8177" s="9"/>
      <c r="T8177" s="50"/>
    </row>
    <row r="8178" spans="9:20" x14ac:dyDescent="0.2">
      <c r="I8178" s="9"/>
      <c r="T8178" s="50"/>
    </row>
    <row r="8179" spans="9:20" x14ac:dyDescent="0.2">
      <c r="I8179" s="9"/>
      <c r="T8179" s="50"/>
    </row>
    <row r="8180" spans="9:20" x14ac:dyDescent="0.2">
      <c r="I8180" s="9"/>
      <c r="T8180" s="50"/>
    </row>
    <row r="8181" spans="9:20" x14ac:dyDescent="0.2">
      <c r="I8181" s="9"/>
      <c r="T8181" s="50"/>
    </row>
    <row r="8182" spans="9:20" x14ac:dyDescent="0.2">
      <c r="I8182" s="9"/>
      <c r="T8182" s="50"/>
    </row>
    <row r="8183" spans="9:20" x14ac:dyDescent="0.2">
      <c r="I8183" s="9"/>
      <c r="T8183" s="50"/>
    </row>
    <row r="8184" spans="9:20" x14ac:dyDescent="0.2">
      <c r="I8184" s="9"/>
      <c r="T8184" s="50"/>
    </row>
    <row r="8185" spans="9:20" x14ac:dyDescent="0.2">
      <c r="I8185" s="9"/>
      <c r="T8185" s="50"/>
    </row>
    <row r="8186" spans="9:20" x14ac:dyDescent="0.2">
      <c r="I8186" s="9"/>
      <c r="T8186" s="50"/>
    </row>
    <row r="8187" spans="9:20" x14ac:dyDescent="0.2">
      <c r="I8187" s="9"/>
      <c r="T8187" s="50"/>
    </row>
    <row r="8188" spans="9:20" x14ac:dyDescent="0.2">
      <c r="I8188" s="9"/>
      <c r="T8188" s="50"/>
    </row>
    <row r="8189" spans="9:20" x14ac:dyDescent="0.2">
      <c r="I8189" s="9"/>
      <c r="T8189" s="50"/>
    </row>
    <row r="8190" spans="9:20" x14ac:dyDescent="0.2">
      <c r="I8190" s="9"/>
      <c r="T8190" s="50"/>
    </row>
    <row r="8191" spans="9:20" x14ac:dyDescent="0.2">
      <c r="I8191" s="9"/>
      <c r="T8191" s="50"/>
    </row>
    <row r="8192" spans="9:20" x14ac:dyDescent="0.2">
      <c r="I8192" s="9"/>
      <c r="T8192" s="50"/>
    </row>
    <row r="8193" spans="9:20" x14ac:dyDescent="0.2">
      <c r="I8193" s="9"/>
      <c r="T8193" s="50"/>
    </row>
    <row r="8194" spans="9:20" x14ac:dyDescent="0.2">
      <c r="I8194" s="9"/>
      <c r="T8194" s="50"/>
    </row>
    <row r="8195" spans="9:20" x14ac:dyDescent="0.2">
      <c r="I8195" s="9"/>
      <c r="T8195" s="50"/>
    </row>
    <row r="8196" spans="9:20" x14ac:dyDescent="0.2">
      <c r="I8196" s="9"/>
      <c r="T8196" s="50"/>
    </row>
    <row r="8197" spans="9:20" x14ac:dyDescent="0.2">
      <c r="I8197" s="9"/>
      <c r="T8197" s="50"/>
    </row>
    <row r="8198" spans="9:20" x14ac:dyDescent="0.2">
      <c r="I8198" s="9"/>
      <c r="T8198" s="50"/>
    </row>
    <row r="8199" spans="9:20" x14ac:dyDescent="0.2">
      <c r="I8199" s="9"/>
      <c r="T8199" s="50"/>
    </row>
    <row r="8200" spans="9:20" x14ac:dyDescent="0.2">
      <c r="I8200" s="9"/>
      <c r="T8200" s="50"/>
    </row>
    <row r="8201" spans="9:20" x14ac:dyDescent="0.2">
      <c r="I8201" s="9"/>
      <c r="T8201" s="50"/>
    </row>
    <row r="8202" spans="9:20" x14ac:dyDescent="0.2">
      <c r="I8202" s="9"/>
      <c r="T8202" s="50"/>
    </row>
    <row r="8203" spans="9:20" x14ac:dyDescent="0.2">
      <c r="I8203" s="9"/>
      <c r="T8203" s="50"/>
    </row>
    <row r="8204" spans="9:20" x14ac:dyDescent="0.2">
      <c r="I8204" s="9"/>
      <c r="T8204" s="50"/>
    </row>
    <row r="8205" spans="9:20" x14ac:dyDescent="0.2">
      <c r="I8205" s="9"/>
      <c r="T8205" s="50"/>
    </row>
    <row r="8206" spans="9:20" x14ac:dyDescent="0.2">
      <c r="I8206" s="9"/>
      <c r="T8206" s="50"/>
    </row>
    <row r="8207" spans="9:20" x14ac:dyDescent="0.2">
      <c r="I8207" s="9"/>
      <c r="T8207" s="50"/>
    </row>
    <row r="8208" spans="9:20" x14ac:dyDescent="0.2">
      <c r="I8208" s="9"/>
      <c r="T8208" s="50"/>
    </row>
    <row r="8209" spans="9:20" x14ac:dyDescent="0.2">
      <c r="I8209" s="9"/>
      <c r="T8209" s="50"/>
    </row>
    <row r="8210" spans="9:20" x14ac:dyDescent="0.2">
      <c r="I8210" s="9"/>
      <c r="T8210" s="50"/>
    </row>
    <row r="8211" spans="9:20" x14ac:dyDescent="0.2">
      <c r="I8211" s="9"/>
      <c r="T8211" s="50"/>
    </row>
    <row r="8212" spans="9:20" x14ac:dyDescent="0.2">
      <c r="I8212" s="9"/>
      <c r="T8212" s="50"/>
    </row>
    <row r="8213" spans="9:20" x14ac:dyDescent="0.2">
      <c r="I8213" s="9"/>
      <c r="T8213" s="50"/>
    </row>
    <row r="8214" spans="9:20" x14ac:dyDescent="0.2">
      <c r="I8214" s="9"/>
      <c r="T8214" s="50"/>
    </row>
    <row r="8215" spans="9:20" x14ac:dyDescent="0.2">
      <c r="I8215" s="9"/>
      <c r="T8215" s="50"/>
    </row>
    <row r="8216" spans="9:20" x14ac:dyDescent="0.2">
      <c r="I8216" s="9"/>
      <c r="T8216" s="50"/>
    </row>
    <row r="8217" spans="9:20" x14ac:dyDescent="0.2">
      <c r="I8217" s="9"/>
      <c r="T8217" s="50"/>
    </row>
    <row r="8218" spans="9:20" x14ac:dyDescent="0.2">
      <c r="I8218" s="9"/>
      <c r="T8218" s="50"/>
    </row>
    <row r="8219" spans="9:20" x14ac:dyDescent="0.2">
      <c r="I8219" s="9"/>
      <c r="T8219" s="50"/>
    </row>
    <row r="8220" spans="9:20" x14ac:dyDescent="0.2">
      <c r="I8220" s="9"/>
      <c r="T8220" s="50"/>
    </row>
    <row r="8221" spans="9:20" x14ac:dyDescent="0.2">
      <c r="I8221" s="9"/>
      <c r="T8221" s="50"/>
    </row>
    <row r="8222" spans="9:20" x14ac:dyDescent="0.2">
      <c r="I8222" s="9"/>
      <c r="T8222" s="50"/>
    </row>
    <row r="8223" spans="9:20" x14ac:dyDescent="0.2">
      <c r="I8223" s="9"/>
      <c r="T8223" s="50"/>
    </row>
    <row r="8224" spans="9:20" x14ac:dyDescent="0.2">
      <c r="I8224" s="9"/>
      <c r="T8224" s="50"/>
    </row>
    <row r="8225" spans="9:20" x14ac:dyDescent="0.2">
      <c r="I8225" s="9"/>
      <c r="T8225" s="50"/>
    </row>
    <row r="8226" spans="9:20" x14ac:dyDescent="0.2">
      <c r="I8226" s="9"/>
      <c r="T8226" s="50"/>
    </row>
    <row r="8227" spans="9:20" x14ac:dyDescent="0.2">
      <c r="I8227" s="9"/>
      <c r="T8227" s="50"/>
    </row>
    <row r="8228" spans="9:20" x14ac:dyDescent="0.2">
      <c r="I8228" s="9"/>
      <c r="T8228" s="50"/>
    </row>
    <row r="8229" spans="9:20" x14ac:dyDescent="0.2">
      <c r="I8229" s="9"/>
      <c r="T8229" s="50"/>
    </row>
    <row r="8230" spans="9:20" x14ac:dyDescent="0.2">
      <c r="I8230" s="9"/>
      <c r="T8230" s="50"/>
    </row>
    <row r="8231" spans="9:20" x14ac:dyDescent="0.2">
      <c r="I8231" s="9"/>
      <c r="T8231" s="50"/>
    </row>
    <row r="8232" spans="9:20" x14ac:dyDescent="0.2">
      <c r="I8232" s="9"/>
      <c r="T8232" s="50"/>
    </row>
    <row r="8233" spans="9:20" x14ac:dyDescent="0.2">
      <c r="I8233" s="9"/>
      <c r="T8233" s="50"/>
    </row>
    <row r="8234" spans="9:20" x14ac:dyDescent="0.2">
      <c r="I8234" s="9"/>
      <c r="T8234" s="50"/>
    </row>
    <row r="8235" spans="9:20" x14ac:dyDescent="0.2">
      <c r="I8235" s="9"/>
      <c r="T8235" s="50"/>
    </row>
    <row r="8236" spans="9:20" x14ac:dyDescent="0.2">
      <c r="I8236" s="9"/>
      <c r="T8236" s="50"/>
    </row>
    <row r="8237" spans="9:20" x14ac:dyDescent="0.2">
      <c r="I8237" s="9"/>
      <c r="T8237" s="50"/>
    </row>
    <row r="8238" spans="9:20" x14ac:dyDescent="0.2">
      <c r="I8238" s="9"/>
      <c r="T8238" s="50"/>
    </row>
    <row r="8239" spans="9:20" x14ac:dyDescent="0.2">
      <c r="I8239" s="9"/>
      <c r="T8239" s="50"/>
    </row>
    <row r="8240" spans="9:20" x14ac:dyDescent="0.2">
      <c r="I8240" s="9"/>
      <c r="T8240" s="50"/>
    </row>
    <row r="8241" spans="9:20" x14ac:dyDescent="0.2">
      <c r="I8241" s="9"/>
      <c r="T8241" s="50"/>
    </row>
    <row r="8242" spans="9:20" x14ac:dyDescent="0.2">
      <c r="I8242" s="9"/>
      <c r="T8242" s="50"/>
    </row>
    <row r="8243" spans="9:20" x14ac:dyDescent="0.2">
      <c r="I8243" s="9"/>
      <c r="T8243" s="50"/>
    </row>
    <row r="8244" spans="9:20" x14ac:dyDescent="0.2">
      <c r="I8244" s="9"/>
      <c r="T8244" s="50"/>
    </row>
    <row r="8245" spans="9:20" x14ac:dyDescent="0.2">
      <c r="I8245" s="9"/>
      <c r="T8245" s="50"/>
    </row>
    <row r="8246" spans="9:20" x14ac:dyDescent="0.2">
      <c r="I8246" s="9"/>
      <c r="T8246" s="50"/>
    </row>
    <row r="8247" spans="9:20" x14ac:dyDescent="0.2">
      <c r="I8247" s="9"/>
      <c r="T8247" s="50"/>
    </row>
    <row r="8248" spans="9:20" x14ac:dyDescent="0.2">
      <c r="I8248" s="9"/>
      <c r="T8248" s="50"/>
    </row>
    <row r="8249" spans="9:20" x14ac:dyDescent="0.2">
      <c r="I8249" s="9"/>
      <c r="T8249" s="50"/>
    </row>
    <row r="8250" spans="9:20" x14ac:dyDescent="0.2">
      <c r="I8250" s="9"/>
      <c r="T8250" s="50"/>
    </row>
    <row r="8251" spans="9:20" x14ac:dyDescent="0.2">
      <c r="I8251" s="9"/>
      <c r="T8251" s="50"/>
    </row>
    <row r="8252" spans="9:20" x14ac:dyDescent="0.2">
      <c r="I8252" s="9"/>
      <c r="T8252" s="50"/>
    </row>
    <row r="8253" spans="9:20" x14ac:dyDescent="0.2">
      <c r="I8253" s="9"/>
      <c r="T8253" s="50"/>
    </row>
    <row r="8254" spans="9:20" x14ac:dyDescent="0.2">
      <c r="I8254" s="9"/>
      <c r="T8254" s="50"/>
    </row>
    <row r="8255" spans="9:20" x14ac:dyDescent="0.2">
      <c r="I8255" s="9"/>
      <c r="T8255" s="50"/>
    </row>
    <row r="8256" spans="9:20" x14ac:dyDescent="0.2">
      <c r="I8256" s="9"/>
      <c r="T8256" s="50"/>
    </row>
    <row r="8257" spans="9:20" x14ac:dyDescent="0.2">
      <c r="I8257" s="9"/>
      <c r="T8257" s="50"/>
    </row>
    <row r="8258" spans="9:20" x14ac:dyDescent="0.2">
      <c r="I8258" s="9"/>
      <c r="T8258" s="50"/>
    </row>
    <row r="8259" spans="9:20" x14ac:dyDescent="0.2">
      <c r="I8259" s="9"/>
      <c r="T8259" s="50"/>
    </row>
    <row r="8260" spans="9:20" x14ac:dyDescent="0.2">
      <c r="I8260" s="9"/>
      <c r="T8260" s="50"/>
    </row>
    <row r="8261" spans="9:20" x14ac:dyDescent="0.2">
      <c r="I8261" s="9"/>
      <c r="T8261" s="50"/>
    </row>
    <row r="8262" spans="9:20" x14ac:dyDescent="0.2">
      <c r="I8262" s="9"/>
      <c r="T8262" s="50"/>
    </row>
    <row r="8263" spans="9:20" x14ac:dyDescent="0.2">
      <c r="I8263" s="9"/>
      <c r="T8263" s="50"/>
    </row>
    <row r="8264" spans="9:20" x14ac:dyDescent="0.2">
      <c r="I8264" s="9"/>
      <c r="T8264" s="50"/>
    </row>
    <row r="8265" spans="9:20" x14ac:dyDescent="0.2">
      <c r="I8265" s="9"/>
      <c r="T8265" s="50"/>
    </row>
    <row r="8266" spans="9:20" x14ac:dyDescent="0.2">
      <c r="I8266" s="9"/>
      <c r="T8266" s="50"/>
    </row>
    <row r="8267" spans="9:20" x14ac:dyDescent="0.2">
      <c r="I8267" s="9"/>
      <c r="T8267" s="50"/>
    </row>
    <row r="8268" spans="9:20" x14ac:dyDescent="0.2">
      <c r="I8268" s="9"/>
      <c r="T8268" s="50"/>
    </row>
    <row r="8269" spans="9:20" x14ac:dyDescent="0.2">
      <c r="I8269" s="9"/>
      <c r="T8269" s="50"/>
    </row>
    <row r="8270" spans="9:20" x14ac:dyDescent="0.2">
      <c r="I8270" s="9"/>
      <c r="T8270" s="50"/>
    </row>
    <row r="8271" spans="9:20" x14ac:dyDescent="0.2">
      <c r="I8271" s="9"/>
      <c r="T8271" s="50"/>
    </row>
    <row r="8272" spans="9:20" x14ac:dyDescent="0.2">
      <c r="I8272" s="9"/>
      <c r="T8272" s="50"/>
    </row>
    <row r="8273" spans="9:20" x14ac:dyDescent="0.2">
      <c r="I8273" s="9"/>
      <c r="T8273" s="50"/>
    </row>
    <row r="8274" spans="9:20" x14ac:dyDescent="0.2">
      <c r="I8274" s="9"/>
      <c r="T8274" s="50"/>
    </row>
    <row r="8275" spans="9:20" x14ac:dyDescent="0.2">
      <c r="I8275" s="9"/>
      <c r="T8275" s="50"/>
    </row>
    <row r="8276" spans="9:20" x14ac:dyDescent="0.2">
      <c r="I8276" s="9"/>
      <c r="T8276" s="50"/>
    </row>
    <row r="8277" spans="9:20" x14ac:dyDescent="0.2">
      <c r="I8277" s="9"/>
      <c r="T8277" s="50"/>
    </row>
    <row r="8278" spans="9:20" x14ac:dyDescent="0.2">
      <c r="I8278" s="9"/>
      <c r="T8278" s="50"/>
    </row>
    <row r="8279" spans="9:20" x14ac:dyDescent="0.2">
      <c r="I8279" s="9"/>
      <c r="T8279" s="50"/>
    </row>
    <row r="8280" spans="9:20" x14ac:dyDescent="0.2">
      <c r="I8280" s="9"/>
      <c r="T8280" s="50"/>
    </row>
    <row r="8281" spans="9:20" x14ac:dyDescent="0.2">
      <c r="I8281" s="9"/>
      <c r="T8281" s="50"/>
    </row>
    <row r="8282" spans="9:20" x14ac:dyDescent="0.2">
      <c r="I8282" s="9"/>
      <c r="T8282" s="50"/>
    </row>
    <row r="8283" spans="9:20" x14ac:dyDescent="0.2">
      <c r="I8283" s="9"/>
      <c r="T8283" s="50"/>
    </row>
    <row r="8284" spans="9:20" x14ac:dyDescent="0.2">
      <c r="I8284" s="9"/>
      <c r="T8284" s="50"/>
    </row>
    <row r="8285" spans="9:20" x14ac:dyDescent="0.2">
      <c r="I8285" s="9"/>
      <c r="T8285" s="50"/>
    </row>
    <row r="8286" spans="9:20" x14ac:dyDescent="0.2">
      <c r="I8286" s="9"/>
      <c r="T8286" s="50"/>
    </row>
    <row r="8287" spans="9:20" x14ac:dyDescent="0.2">
      <c r="I8287" s="9"/>
      <c r="T8287" s="50"/>
    </row>
    <row r="8288" spans="9:20" x14ac:dyDescent="0.2">
      <c r="I8288" s="9"/>
      <c r="T8288" s="50"/>
    </row>
    <row r="8289" spans="9:20" x14ac:dyDescent="0.2">
      <c r="I8289" s="9"/>
      <c r="T8289" s="50"/>
    </row>
    <row r="8290" spans="9:20" x14ac:dyDescent="0.2">
      <c r="I8290" s="9"/>
      <c r="T8290" s="50"/>
    </row>
    <row r="8291" spans="9:20" x14ac:dyDescent="0.2">
      <c r="I8291" s="9"/>
      <c r="T8291" s="50"/>
    </row>
    <row r="8292" spans="9:20" x14ac:dyDescent="0.2">
      <c r="I8292" s="9"/>
      <c r="T8292" s="50"/>
    </row>
    <row r="8293" spans="9:20" x14ac:dyDescent="0.2">
      <c r="I8293" s="9"/>
      <c r="T8293" s="50"/>
    </row>
    <row r="8294" spans="9:20" x14ac:dyDescent="0.2">
      <c r="I8294" s="9"/>
      <c r="T8294" s="50"/>
    </row>
    <row r="8295" spans="9:20" x14ac:dyDescent="0.2">
      <c r="I8295" s="9"/>
      <c r="T8295" s="50"/>
    </row>
    <row r="8296" spans="9:20" x14ac:dyDescent="0.2">
      <c r="I8296" s="9"/>
      <c r="T8296" s="50"/>
    </row>
    <row r="8297" spans="9:20" x14ac:dyDescent="0.2">
      <c r="I8297" s="9"/>
      <c r="T8297" s="50"/>
    </row>
    <row r="8298" spans="9:20" x14ac:dyDescent="0.2">
      <c r="I8298" s="9"/>
      <c r="T8298" s="50"/>
    </row>
    <row r="8299" spans="9:20" x14ac:dyDescent="0.2">
      <c r="I8299" s="9"/>
      <c r="T8299" s="50"/>
    </row>
    <row r="8300" spans="9:20" x14ac:dyDescent="0.2">
      <c r="I8300" s="9"/>
      <c r="T8300" s="50"/>
    </row>
    <row r="8301" spans="9:20" x14ac:dyDescent="0.2">
      <c r="I8301" s="9"/>
      <c r="T8301" s="50"/>
    </row>
    <row r="8302" spans="9:20" x14ac:dyDescent="0.2">
      <c r="I8302" s="9"/>
      <c r="T8302" s="50"/>
    </row>
    <row r="8303" spans="9:20" x14ac:dyDescent="0.2">
      <c r="I8303" s="9"/>
      <c r="T8303" s="50"/>
    </row>
    <row r="8304" spans="9:20" x14ac:dyDescent="0.2">
      <c r="I8304" s="9"/>
      <c r="T8304" s="50"/>
    </row>
    <row r="8305" spans="9:20" x14ac:dyDescent="0.2">
      <c r="I8305" s="9"/>
      <c r="T8305" s="50"/>
    </row>
    <row r="8306" spans="9:20" x14ac:dyDescent="0.2">
      <c r="I8306" s="9"/>
      <c r="T8306" s="50"/>
    </row>
    <row r="8307" spans="9:20" x14ac:dyDescent="0.2">
      <c r="I8307" s="9"/>
      <c r="T8307" s="50"/>
    </row>
    <row r="8308" spans="9:20" x14ac:dyDescent="0.2">
      <c r="I8308" s="9"/>
      <c r="T8308" s="50"/>
    </row>
    <row r="8309" spans="9:20" x14ac:dyDescent="0.2">
      <c r="I8309" s="9"/>
      <c r="T8309" s="50"/>
    </row>
    <row r="8310" spans="9:20" x14ac:dyDescent="0.2">
      <c r="I8310" s="9"/>
      <c r="T8310" s="50"/>
    </row>
    <row r="8311" spans="9:20" x14ac:dyDescent="0.2">
      <c r="I8311" s="9"/>
      <c r="T8311" s="50"/>
    </row>
    <row r="8312" spans="9:20" x14ac:dyDescent="0.2">
      <c r="I8312" s="9"/>
      <c r="T8312" s="50"/>
    </row>
    <row r="8313" spans="9:20" x14ac:dyDescent="0.2">
      <c r="I8313" s="9"/>
      <c r="T8313" s="50"/>
    </row>
    <row r="8314" spans="9:20" x14ac:dyDescent="0.2">
      <c r="I8314" s="9"/>
      <c r="T8314" s="50"/>
    </row>
    <row r="8315" spans="9:20" x14ac:dyDescent="0.2">
      <c r="I8315" s="9"/>
      <c r="T8315" s="50"/>
    </row>
    <row r="8316" spans="9:20" x14ac:dyDescent="0.2">
      <c r="I8316" s="9"/>
      <c r="T8316" s="50"/>
    </row>
    <row r="8317" spans="9:20" x14ac:dyDescent="0.2">
      <c r="I8317" s="9"/>
      <c r="T8317" s="50"/>
    </row>
    <row r="8318" spans="9:20" x14ac:dyDescent="0.2">
      <c r="I8318" s="9"/>
      <c r="T8318" s="50"/>
    </row>
    <row r="8319" spans="9:20" x14ac:dyDescent="0.2">
      <c r="I8319" s="9"/>
      <c r="T8319" s="50"/>
    </row>
    <row r="8320" spans="9:20" x14ac:dyDescent="0.2">
      <c r="I8320" s="9"/>
      <c r="T8320" s="50"/>
    </row>
    <row r="8321" spans="9:20" x14ac:dyDescent="0.2">
      <c r="I8321" s="9"/>
      <c r="T8321" s="50"/>
    </row>
    <row r="8322" spans="9:20" x14ac:dyDescent="0.2">
      <c r="I8322" s="9"/>
      <c r="T8322" s="50"/>
    </row>
    <row r="8323" spans="9:20" x14ac:dyDescent="0.2">
      <c r="I8323" s="9"/>
      <c r="T8323" s="50"/>
    </row>
    <row r="8324" spans="9:20" x14ac:dyDescent="0.2">
      <c r="I8324" s="9"/>
      <c r="T8324" s="50"/>
    </row>
    <row r="8325" spans="9:20" x14ac:dyDescent="0.2">
      <c r="I8325" s="9"/>
      <c r="T8325" s="50"/>
    </row>
    <row r="8326" spans="9:20" x14ac:dyDescent="0.2">
      <c r="I8326" s="9"/>
      <c r="T8326" s="50"/>
    </row>
    <row r="8327" spans="9:20" x14ac:dyDescent="0.2">
      <c r="I8327" s="9"/>
      <c r="T8327" s="50"/>
    </row>
    <row r="8328" spans="9:20" x14ac:dyDescent="0.2">
      <c r="I8328" s="9"/>
      <c r="T8328" s="50"/>
    </row>
    <row r="8329" spans="9:20" x14ac:dyDescent="0.2">
      <c r="I8329" s="9"/>
      <c r="T8329" s="50"/>
    </row>
    <row r="8330" spans="9:20" x14ac:dyDescent="0.2">
      <c r="I8330" s="9"/>
      <c r="T8330" s="50"/>
    </row>
    <row r="8331" spans="9:20" x14ac:dyDescent="0.2">
      <c r="I8331" s="9"/>
      <c r="T8331" s="50"/>
    </row>
    <row r="8332" spans="9:20" x14ac:dyDescent="0.2">
      <c r="I8332" s="9"/>
      <c r="T8332" s="50"/>
    </row>
    <row r="8333" spans="9:20" x14ac:dyDescent="0.2">
      <c r="I8333" s="9"/>
      <c r="T8333" s="50"/>
    </row>
    <row r="8334" spans="9:20" x14ac:dyDescent="0.2">
      <c r="I8334" s="9"/>
      <c r="T8334" s="50"/>
    </row>
    <row r="8335" spans="9:20" x14ac:dyDescent="0.2">
      <c r="I8335" s="9"/>
      <c r="T8335" s="50"/>
    </row>
    <row r="8336" spans="9:20" x14ac:dyDescent="0.2">
      <c r="I8336" s="9"/>
      <c r="T8336" s="50"/>
    </row>
    <row r="8337" spans="9:20" x14ac:dyDescent="0.2">
      <c r="I8337" s="9"/>
      <c r="T8337" s="50"/>
    </row>
    <row r="8338" spans="9:20" x14ac:dyDescent="0.2">
      <c r="I8338" s="9"/>
      <c r="T8338" s="50"/>
    </row>
    <row r="8339" spans="9:20" x14ac:dyDescent="0.2">
      <c r="I8339" s="9"/>
      <c r="T8339" s="50"/>
    </row>
    <row r="8340" spans="9:20" x14ac:dyDescent="0.2">
      <c r="I8340" s="9"/>
      <c r="T8340" s="50"/>
    </row>
    <row r="8341" spans="9:20" x14ac:dyDescent="0.2">
      <c r="I8341" s="9"/>
      <c r="T8341" s="50"/>
    </row>
    <row r="8342" spans="9:20" x14ac:dyDescent="0.2">
      <c r="I8342" s="9"/>
      <c r="T8342" s="50"/>
    </row>
    <row r="8343" spans="9:20" x14ac:dyDescent="0.2">
      <c r="I8343" s="9"/>
      <c r="T8343" s="50"/>
    </row>
    <row r="8344" spans="9:20" x14ac:dyDescent="0.2">
      <c r="I8344" s="9"/>
      <c r="T8344" s="50"/>
    </row>
    <row r="8345" spans="9:20" x14ac:dyDescent="0.2">
      <c r="I8345" s="9"/>
      <c r="T8345" s="50"/>
    </row>
    <row r="8346" spans="9:20" x14ac:dyDescent="0.2">
      <c r="I8346" s="9"/>
      <c r="T8346" s="50"/>
    </row>
    <row r="8347" spans="9:20" x14ac:dyDescent="0.2">
      <c r="I8347" s="9"/>
      <c r="T8347" s="50"/>
    </row>
    <row r="8348" spans="9:20" x14ac:dyDescent="0.2">
      <c r="I8348" s="9"/>
      <c r="T8348" s="50"/>
    </row>
    <row r="8349" spans="9:20" x14ac:dyDescent="0.2">
      <c r="I8349" s="9"/>
      <c r="T8349" s="50"/>
    </row>
    <row r="8350" spans="9:20" x14ac:dyDescent="0.2">
      <c r="I8350" s="9"/>
      <c r="T8350" s="50"/>
    </row>
    <row r="8351" spans="9:20" x14ac:dyDescent="0.2">
      <c r="I8351" s="9"/>
      <c r="T8351" s="50"/>
    </row>
    <row r="8352" spans="9:20" x14ac:dyDescent="0.2">
      <c r="I8352" s="9"/>
      <c r="T8352" s="50"/>
    </row>
    <row r="8353" spans="9:20" x14ac:dyDescent="0.2">
      <c r="I8353" s="9"/>
      <c r="T8353" s="50"/>
    </row>
    <row r="8354" spans="9:20" x14ac:dyDescent="0.2">
      <c r="I8354" s="9"/>
      <c r="T8354" s="50"/>
    </row>
    <row r="8355" spans="9:20" x14ac:dyDescent="0.2">
      <c r="I8355" s="9"/>
      <c r="T8355" s="50"/>
    </row>
    <row r="8356" spans="9:20" x14ac:dyDescent="0.2">
      <c r="I8356" s="9"/>
      <c r="T8356" s="50"/>
    </row>
    <row r="8357" spans="9:20" x14ac:dyDescent="0.2">
      <c r="I8357" s="9"/>
      <c r="T8357" s="50"/>
    </row>
    <row r="8358" spans="9:20" x14ac:dyDescent="0.2">
      <c r="I8358" s="9"/>
      <c r="T8358" s="50"/>
    </row>
    <row r="8359" spans="9:20" x14ac:dyDescent="0.2">
      <c r="I8359" s="9"/>
      <c r="T8359" s="50"/>
    </row>
    <row r="8360" spans="9:20" x14ac:dyDescent="0.2">
      <c r="I8360" s="9"/>
      <c r="T8360" s="50"/>
    </row>
    <row r="8361" spans="9:20" x14ac:dyDescent="0.2">
      <c r="I8361" s="9"/>
      <c r="T8361" s="50"/>
    </row>
    <row r="8362" spans="9:20" x14ac:dyDescent="0.2">
      <c r="I8362" s="9"/>
      <c r="T8362" s="50"/>
    </row>
    <row r="8363" spans="9:20" x14ac:dyDescent="0.2">
      <c r="I8363" s="9"/>
      <c r="T8363" s="50"/>
    </row>
    <row r="8364" spans="9:20" x14ac:dyDescent="0.2">
      <c r="I8364" s="9"/>
      <c r="T8364" s="50"/>
    </row>
    <row r="8365" spans="9:20" x14ac:dyDescent="0.2">
      <c r="I8365" s="9"/>
      <c r="T8365" s="50"/>
    </row>
    <row r="8366" spans="9:20" x14ac:dyDescent="0.2">
      <c r="I8366" s="9"/>
      <c r="T8366" s="50"/>
    </row>
    <row r="8367" spans="9:20" x14ac:dyDescent="0.2">
      <c r="I8367" s="9"/>
      <c r="T8367" s="50"/>
    </row>
    <row r="8368" spans="9:20" x14ac:dyDescent="0.2">
      <c r="I8368" s="9"/>
      <c r="T8368" s="50"/>
    </row>
    <row r="8369" spans="9:20" x14ac:dyDescent="0.2">
      <c r="I8369" s="9"/>
      <c r="T8369" s="50"/>
    </row>
    <row r="8370" spans="9:20" x14ac:dyDescent="0.2">
      <c r="I8370" s="9"/>
      <c r="T8370" s="50"/>
    </row>
    <row r="8371" spans="9:20" x14ac:dyDescent="0.2">
      <c r="I8371" s="9"/>
      <c r="T8371" s="50"/>
    </row>
    <row r="8372" spans="9:20" x14ac:dyDescent="0.2">
      <c r="I8372" s="9"/>
      <c r="T8372" s="50"/>
    </row>
    <row r="8373" spans="9:20" x14ac:dyDescent="0.2">
      <c r="I8373" s="9"/>
      <c r="T8373" s="50"/>
    </row>
    <row r="8374" spans="9:20" x14ac:dyDescent="0.2">
      <c r="I8374" s="9"/>
      <c r="T8374" s="50"/>
    </row>
    <row r="8375" spans="9:20" x14ac:dyDescent="0.2">
      <c r="I8375" s="9"/>
      <c r="T8375" s="50"/>
    </row>
    <row r="8376" spans="9:20" x14ac:dyDescent="0.2">
      <c r="I8376" s="9"/>
      <c r="T8376" s="50"/>
    </row>
    <row r="8377" spans="9:20" x14ac:dyDescent="0.2">
      <c r="I8377" s="9"/>
      <c r="T8377" s="50"/>
    </row>
    <row r="8378" spans="9:20" x14ac:dyDescent="0.2">
      <c r="I8378" s="9"/>
      <c r="T8378" s="50"/>
    </row>
    <row r="8379" spans="9:20" x14ac:dyDescent="0.2">
      <c r="I8379" s="9"/>
      <c r="T8379" s="50"/>
    </row>
    <row r="8380" spans="9:20" x14ac:dyDescent="0.2">
      <c r="I8380" s="9"/>
      <c r="T8380" s="50"/>
    </row>
    <row r="8381" spans="9:20" x14ac:dyDescent="0.2">
      <c r="I8381" s="9"/>
      <c r="T8381" s="50"/>
    </row>
    <row r="8382" spans="9:20" x14ac:dyDescent="0.2">
      <c r="I8382" s="9"/>
      <c r="T8382" s="50"/>
    </row>
    <row r="8383" spans="9:20" x14ac:dyDescent="0.2">
      <c r="I8383" s="9"/>
      <c r="T8383" s="50"/>
    </row>
    <row r="8384" spans="9:20" x14ac:dyDescent="0.2">
      <c r="I8384" s="9"/>
      <c r="T8384" s="50"/>
    </row>
    <row r="8385" spans="9:20" x14ac:dyDescent="0.2">
      <c r="I8385" s="9"/>
      <c r="T8385" s="50"/>
    </row>
    <row r="8386" spans="9:20" x14ac:dyDescent="0.2">
      <c r="I8386" s="9"/>
      <c r="T8386" s="50"/>
    </row>
    <row r="8387" spans="9:20" x14ac:dyDescent="0.2">
      <c r="I8387" s="9"/>
      <c r="T8387" s="50"/>
    </row>
    <row r="8388" spans="9:20" x14ac:dyDescent="0.2">
      <c r="I8388" s="9"/>
      <c r="T8388" s="50"/>
    </row>
    <row r="8389" spans="9:20" x14ac:dyDescent="0.2">
      <c r="I8389" s="9"/>
      <c r="T8389" s="50"/>
    </row>
    <row r="8390" spans="9:20" x14ac:dyDescent="0.2">
      <c r="I8390" s="9"/>
      <c r="T8390" s="50"/>
    </row>
    <row r="8391" spans="9:20" x14ac:dyDescent="0.2">
      <c r="I8391" s="9"/>
      <c r="T8391" s="50"/>
    </row>
    <row r="8392" spans="9:20" x14ac:dyDescent="0.2">
      <c r="I8392" s="9"/>
      <c r="T8392" s="50"/>
    </row>
    <row r="8393" spans="9:20" x14ac:dyDescent="0.2">
      <c r="I8393" s="9"/>
      <c r="T8393" s="50"/>
    </row>
    <row r="8394" spans="9:20" x14ac:dyDescent="0.2">
      <c r="I8394" s="9"/>
      <c r="T8394" s="50"/>
    </row>
    <row r="8395" spans="9:20" x14ac:dyDescent="0.2">
      <c r="I8395" s="9"/>
      <c r="T8395" s="50"/>
    </row>
    <row r="8396" spans="9:20" x14ac:dyDescent="0.2">
      <c r="I8396" s="9"/>
      <c r="T8396" s="50"/>
    </row>
    <row r="8397" spans="9:20" x14ac:dyDescent="0.2">
      <c r="I8397" s="9"/>
      <c r="T8397" s="50"/>
    </row>
    <row r="8398" spans="9:20" x14ac:dyDescent="0.2">
      <c r="I8398" s="9"/>
      <c r="T8398" s="50"/>
    </row>
    <row r="8399" spans="9:20" x14ac:dyDescent="0.2">
      <c r="I8399" s="9"/>
      <c r="T8399" s="50"/>
    </row>
    <row r="8400" spans="9:20" x14ac:dyDescent="0.2">
      <c r="I8400" s="9"/>
      <c r="T8400" s="50"/>
    </row>
    <row r="8401" spans="9:20" x14ac:dyDescent="0.2">
      <c r="I8401" s="9"/>
      <c r="T8401" s="50"/>
    </row>
    <row r="8402" spans="9:20" x14ac:dyDescent="0.2">
      <c r="I8402" s="9"/>
      <c r="T8402" s="50"/>
    </row>
    <row r="8403" spans="9:20" x14ac:dyDescent="0.2">
      <c r="I8403" s="9"/>
      <c r="T8403" s="50"/>
    </row>
    <row r="8404" spans="9:20" x14ac:dyDescent="0.2">
      <c r="I8404" s="9"/>
      <c r="T8404" s="50"/>
    </row>
    <row r="8405" spans="9:20" x14ac:dyDescent="0.2">
      <c r="I8405" s="9"/>
      <c r="T8405" s="50"/>
    </row>
    <row r="8406" spans="9:20" x14ac:dyDescent="0.2">
      <c r="I8406" s="9"/>
      <c r="T8406" s="50"/>
    </row>
    <row r="8407" spans="9:20" x14ac:dyDescent="0.2">
      <c r="I8407" s="9"/>
      <c r="T8407" s="50"/>
    </row>
    <row r="8408" spans="9:20" x14ac:dyDescent="0.2">
      <c r="I8408" s="9"/>
      <c r="T8408" s="50"/>
    </row>
    <row r="8409" spans="9:20" x14ac:dyDescent="0.2">
      <c r="I8409" s="9"/>
      <c r="T8409" s="50"/>
    </row>
    <row r="8410" spans="9:20" x14ac:dyDescent="0.2">
      <c r="I8410" s="9"/>
      <c r="T8410" s="50"/>
    </row>
    <row r="8411" spans="9:20" x14ac:dyDescent="0.2">
      <c r="I8411" s="9"/>
      <c r="T8411" s="50"/>
    </row>
    <row r="8412" spans="9:20" x14ac:dyDescent="0.2">
      <c r="I8412" s="9"/>
      <c r="T8412" s="50"/>
    </row>
    <row r="8413" spans="9:20" x14ac:dyDescent="0.2">
      <c r="I8413" s="9"/>
      <c r="T8413" s="50"/>
    </row>
    <row r="8414" spans="9:20" x14ac:dyDescent="0.2">
      <c r="I8414" s="9"/>
      <c r="T8414" s="50"/>
    </row>
    <row r="8415" spans="9:20" x14ac:dyDescent="0.2">
      <c r="I8415" s="9"/>
      <c r="T8415" s="50"/>
    </row>
    <row r="8416" spans="9:20" x14ac:dyDescent="0.2">
      <c r="I8416" s="9"/>
      <c r="T8416" s="50"/>
    </row>
    <row r="8417" spans="9:20" x14ac:dyDescent="0.2">
      <c r="I8417" s="9"/>
      <c r="T8417" s="50"/>
    </row>
    <row r="8418" spans="9:20" x14ac:dyDescent="0.2">
      <c r="I8418" s="9"/>
      <c r="T8418" s="50"/>
    </row>
    <row r="8419" spans="9:20" x14ac:dyDescent="0.2">
      <c r="I8419" s="9"/>
      <c r="T8419" s="50"/>
    </row>
    <row r="8420" spans="9:20" x14ac:dyDescent="0.2">
      <c r="I8420" s="9"/>
      <c r="T8420" s="50"/>
    </row>
    <row r="8421" spans="9:20" x14ac:dyDescent="0.2">
      <c r="I8421" s="9"/>
      <c r="T8421" s="50"/>
    </row>
    <row r="8422" spans="9:20" x14ac:dyDescent="0.2">
      <c r="I8422" s="9"/>
      <c r="T8422" s="50"/>
    </row>
    <row r="8423" spans="9:20" x14ac:dyDescent="0.2">
      <c r="I8423" s="9"/>
      <c r="T8423" s="50"/>
    </row>
    <row r="8424" spans="9:20" x14ac:dyDescent="0.2">
      <c r="I8424" s="9"/>
      <c r="T8424" s="50"/>
    </row>
    <row r="8425" spans="9:20" x14ac:dyDescent="0.2">
      <c r="I8425" s="9"/>
      <c r="T8425" s="50"/>
    </row>
    <row r="8426" spans="9:20" x14ac:dyDescent="0.2">
      <c r="I8426" s="9"/>
      <c r="T8426" s="50"/>
    </row>
    <row r="8427" spans="9:20" x14ac:dyDescent="0.2">
      <c r="I8427" s="9"/>
      <c r="T8427" s="50"/>
    </row>
    <row r="8428" spans="9:20" x14ac:dyDescent="0.2">
      <c r="I8428" s="9"/>
      <c r="T8428" s="50"/>
    </row>
    <row r="8429" spans="9:20" x14ac:dyDescent="0.2">
      <c r="I8429" s="9"/>
      <c r="T8429" s="50"/>
    </row>
    <row r="8430" spans="9:20" x14ac:dyDescent="0.2">
      <c r="I8430" s="9"/>
      <c r="T8430" s="50"/>
    </row>
    <row r="8431" spans="9:20" x14ac:dyDescent="0.2">
      <c r="I8431" s="9"/>
      <c r="T8431" s="50"/>
    </row>
    <row r="8432" spans="9:20" x14ac:dyDescent="0.2">
      <c r="I8432" s="9"/>
      <c r="T8432" s="50"/>
    </row>
    <row r="8433" spans="9:20" x14ac:dyDescent="0.2">
      <c r="I8433" s="9"/>
      <c r="T8433" s="50"/>
    </row>
    <row r="8434" spans="9:20" x14ac:dyDescent="0.2">
      <c r="I8434" s="9"/>
      <c r="T8434" s="50"/>
    </row>
    <row r="8435" spans="9:20" x14ac:dyDescent="0.2">
      <c r="I8435" s="9"/>
      <c r="T8435" s="50"/>
    </row>
    <row r="8436" spans="9:20" x14ac:dyDescent="0.2">
      <c r="I8436" s="9"/>
      <c r="T8436" s="50"/>
    </row>
    <row r="8437" spans="9:20" x14ac:dyDescent="0.2">
      <c r="I8437" s="9"/>
      <c r="T8437" s="50"/>
    </row>
    <row r="8438" spans="9:20" x14ac:dyDescent="0.2">
      <c r="I8438" s="9"/>
      <c r="T8438" s="50"/>
    </row>
    <row r="8439" spans="9:20" x14ac:dyDescent="0.2">
      <c r="I8439" s="9"/>
      <c r="T8439" s="50"/>
    </row>
    <row r="8440" spans="9:20" x14ac:dyDescent="0.2">
      <c r="I8440" s="9"/>
      <c r="T8440" s="50"/>
    </row>
    <row r="8441" spans="9:20" x14ac:dyDescent="0.2">
      <c r="I8441" s="9"/>
      <c r="T8441" s="50"/>
    </row>
    <row r="8442" spans="9:20" x14ac:dyDescent="0.2">
      <c r="I8442" s="9"/>
      <c r="T8442" s="50"/>
    </row>
    <row r="8443" spans="9:20" x14ac:dyDescent="0.2">
      <c r="I8443" s="9"/>
      <c r="T8443" s="50"/>
    </row>
    <row r="8444" spans="9:20" x14ac:dyDescent="0.2">
      <c r="I8444" s="9"/>
      <c r="T8444" s="50"/>
    </row>
    <row r="8445" spans="9:20" x14ac:dyDescent="0.2">
      <c r="I8445" s="9"/>
      <c r="T8445" s="50"/>
    </row>
    <row r="8446" spans="9:20" x14ac:dyDescent="0.2">
      <c r="I8446" s="9"/>
      <c r="T8446" s="50"/>
    </row>
    <row r="8447" spans="9:20" x14ac:dyDescent="0.2">
      <c r="I8447" s="9"/>
      <c r="T8447" s="50"/>
    </row>
    <row r="8448" spans="9:20" x14ac:dyDescent="0.2">
      <c r="I8448" s="9"/>
      <c r="T8448" s="50"/>
    </row>
    <row r="8449" spans="9:20" x14ac:dyDescent="0.2">
      <c r="I8449" s="9"/>
      <c r="T8449" s="50"/>
    </row>
    <row r="8450" spans="9:20" x14ac:dyDescent="0.2">
      <c r="I8450" s="9"/>
      <c r="T8450" s="50"/>
    </row>
    <row r="8451" spans="9:20" x14ac:dyDescent="0.2">
      <c r="I8451" s="9"/>
      <c r="T8451" s="50"/>
    </row>
    <row r="8452" spans="9:20" x14ac:dyDescent="0.2">
      <c r="I8452" s="9"/>
      <c r="T8452" s="50"/>
    </row>
    <row r="8453" spans="9:20" x14ac:dyDescent="0.2">
      <c r="I8453" s="9"/>
      <c r="T8453" s="50"/>
    </row>
    <row r="8454" spans="9:20" x14ac:dyDescent="0.2">
      <c r="I8454" s="9"/>
      <c r="T8454" s="50"/>
    </row>
    <row r="8455" spans="9:20" x14ac:dyDescent="0.2">
      <c r="I8455" s="9"/>
      <c r="T8455" s="50"/>
    </row>
    <row r="8456" spans="9:20" x14ac:dyDescent="0.2">
      <c r="I8456" s="9"/>
      <c r="T8456" s="50"/>
    </row>
    <row r="8457" spans="9:20" x14ac:dyDescent="0.2">
      <c r="I8457" s="9"/>
      <c r="T8457" s="50"/>
    </row>
    <row r="8458" spans="9:20" x14ac:dyDescent="0.2">
      <c r="I8458" s="9"/>
      <c r="T8458" s="50"/>
    </row>
    <row r="8459" spans="9:20" x14ac:dyDescent="0.2">
      <c r="I8459" s="9"/>
      <c r="T8459" s="50"/>
    </row>
    <row r="8460" spans="9:20" x14ac:dyDescent="0.2">
      <c r="I8460" s="9"/>
      <c r="T8460" s="50"/>
    </row>
    <row r="8461" spans="9:20" x14ac:dyDescent="0.2">
      <c r="I8461" s="9"/>
      <c r="T8461" s="50"/>
    </row>
    <row r="8462" spans="9:20" x14ac:dyDescent="0.2">
      <c r="I8462" s="9"/>
      <c r="T8462" s="50"/>
    </row>
    <row r="8463" spans="9:20" x14ac:dyDescent="0.2">
      <c r="I8463" s="9"/>
      <c r="T8463" s="50"/>
    </row>
    <row r="8464" spans="9:20" x14ac:dyDescent="0.2">
      <c r="I8464" s="9"/>
      <c r="T8464" s="50"/>
    </row>
    <row r="8465" spans="9:20" x14ac:dyDescent="0.2">
      <c r="I8465" s="9"/>
      <c r="T8465" s="50"/>
    </row>
    <row r="8466" spans="9:20" x14ac:dyDescent="0.2">
      <c r="I8466" s="9"/>
      <c r="T8466" s="50"/>
    </row>
    <row r="8467" spans="9:20" x14ac:dyDescent="0.2">
      <c r="I8467" s="9"/>
      <c r="T8467" s="50"/>
    </row>
    <row r="8468" spans="9:20" x14ac:dyDescent="0.2">
      <c r="I8468" s="9"/>
      <c r="T8468" s="50"/>
    </row>
    <row r="8469" spans="9:20" x14ac:dyDescent="0.2">
      <c r="I8469" s="9"/>
      <c r="T8469" s="50"/>
    </row>
    <row r="8470" spans="9:20" x14ac:dyDescent="0.2">
      <c r="I8470" s="9"/>
      <c r="T8470" s="50"/>
    </row>
    <row r="8471" spans="9:20" x14ac:dyDescent="0.2">
      <c r="I8471" s="9"/>
      <c r="T8471" s="50"/>
    </row>
    <row r="8472" spans="9:20" x14ac:dyDescent="0.2">
      <c r="I8472" s="9"/>
      <c r="T8472" s="50"/>
    </row>
    <row r="8473" spans="9:20" x14ac:dyDescent="0.2">
      <c r="I8473" s="9"/>
      <c r="T8473" s="50"/>
    </row>
    <row r="8474" spans="9:20" x14ac:dyDescent="0.2">
      <c r="I8474" s="9"/>
      <c r="T8474" s="50"/>
    </row>
    <row r="8475" spans="9:20" x14ac:dyDescent="0.2">
      <c r="I8475" s="9"/>
      <c r="T8475" s="50"/>
    </row>
    <row r="8476" spans="9:20" x14ac:dyDescent="0.2">
      <c r="I8476" s="9"/>
      <c r="T8476" s="50"/>
    </row>
    <row r="8477" spans="9:20" x14ac:dyDescent="0.2">
      <c r="I8477" s="9"/>
      <c r="T8477" s="50"/>
    </row>
    <row r="8478" spans="9:20" x14ac:dyDescent="0.2">
      <c r="I8478" s="9"/>
      <c r="T8478" s="50"/>
    </row>
    <row r="8479" spans="9:20" x14ac:dyDescent="0.2">
      <c r="I8479" s="9"/>
      <c r="T8479" s="50"/>
    </row>
    <row r="8480" spans="9:20" x14ac:dyDescent="0.2">
      <c r="I8480" s="9"/>
      <c r="T8480" s="50"/>
    </row>
    <row r="8481" spans="9:20" x14ac:dyDescent="0.2">
      <c r="I8481" s="9"/>
      <c r="T8481" s="50"/>
    </row>
    <row r="8482" spans="9:20" x14ac:dyDescent="0.2">
      <c r="I8482" s="9"/>
      <c r="T8482" s="50"/>
    </row>
    <row r="8483" spans="9:20" x14ac:dyDescent="0.2">
      <c r="I8483" s="9"/>
      <c r="T8483" s="50"/>
    </row>
    <row r="8484" spans="9:20" x14ac:dyDescent="0.2">
      <c r="I8484" s="9"/>
      <c r="T8484" s="50"/>
    </row>
    <row r="8485" spans="9:20" x14ac:dyDescent="0.2">
      <c r="I8485" s="9"/>
      <c r="T8485" s="50"/>
    </row>
    <row r="8486" spans="9:20" x14ac:dyDescent="0.2">
      <c r="I8486" s="9"/>
      <c r="T8486" s="50"/>
    </row>
    <row r="8487" spans="9:20" x14ac:dyDescent="0.2">
      <c r="I8487" s="9"/>
      <c r="T8487" s="50"/>
    </row>
    <row r="8488" spans="9:20" x14ac:dyDescent="0.2">
      <c r="I8488" s="9"/>
      <c r="T8488" s="50"/>
    </row>
    <row r="8489" spans="9:20" x14ac:dyDescent="0.2">
      <c r="I8489" s="9"/>
      <c r="T8489" s="50"/>
    </row>
    <row r="8490" spans="9:20" x14ac:dyDescent="0.2">
      <c r="I8490" s="9"/>
      <c r="T8490" s="50"/>
    </row>
    <row r="8491" spans="9:20" x14ac:dyDescent="0.2">
      <c r="I8491" s="9"/>
      <c r="T8491" s="50"/>
    </row>
    <row r="8492" spans="9:20" x14ac:dyDescent="0.2">
      <c r="I8492" s="9"/>
      <c r="T8492" s="50"/>
    </row>
    <row r="8493" spans="9:20" x14ac:dyDescent="0.2">
      <c r="I8493" s="9"/>
      <c r="T8493" s="50"/>
    </row>
    <row r="8494" spans="9:20" x14ac:dyDescent="0.2">
      <c r="I8494" s="9"/>
      <c r="T8494" s="50"/>
    </row>
    <row r="8495" spans="9:20" x14ac:dyDescent="0.2">
      <c r="I8495" s="9"/>
      <c r="T8495" s="50"/>
    </row>
    <row r="8496" spans="9:20" x14ac:dyDescent="0.2">
      <c r="I8496" s="9"/>
      <c r="T8496" s="50"/>
    </row>
    <row r="8497" spans="9:20" x14ac:dyDescent="0.2">
      <c r="I8497" s="9"/>
      <c r="T8497" s="50"/>
    </row>
    <row r="8498" spans="9:20" x14ac:dyDescent="0.2">
      <c r="I8498" s="9"/>
      <c r="T8498" s="50"/>
    </row>
    <row r="8499" spans="9:20" x14ac:dyDescent="0.2">
      <c r="I8499" s="9"/>
      <c r="T8499" s="50"/>
    </row>
    <row r="8500" spans="9:20" x14ac:dyDescent="0.2">
      <c r="I8500" s="9"/>
      <c r="T8500" s="50"/>
    </row>
    <row r="8501" spans="9:20" x14ac:dyDescent="0.2">
      <c r="I8501" s="9"/>
      <c r="T8501" s="50"/>
    </row>
    <row r="8502" spans="9:20" x14ac:dyDescent="0.2">
      <c r="I8502" s="9"/>
      <c r="T8502" s="50"/>
    </row>
    <row r="8503" spans="9:20" x14ac:dyDescent="0.2">
      <c r="I8503" s="9"/>
      <c r="T8503" s="50"/>
    </row>
    <row r="8504" spans="9:20" x14ac:dyDescent="0.2">
      <c r="I8504" s="9"/>
      <c r="T8504" s="50"/>
    </row>
    <row r="8505" spans="9:20" x14ac:dyDescent="0.2">
      <c r="I8505" s="9"/>
      <c r="T8505" s="50"/>
    </row>
    <row r="8506" spans="9:20" x14ac:dyDescent="0.2">
      <c r="I8506" s="9"/>
      <c r="T8506" s="50"/>
    </row>
    <row r="8507" spans="9:20" x14ac:dyDescent="0.2">
      <c r="I8507" s="9"/>
      <c r="T8507" s="50"/>
    </row>
    <row r="8508" spans="9:20" x14ac:dyDescent="0.2">
      <c r="I8508" s="9"/>
      <c r="T8508" s="50"/>
    </row>
    <row r="8509" spans="9:20" x14ac:dyDescent="0.2">
      <c r="I8509" s="9"/>
      <c r="T8509" s="50"/>
    </row>
    <row r="8510" spans="9:20" x14ac:dyDescent="0.2">
      <c r="I8510" s="9"/>
      <c r="T8510" s="50"/>
    </row>
    <row r="8511" spans="9:20" x14ac:dyDescent="0.2">
      <c r="I8511" s="9"/>
      <c r="T8511" s="50"/>
    </row>
    <row r="8512" spans="9:20" x14ac:dyDescent="0.2">
      <c r="I8512" s="9"/>
      <c r="T8512" s="50"/>
    </row>
    <row r="8513" spans="9:20" x14ac:dyDescent="0.2">
      <c r="I8513" s="9"/>
      <c r="T8513" s="50"/>
    </row>
    <row r="8514" spans="9:20" x14ac:dyDescent="0.2">
      <c r="I8514" s="9"/>
      <c r="T8514" s="50"/>
    </row>
    <row r="8515" spans="9:20" x14ac:dyDescent="0.2">
      <c r="I8515" s="9"/>
      <c r="T8515" s="50"/>
    </row>
    <row r="8516" spans="9:20" x14ac:dyDescent="0.2">
      <c r="I8516" s="9"/>
      <c r="T8516" s="50"/>
    </row>
    <row r="8517" spans="9:20" x14ac:dyDescent="0.2">
      <c r="I8517" s="9"/>
      <c r="T8517" s="50"/>
    </row>
    <row r="8518" spans="9:20" x14ac:dyDescent="0.2">
      <c r="I8518" s="9"/>
      <c r="T8518" s="50"/>
    </row>
    <row r="8519" spans="9:20" x14ac:dyDescent="0.2">
      <c r="I8519" s="9"/>
      <c r="T8519" s="50"/>
    </row>
    <row r="8520" spans="9:20" x14ac:dyDescent="0.2">
      <c r="I8520" s="9"/>
      <c r="T8520" s="50"/>
    </row>
    <row r="8521" spans="9:20" x14ac:dyDescent="0.2">
      <c r="I8521" s="9"/>
      <c r="T8521" s="50"/>
    </row>
    <row r="8522" spans="9:20" x14ac:dyDescent="0.2">
      <c r="I8522" s="9"/>
      <c r="T8522" s="50"/>
    </row>
    <row r="8523" spans="9:20" x14ac:dyDescent="0.2">
      <c r="I8523" s="9"/>
      <c r="T8523" s="50"/>
    </row>
    <row r="8524" spans="9:20" x14ac:dyDescent="0.2">
      <c r="I8524" s="9"/>
      <c r="T8524" s="50"/>
    </row>
    <row r="8525" spans="9:20" x14ac:dyDescent="0.2">
      <c r="I8525" s="9"/>
      <c r="T8525" s="50"/>
    </row>
    <row r="8526" spans="9:20" x14ac:dyDescent="0.2">
      <c r="I8526" s="9"/>
      <c r="T8526" s="50"/>
    </row>
    <row r="8527" spans="9:20" x14ac:dyDescent="0.2">
      <c r="I8527" s="9"/>
      <c r="T8527" s="50"/>
    </row>
    <row r="8528" spans="9:20" x14ac:dyDescent="0.2">
      <c r="I8528" s="9"/>
      <c r="T8528" s="50"/>
    </row>
    <row r="8529" spans="9:20" x14ac:dyDescent="0.2">
      <c r="I8529" s="9"/>
      <c r="T8529" s="50"/>
    </row>
    <row r="8530" spans="9:20" x14ac:dyDescent="0.2">
      <c r="I8530" s="9"/>
      <c r="T8530" s="50"/>
    </row>
    <row r="8531" spans="9:20" x14ac:dyDescent="0.2">
      <c r="I8531" s="9"/>
      <c r="T8531" s="50"/>
    </row>
    <row r="8532" spans="9:20" x14ac:dyDescent="0.2">
      <c r="I8532" s="9"/>
      <c r="T8532" s="50"/>
    </row>
    <row r="8533" spans="9:20" x14ac:dyDescent="0.2">
      <c r="I8533" s="9"/>
      <c r="T8533" s="50"/>
    </row>
    <row r="8534" spans="9:20" x14ac:dyDescent="0.2">
      <c r="I8534" s="9"/>
      <c r="T8534" s="50"/>
    </row>
    <row r="8535" spans="9:20" x14ac:dyDescent="0.2">
      <c r="I8535" s="9"/>
      <c r="T8535" s="50"/>
    </row>
    <row r="8536" spans="9:20" x14ac:dyDescent="0.2">
      <c r="I8536" s="9"/>
      <c r="T8536" s="50"/>
    </row>
    <row r="8537" spans="9:20" x14ac:dyDescent="0.2">
      <c r="I8537" s="9"/>
      <c r="T8537" s="50"/>
    </row>
    <row r="8538" spans="9:20" x14ac:dyDescent="0.2">
      <c r="I8538" s="9"/>
      <c r="T8538" s="50"/>
    </row>
    <row r="8539" spans="9:20" x14ac:dyDescent="0.2">
      <c r="I8539" s="9"/>
      <c r="T8539" s="50"/>
    </row>
    <row r="8540" spans="9:20" x14ac:dyDescent="0.2">
      <c r="I8540" s="9"/>
      <c r="T8540" s="50"/>
    </row>
    <row r="8541" spans="9:20" x14ac:dyDescent="0.2">
      <c r="I8541" s="9"/>
      <c r="T8541" s="50"/>
    </row>
    <row r="8542" spans="9:20" x14ac:dyDescent="0.2">
      <c r="I8542" s="9"/>
      <c r="T8542" s="50"/>
    </row>
    <row r="8543" spans="9:20" x14ac:dyDescent="0.2">
      <c r="I8543" s="9"/>
      <c r="T8543" s="50"/>
    </row>
    <row r="8544" spans="9:20" x14ac:dyDescent="0.2">
      <c r="I8544" s="9"/>
      <c r="T8544" s="50"/>
    </row>
    <row r="8545" spans="9:20" x14ac:dyDescent="0.2">
      <c r="I8545" s="9"/>
      <c r="T8545" s="50"/>
    </row>
    <row r="8546" spans="9:20" x14ac:dyDescent="0.2">
      <c r="I8546" s="9"/>
      <c r="T8546" s="50"/>
    </row>
    <row r="8547" spans="9:20" x14ac:dyDescent="0.2">
      <c r="I8547" s="9"/>
      <c r="T8547" s="50"/>
    </row>
    <row r="8548" spans="9:20" x14ac:dyDescent="0.2">
      <c r="I8548" s="9"/>
      <c r="T8548" s="50"/>
    </row>
    <row r="8549" spans="9:20" x14ac:dyDescent="0.2">
      <c r="I8549" s="9"/>
      <c r="T8549" s="50"/>
    </row>
    <row r="8550" spans="9:20" x14ac:dyDescent="0.2">
      <c r="I8550" s="9"/>
      <c r="T8550" s="50"/>
    </row>
    <row r="8551" spans="9:20" x14ac:dyDescent="0.2">
      <c r="I8551" s="9"/>
      <c r="T8551" s="50"/>
    </row>
    <row r="8552" spans="9:20" x14ac:dyDescent="0.2">
      <c r="I8552" s="9"/>
      <c r="T8552" s="50"/>
    </row>
    <row r="8553" spans="9:20" x14ac:dyDescent="0.2">
      <c r="I8553" s="9"/>
      <c r="T8553" s="50"/>
    </row>
    <row r="8554" spans="9:20" x14ac:dyDescent="0.2">
      <c r="I8554" s="9"/>
      <c r="T8554" s="50"/>
    </row>
    <row r="8555" spans="9:20" x14ac:dyDescent="0.2">
      <c r="I8555" s="9"/>
      <c r="T8555" s="50"/>
    </row>
    <row r="8556" spans="9:20" x14ac:dyDescent="0.2">
      <c r="I8556" s="9"/>
      <c r="T8556" s="50"/>
    </row>
    <row r="8557" spans="9:20" x14ac:dyDescent="0.2">
      <c r="I8557" s="9"/>
      <c r="T8557" s="50"/>
    </row>
    <row r="8558" spans="9:20" x14ac:dyDescent="0.2">
      <c r="I8558" s="9"/>
      <c r="T8558" s="50"/>
    </row>
    <row r="8559" spans="9:20" x14ac:dyDescent="0.2">
      <c r="I8559" s="9"/>
      <c r="T8559" s="50"/>
    </row>
    <row r="8560" spans="9:20" x14ac:dyDescent="0.2">
      <c r="I8560" s="9"/>
      <c r="T8560" s="50"/>
    </row>
    <row r="8561" spans="9:20" x14ac:dyDescent="0.2">
      <c r="I8561" s="9"/>
      <c r="T8561" s="50"/>
    </row>
    <row r="8562" spans="9:20" x14ac:dyDescent="0.2">
      <c r="I8562" s="9"/>
      <c r="T8562" s="50"/>
    </row>
    <row r="8563" spans="9:20" x14ac:dyDescent="0.2">
      <c r="I8563" s="9"/>
      <c r="T8563" s="50"/>
    </row>
    <row r="8564" spans="9:20" x14ac:dyDescent="0.2">
      <c r="I8564" s="9"/>
      <c r="T8564" s="50"/>
    </row>
    <row r="8565" spans="9:20" x14ac:dyDescent="0.2">
      <c r="I8565" s="9"/>
      <c r="T8565" s="50"/>
    </row>
    <row r="8566" spans="9:20" x14ac:dyDescent="0.2">
      <c r="I8566" s="9"/>
      <c r="T8566" s="50"/>
    </row>
    <row r="8567" spans="9:20" x14ac:dyDescent="0.2">
      <c r="I8567" s="9"/>
      <c r="T8567" s="50"/>
    </row>
    <row r="8568" spans="9:20" x14ac:dyDescent="0.2">
      <c r="I8568" s="9"/>
      <c r="T8568" s="50"/>
    </row>
    <row r="8569" spans="9:20" x14ac:dyDescent="0.2">
      <c r="I8569" s="9"/>
      <c r="T8569" s="50"/>
    </row>
    <row r="8570" spans="9:20" x14ac:dyDescent="0.2">
      <c r="I8570" s="9"/>
      <c r="T8570" s="50"/>
    </row>
    <row r="8571" spans="9:20" x14ac:dyDescent="0.2">
      <c r="I8571" s="9"/>
      <c r="T8571" s="50"/>
    </row>
    <row r="8572" spans="9:20" x14ac:dyDescent="0.2">
      <c r="I8572" s="9"/>
      <c r="T8572" s="50"/>
    </row>
    <row r="8573" spans="9:20" x14ac:dyDescent="0.2">
      <c r="I8573" s="9"/>
      <c r="T8573" s="50"/>
    </row>
    <row r="8574" spans="9:20" x14ac:dyDescent="0.2">
      <c r="I8574" s="9"/>
      <c r="T8574" s="50"/>
    </row>
    <row r="8575" spans="9:20" x14ac:dyDescent="0.2">
      <c r="I8575" s="9"/>
      <c r="T8575" s="50"/>
    </row>
    <row r="8576" spans="9:20" x14ac:dyDescent="0.2">
      <c r="I8576" s="9"/>
      <c r="T8576" s="50"/>
    </row>
    <row r="8577" spans="9:20" x14ac:dyDescent="0.2">
      <c r="I8577" s="9"/>
      <c r="T8577" s="50"/>
    </row>
    <row r="8578" spans="9:20" x14ac:dyDescent="0.2">
      <c r="I8578" s="9"/>
      <c r="T8578" s="50"/>
    </row>
    <row r="8579" spans="9:20" x14ac:dyDescent="0.2">
      <c r="I8579" s="9"/>
      <c r="T8579" s="50"/>
    </row>
    <row r="8580" spans="9:20" x14ac:dyDescent="0.2">
      <c r="I8580" s="9"/>
      <c r="T8580" s="50"/>
    </row>
    <row r="8581" spans="9:20" x14ac:dyDescent="0.2">
      <c r="I8581" s="9"/>
      <c r="T8581" s="50"/>
    </row>
    <row r="8582" spans="9:20" x14ac:dyDescent="0.2">
      <c r="I8582" s="9"/>
      <c r="T8582" s="50"/>
    </row>
    <row r="8583" spans="9:20" x14ac:dyDescent="0.2">
      <c r="I8583" s="9"/>
      <c r="T8583" s="50"/>
    </row>
    <row r="8584" spans="9:20" x14ac:dyDescent="0.2">
      <c r="I8584" s="9"/>
      <c r="T8584" s="50"/>
    </row>
    <row r="8585" spans="9:20" x14ac:dyDescent="0.2">
      <c r="I8585" s="9"/>
      <c r="T8585" s="50"/>
    </row>
    <row r="8586" spans="9:20" x14ac:dyDescent="0.2">
      <c r="I8586" s="9"/>
      <c r="T8586" s="50"/>
    </row>
    <row r="8587" spans="9:20" x14ac:dyDescent="0.2">
      <c r="I8587" s="9"/>
      <c r="T8587" s="50"/>
    </row>
    <row r="8588" spans="9:20" x14ac:dyDescent="0.2">
      <c r="I8588" s="9"/>
      <c r="T8588" s="50"/>
    </row>
    <row r="8589" spans="9:20" x14ac:dyDescent="0.2">
      <c r="I8589" s="9"/>
      <c r="T8589" s="50"/>
    </row>
    <row r="8590" spans="9:20" x14ac:dyDescent="0.2">
      <c r="I8590" s="9"/>
      <c r="T8590" s="50"/>
    </row>
    <row r="8591" spans="9:20" x14ac:dyDescent="0.2">
      <c r="I8591" s="9"/>
      <c r="T8591" s="50"/>
    </row>
    <row r="8592" spans="9:20" x14ac:dyDescent="0.2">
      <c r="I8592" s="9"/>
      <c r="T8592" s="50"/>
    </row>
    <row r="8593" spans="9:20" x14ac:dyDescent="0.2">
      <c r="I8593" s="9"/>
      <c r="T8593" s="50"/>
    </row>
    <row r="8594" spans="9:20" x14ac:dyDescent="0.2">
      <c r="I8594" s="9"/>
      <c r="T8594" s="50"/>
    </row>
    <row r="8595" spans="9:20" x14ac:dyDescent="0.2">
      <c r="I8595" s="9"/>
      <c r="T8595" s="50"/>
    </row>
    <row r="8596" spans="9:20" x14ac:dyDescent="0.2">
      <c r="I8596" s="9"/>
      <c r="T8596" s="50"/>
    </row>
    <row r="8597" spans="9:20" x14ac:dyDescent="0.2">
      <c r="I8597" s="9"/>
      <c r="T8597" s="50"/>
    </row>
    <row r="8598" spans="9:20" x14ac:dyDescent="0.2">
      <c r="I8598" s="9"/>
      <c r="T8598" s="50"/>
    </row>
    <row r="8599" spans="9:20" x14ac:dyDescent="0.2">
      <c r="I8599" s="9"/>
      <c r="T8599" s="50"/>
    </row>
    <row r="8600" spans="9:20" x14ac:dyDescent="0.2">
      <c r="I8600" s="9"/>
      <c r="T8600" s="50"/>
    </row>
    <row r="8601" spans="9:20" x14ac:dyDescent="0.2">
      <c r="I8601" s="9"/>
      <c r="T8601" s="50"/>
    </row>
    <row r="8602" spans="9:20" x14ac:dyDescent="0.2">
      <c r="I8602" s="9"/>
      <c r="T8602" s="50"/>
    </row>
    <row r="8603" spans="9:20" x14ac:dyDescent="0.2">
      <c r="I8603" s="9"/>
      <c r="T8603" s="50"/>
    </row>
    <row r="8604" spans="9:20" x14ac:dyDescent="0.2">
      <c r="I8604" s="9"/>
      <c r="T8604" s="50"/>
    </row>
    <row r="8605" spans="9:20" x14ac:dyDescent="0.2">
      <c r="I8605" s="9"/>
      <c r="T8605" s="50"/>
    </row>
    <row r="8606" spans="9:20" x14ac:dyDescent="0.2">
      <c r="I8606" s="9"/>
      <c r="T8606" s="50"/>
    </row>
    <row r="8607" spans="9:20" x14ac:dyDescent="0.2">
      <c r="I8607" s="9"/>
      <c r="T8607" s="50"/>
    </row>
    <row r="8608" spans="9:20" x14ac:dyDescent="0.2">
      <c r="I8608" s="9"/>
      <c r="T8608" s="50"/>
    </row>
    <row r="8609" spans="9:20" x14ac:dyDescent="0.2">
      <c r="I8609" s="9"/>
      <c r="T8609" s="50"/>
    </row>
    <row r="8610" spans="9:20" x14ac:dyDescent="0.2">
      <c r="I8610" s="9"/>
      <c r="T8610" s="50"/>
    </row>
    <row r="8611" spans="9:20" x14ac:dyDescent="0.2">
      <c r="I8611" s="9"/>
      <c r="T8611" s="50"/>
    </row>
    <row r="8612" spans="9:20" x14ac:dyDescent="0.2">
      <c r="I8612" s="9"/>
      <c r="T8612" s="50"/>
    </row>
    <row r="8613" spans="9:20" x14ac:dyDescent="0.2">
      <c r="I8613" s="9"/>
      <c r="T8613" s="50"/>
    </row>
    <row r="8614" spans="9:20" x14ac:dyDescent="0.2">
      <c r="I8614" s="9"/>
      <c r="T8614" s="50"/>
    </row>
    <row r="8615" spans="9:20" x14ac:dyDescent="0.2">
      <c r="I8615" s="9"/>
      <c r="T8615" s="50"/>
    </row>
    <row r="8616" spans="9:20" x14ac:dyDescent="0.2">
      <c r="I8616" s="9"/>
      <c r="T8616" s="50"/>
    </row>
    <row r="8617" spans="9:20" x14ac:dyDescent="0.2">
      <c r="I8617" s="9"/>
      <c r="T8617" s="50"/>
    </row>
    <row r="8618" spans="9:20" x14ac:dyDescent="0.2">
      <c r="I8618" s="9"/>
      <c r="T8618" s="50"/>
    </row>
    <row r="8619" spans="9:20" x14ac:dyDescent="0.2">
      <c r="I8619" s="9"/>
      <c r="T8619" s="50"/>
    </row>
    <row r="8620" spans="9:20" x14ac:dyDescent="0.2">
      <c r="I8620" s="9"/>
      <c r="T8620" s="50"/>
    </row>
    <row r="8621" spans="9:20" x14ac:dyDescent="0.2">
      <c r="I8621" s="9"/>
      <c r="T8621" s="50"/>
    </row>
    <row r="8622" spans="9:20" x14ac:dyDescent="0.2">
      <c r="I8622" s="9"/>
      <c r="T8622" s="50"/>
    </row>
    <row r="8623" spans="9:20" x14ac:dyDescent="0.2">
      <c r="I8623" s="9"/>
      <c r="T8623" s="50"/>
    </row>
    <row r="8624" spans="9:20" x14ac:dyDescent="0.2">
      <c r="I8624" s="9"/>
      <c r="T8624" s="50"/>
    </row>
    <row r="8625" spans="9:20" x14ac:dyDescent="0.2">
      <c r="I8625" s="9"/>
      <c r="T8625" s="50"/>
    </row>
    <row r="8626" spans="9:20" x14ac:dyDescent="0.2">
      <c r="I8626" s="9"/>
      <c r="T8626" s="50"/>
    </row>
    <row r="8627" spans="9:20" x14ac:dyDescent="0.2">
      <c r="I8627" s="9"/>
      <c r="T8627" s="50"/>
    </row>
    <row r="8628" spans="9:20" x14ac:dyDescent="0.2">
      <c r="I8628" s="9"/>
      <c r="T8628" s="50"/>
    </row>
    <row r="8629" spans="9:20" x14ac:dyDescent="0.2">
      <c r="I8629" s="9"/>
      <c r="T8629" s="50"/>
    </row>
    <row r="8630" spans="9:20" x14ac:dyDescent="0.2">
      <c r="I8630" s="9"/>
      <c r="T8630" s="50"/>
    </row>
    <row r="8631" spans="9:20" x14ac:dyDescent="0.2">
      <c r="I8631" s="9"/>
      <c r="T8631" s="50"/>
    </row>
    <row r="8632" spans="9:20" x14ac:dyDescent="0.2">
      <c r="I8632" s="9"/>
      <c r="T8632" s="50"/>
    </row>
    <row r="8633" spans="9:20" x14ac:dyDescent="0.2">
      <c r="I8633" s="9"/>
      <c r="T8633" s="50"/>
    </row>
    <row r="8634" spans="9:20" x14ac:dyDescent="0.2">
      <c r="I8634" s="9"/>
      <c r="T8634" s="50"/>
    </row>
    <row r="8635" spans="9:20" x14ac:dyDescent="0.2">
      <c r="I8635" s="9"/>
      <c r="T8635" s="50"/>
    </row>
    <row r="8636" spans="9:20" x14ac:dyDescent="0.2">
      <c r="I8636" s="9"/>
      <c r="T8636" s="50"/>
    </row>
    <row r="8637" spans="9:20" x14ac:dyDescent="0.2">
      <c r="I8637" s="9"/>
      <c r="T8637" s="50"/>
    </row>
    <row r="8638" spans="9:20" x14ac:dyDescent="0.2">
      <c r="I8638" s="9"/>
      <c r="T8638" s="50"/>
    </row>
    <row r="8639" spans="9:20" x14ac:dyDescent="0.2">
      <c r="I8639" s="9"/>
      <c r="T8639" s="50"/>
    </row>
    <row r="8640" spans="9:20" x14ac:dyDescent="0.2">
      <c r="I8640" s="9"/>
      <c r="T8640" s="50"/>
    </row>
    <row r="8641" spans="9:20" x14ac:dyDescent="0.2">
      <c r="I8641" s="9"/>
      <c r="T8641" s="50"/>
    </row>
    <row r="8642" spans="9:20" x14ac:dyDescent="0.2">
      <c r="I8642" s="9"/>
      <c r="T8642" s="50"/>
    </row>
    <row r="8643" spans="9:20" x14ac:dyDescent="0.2">
      <c r="I8643" s="9"/>
      <c r="T8643" s="50"/>
    </row>
    <row r="8644" spans="9:20" x14ac:dyDescent="0.2">
      <c r="I8644" s="9"/>
      <c r="T8644" s="50"/>
    </row>
    <row r="8645" spans="9:20" x14ac:dyDescent="0.2">
      <c r="I8645" s="9"/>
      <c r="T8645" s="50"/>
    </row>
    <row r="8646" spans="9:20" x14ac:dyDescent="0.2">
      <c r="I8646" s="9"/>
      <c r="T8646" s="50"/>
    </row>
    <row r="8647" spans="9:20" x14ac:dyDescent="0.2">
      <c r="I8647" s="9"/>
      <c r="T8647" s="50"/>
    </row>
    <row r="8648" spans="9:20" x14ac:dyDescent="0.2">
      <c r="I8648" s="9"/>
      <c r="T8648" s="50"/>
    </row>
    <row r="8649" spans="9:20" x14ac:dyDescent="0.2">
      <c r="I8649" s="9"/>
      <c r="T8649" s="50"/>
    </row>
    <row r="8650" spans="9:20" x14ac:dyDescent="0.2">
      <c r="I8650" s="9"/>
      <c r="T8650" s="50"/>
    </row>
    <row r="8651" spans="9:20" x14ac:dyDescent="0.2">
      <c r="I8651" s="9"/>
      <c r="T8651" s="50"/>
    </row>
    <row r="8652" spans="9:20" x14ac:dyDescent="0.2">
      <c r="I8652" s="9"/>
      <c r="T8652" s="50"/>
    </row>
    <row r="8653" spans="9:20" x14ac:dyDescent="0.2">
      <c r="I8653" s="9"/>
      <c r="T8653" s="50"/>
    </row>
    <row r="8654" spans="9:20" x14ac:dyDescent="0.2">
      <c r="I8654" s="9"/>
      <c r="T8654" s="50"/>
    </row>
    <row r="8655" spans="9:20" x14ac:dyDescent="0.2">
      <c r="I8655" s="9"/>
      <c r="T8655" s="50"/>
    </row>
    <row r="8656" spans="9:20" x14ac:dyDescent="0.2">
      <c r="I8656" s="9"/>
      <c r="T8656" s="50"/>
    </row>
    <row r="8657" spans="9:20" x14ac:dyDescent="0.2">
      <c r="I8657" s="9"/>
      <c r="T8657" s="50"/>
    </row>
    <row r="8658" spans="9:20" x14ac:dyDescent="0.2">
      <c r="I8658" s="9"/>
      <c r="T8658" s="50"/>
    </row>
    <row r="8659" spans="9:20" x14ac:dyDescent="0.2">
      <c r="I8659" s="9"/>
      <c r="T8659" s="50"/>
    </row>
    <row r="8660" spans="9:20" x14ac:dyDescent="0.2">
      <c r="I8660" s="9"/>
      <c r="T8660" s="50"/>
    </row>
    <row r="8661" spans="9:20" x14ac:dyDescent="0.2">
      <c r="I8661" s="9"/>
      <c r="T8661" s="50"/>
    </row>
    <row r="8662" spans="9:20" x14ac:dyDescent="0.2">
      <c r="I8662" s="9"/>
      <c r="T8662" s="50"/>
    </row>
    <row r="8663" spans="9:20" x14ac:dyDescent="0.2">
      <c r="I8663" s="9"/>
      <c r="T8663" s="50"/>
    </row>
    <row r="8664" spans="9:20" x14ac:dyDescent="0.2">
      <c r="I8664" s="9"/>
      <c r="T8664" s="50"/>
    </row>
    <row r="8665" spans="9:20" x14ac:dyDescent="0.2">
      <c r="I8665" s="9"/>
      <c r="T8665" s="50"/>
    </row>
    <row r="8666" spans="9:20" x14ac:dyDescent="0.2">
      <c r="I8666" s="9"/>
      <c r="T8666" s="50"/>
    </row>
    <row r="8667" spans="9:20" x14ac:dyDescent="0.2">
      <c r="I8667" s="9"/>
      <c r="T8667" s="50"/>
    </row>
    <row r="8668" spans="9:20" x14ac:dyDescent="0.2">
      <c r="I8668" s="9"/>
      <c r="T8668" s="50"/>
    </row>
    <row r="8669" spans="9:20" x14ac:dyDescent="0.2">
      <c r="I8669" s="9"/>
      <c r="T8669" s="50"/>
    </row>
    <row r="8670" spans="9:20" x14ac:dyDescent="0.2">
      <c r="I8670" s="9"/>
      <c r="T8670" s="50"/>
    </row>
    <row r="8671" spans="9:20" x14ac:dyDescent="0.2">
      <c r="I8671" s="9"/>
      <c r="T8671" s="50"/>
    </row>
    <row r="8672" spans="9:20" x14ac:dyDescent="0.2">
      <c r="I8672" s="9"/>
      <c r="T8672" s="50"/>
    </row>
    <row r="8673" spans="9:20" x14ac:dyDescent="0.2">
      <c r="I8673" s="9"/>
      <c r="T8673" s="50"/>
    </row>
    <row r="8674" spans="9:20" x14ac:dyDescent="0.2">
      <c r="I8674" s="9"/>
      <c r="T8674" s="50"/>
    </row>
    <row r="8675" spans="9:20" x14ac:dyDescent="0.2">
      <c r="I8675" s="9"/>
      <c r="T8675" s="50"/>
    </row>
    <row r="8676" spans="9:20" x14ac:dyDescent="0.2">
      <c r="I8676" s="9"/>
      <c r="T8676" s="50"/>
    </row>
    <row r="8677" spans="9:20" x14ac:dyDescent="0.2">
      <c r="I8677" s="9"/>
      <c r="T8677" s="50"/>
    </row>
    <row r="8678" spans="9:20" x14ac:dyDescent="0.2">
      <c r="I8678" s="9"/>
      <c r="T8678" s="50"/>
    </row>
    <row r="8679" spans="9:20" x14ac:dyDescent="0.2">
      <c r="I8679" s="9"/>
      <c r="T8679" s="50"/>
    </row>
    <row r="8680" spans="9:20" x14ac:dyDescent="0.2">
      <c r="I8680" s="9"/>
      <c r="T8680" s="50"/>
    </row>
    <row r="8681" spans="9:20" x14ac:dyDescent="0.2">
      <c r="I8681" s="9"/>
      <c r="T8681" s="50"/>
    </row>
    <row r="8682" spans="9:20" x14ac:dyDescent="0.2">
      <c r="I8682" s="9"/>
      <c r="T8682" s="50"/>
    </row>
    <row r="8683" spans="9:20" x14ac:dyDescent="0.2">
      <c r="I8683" s="9"/>
      <c r="T8683" s="50"/>
    </row>
    <row r="8684" spans="9:20" x14ac:dyDescent="0.2">
      <c r="I8684" s="9"/>
      <c r="T8684" s="50"/>
    </row>
    <row r="8685" spans="9:20" x14ac:dyDescent="0.2">
      <c r="I8685" s="9"/>
      <c r="T8685" s="50"/>
    </row>
    <row r="8686" spans="9:20" x14ac:dyDescent="0.2">
      <c r="I8686" s="9"/>
      <c r="T8686" s="50"/>
    </row>
    <row r="8687" spans="9:20" x14ac:dyDescent="0.2">
      <c r="I8687" s="9"/>
      <c r="T8687" s="50"/>
    </row>
    <row r="8688" spans="9:20" x14ac:dyDescent="0.2">
      <c r="I8688" s="9"/>
      <c r="T8688" s="50"/>
    </row>
    <row r="8689" spans="9:20" x14ac:dyDescent="0.2">
      <c r="I8689" s="9"/>
      <c r="T8689" s="50"/>
    </row>
    <row r="8690" spans="9:20" x14ac:dyDescent="0.2">
      <c r="I8690" s="9"/>
      <c r="T8690" s="50"/>
    </row>
    <row r="8691" spans="9:20" x14ac:dyDescent="0.2">
      <c r="I8691" s="9"/>
      <c r="T8691" s="50"/>
    </row>
    <row r="8692" spans="9:20" x14ac:dyDescent="0.2">
      <c r="I8692" s="9"/>
      <c r="T8692" s="50"/>
    </row>
    <row r="8693" spans="9:20" x14ac:dyDescent="0.2">
      <c r="I8693" s="9"/>
      <c r="T8693" s="50"/>
    </row>
    <row r="8694" spans="9:20" x14ac:dyDescent="0.2">
      <c r="I8694" s="9"/>
      <c r="T8694" s="50"/>
    </row>
    <row r="8695" spans="9:20" x14ac:dyDescent="0.2">
      <c r="I8695" s="9"/>
      <c r="T8695" s="50"/>
    </row>
    <row r="8696" spans="9:20" x14ac:dyDescent="0.2">
      <c r="I8696" s="9"/>
      <c r="T8696" s="50"/>
    </row>
    <row r="8697" spans="9:20" x14ac:dyDescent="0.2">
      <c r="I8697" s="9"/>
      <c r="T8697" s="50"/>
    </row>
    <row r="8698" spans="9:20" x14ac:dyDescent="0.2">
      <c r="I8698" s="9"/>
      <c r="T8698" s="50"/>
    </row>
    <row r="8699" spans="9:20" x14ac:dyDescent="0.2">
      <c r="I8699" s="9"/>
      <c r="T8699" s="50"/>
    </row>
    <row r="8700" spans="9:20" x14ac:dyDescent="0.2">
      <c r="I8700" s="9"/>
      <c r="T8700" s="50"/>
    </row>
    <row r="8701" spans="9:20" x14ac:dyDescent="0.2">
      <c r="I8701" s="9"/>
      <c r="T8701" s="50"/>
    </row>
    <row r="8702" spans="9:20" x14ac:dyDescent="0.2">
      <c r="I8702" s="9"/>
      <c r="T8702" s="50"/>
    </row>
    <row r="8703" spans="9:20" x14ac:dyDescent="0.2">
      <c r="I8703" s="9"/>
      <c r="T8703" s="50"/>
    </row>
    <row r="8704" spans="9:20" x14ac:dyDescent="0.2">
      <c r="I8704" s="9"/>
      <c r="T8704" s="50"/>
    </row>
    <row r="8705" spans="9:20" x14ac:dyDescent="0.2">
      <c r="I8705" s="9"/>
      <c r="T8705" s="50"/>
    </row>
    <row r="8706" spans="9:20" x14ac:dyDescent="0.2">
      <c r="I8706" s="9"/>
      <c r="T8706" s="50"/>
    </row>
    <row r="8707" spans="9:20" x14ac:dyDescent="0.2">
      <c r="I8707" s="9"/>
      <c r="T8707" s="50"/>
    </row>
    <row r="8708" spans="9:20" x14ac:dyDescent="0.2">
      <c r="I8708" s="9"/>
      <c r="T8708" s="50"/>
    </row>
    <row r="8709" spans="9:20" x14ac:dyDescent="0.2">
      <c r="I8709" s="9"/>
      <c r="T8709" s="50"/>
    </row>
    <row r="8710" spans="9:20" x14ac:dyDescent="0.2">
      <c r="I8710" s="9"/>
      <c r="T8710" s="50"/>
    </row>
    <row r="8711" spans="9:20" x14ac:dyDescent="0.2">
      <c r="I8711" s="9"/>
      <c r="T8711" s="50"/>
    </row>
    <row r="8712" spans="9:20" x14ac:dyDescent="0.2">
      <c r="I8712" s="9"/>
      <c r="T8712" s="50"/>
    </row>
    <row r="8713" spans="9:20" x14ac:dyDescent="0.2">
      <c r="I8713" s="9"/>
      <c r="T8713" s="50"/>
    </row>
    <row r="8714" spans="9:20" x14ac:dyDescent="0.2">
      <c r="I8714" s="9"/>
      <c r="T8714" s="50"/>
    </row>
    <row r="8715" spans="9:20" x14ac:dyDescent="0.2">
      <c r="I8715" s="9"/>
      <c r="T8715" s="50"/>
    </row>
    <row r="8716" spans="9:20" x14ac:dyDescent="0.2">
      <c r="I8716" s="9"/>
      <c r="T8716" s="50"/>
    </row>
    <row r="8717" spans="9:20" x14ac:dyDescent="0.2">
      <c r="I8717" s="9"/>
      <c r="T8717" s="50"/>
    </row>
    <row r="8718" spans="9:20" x14ac:dyDescent="0.2">
      <c r="I8718" s="9"/>
      <c r="T8718" s="50"/>
    </row>
    <row r="8719" spans="9:20" x14ac:dyDescent="0.2">
      <c r="I8719" s="9"/>
      <c r="T8719" s="50"/>
    </row>
    <row r="8720" spans="9:20" x14ac:dyDescent="0.2">
      <c r="I8720" s="9"/>
      <c r="T8720" s="50"/>
    </row>
    <row r="8721" spans="9:20" x14ac:dyDescent="0.2">
      <c r="I8721" s="9"/>
      <c r="T8721" s="50"/>
    </row>
    <row r="8722" spans="9:20" x14ac:dyDescent="0.2">
      <c r="I8722" s="9"/>
      <c r="T8722" s="50"/>
    </row>
    <row r="8723" spans="9:20" x14ac:dyDescent="0.2">
      <c r="I8723" s="9"/>
      <c r="T8723" s="50"/>
    </row>
    <row r="8724" spans="9:20" x14ac:dyDescent="0.2">
      <c r="I8724" s="9"/>
      <c r="T8724" s="50"/>
    </row>
    <row r="8725" spans="9:20" x14ac:dyDescent="0.2">
      <c r="I8725" s="9"/>
      <c r="T8725" s="50"/>
    </row>
    <row r="8726" spans="9:20" x14ac:dyDescent="0.2">
      <c r="I8726" s="9"/>
      <c r="T8726" s="50"/>
    </row>
    <row r="8727" spans="9:20" x14ac:dyDescent="0.2">
      <c r="I8727" s="9"/>
      <c r="T8727" s="50"/>
    </row>
    <row r="8728" spans="9:20" x14ac:dyDescent="0.2">
      <c r="I8728" s="9"/>
      <c r="T8728" s="50"/>
    </row>
    <row r="8729" spans="9:20" x14ac:dyDescent="0.2">
      <c r="I8729" s="9"/>
      <c r="T8729" s="50"/>
    </row>
    <row r="8730" spans="9:20" x14ac:dyDescent="0.2">
      <c r="I8730" s="9"/>
      <c r="T8730" s="50"/>
    </row>
    <row r="8731" spans="9:20" x14ac:dyDescent="0.2">
      <c r="I8731" s="9"/>
      <c r="T8731" s="50"/>
    </row>
    <row r="8732" spans="9:20" x14ac:dyDescent="0.2">
      <c r="I8732" s="9"/>
      <c r="T8732" s="50"/>
    </row>
    <row r="8733" spans="9:20" x14ac:dyDescent="0.2">
      <c r="I8733" s="9"/>
      <c r="T8733" s="50"/>
    </row>
    <row r="8734" spans="9:20" x14ac:dyDescent="0.2">
      <c r="I8734" s="9"/>
      <c r="T8734" s="50"/>
    </row>
    <row r="8735" spans="9:20" x14ac:dyDescent="0.2">
      <c r="I8735" s="9"/>
      <c r="T8735" s="50"/>
    </row>
    <row r="8736" spans="9:20" x14ac:dyDescent="0.2">
      <c r="I8736" s="9"/>
      <c r="T8736" s="50"/>
    </row>
    <row r="8737" spans="9:20" x14ac:dyDescent="0.2">
      <c r="I8737" s="9"/>
      <c r="T8737" s="50"/>
    </row>
    <row r="8738" spans="9:20" x14ac:dyDescent="0.2">
      <c r="I8738" s="9"/>
      <c r="T8738" s="50"/>
    </row>
    <row r="8739" spans="9:20" x14ac:dyDescent="0.2">
      <c r="I8739" s="9"/>
      <c r="T8739" s="50"/>
    </row>
    <row r="8740" spans="9:20" x14ac:dyDescent="0.2">
      <c r="I8740" s="9"/>
      <c r="T8740" s="50"/>
    </row>
    <row r="8741" spans="9:20" x14ac:dyDescent="0.2">
      <c r="I8741" s="9"/>
      <c r="T8741" s="50"/>
    </row>
    <row r="8742" spans="9:20" x14ac:dyDescent="0.2">
      <c r="I8742" s="9"/>
      <c r="T8742" s="50"/>
    </row>
    <row r="8743" spans="9:20" x14ac:dyDescent="0.2">
      <c r="I8743" s="9"/>
      <c r="T8743" s="50"/>
    </row>
    <row r="8744" spans="9:20" x14ac:dyDescent="0.2">
      <c r="I8744" s="9"/>
      <c r="T8744" s="50"/>
    </row>
    <row r="8745" spans="9:20" x14ac:dyDescent="0.2">
      <c r="I8745" s="9"/>
      <c r="T8745" s="50"/>
    </row>
    <row r="8746" spans="9:20" x14ac:dyDescent="0.2">
      <c r="I8746" s="9"/>
      <c r="T8746" s="50"/>
    </row>
    <row r="8747" spans="9:20" x14ac:dyDescent="0.2">
      <c r="I8747" s="9"/>
      <c r="T8747" s="50"/>
    </row>
    <row r="8748" spans="9:20" x14ac:dyDescent="0.2">
      <c r="I8748" s="9"/>
      <c r="T8748" s="50"/>
    </row>
    <row r="8749" spans="9:20" x14ac:dyDescent="0.2">
      <c r="I8749" s="9"/>
      <c r="T8749" s="50"/>
    </row>
    <row r="8750" spans="9:20" x14ac:dyDescent="0.2">
      <c r="I8750" s="9"/>
      <c r="T8750" s="50"/>
    </row>
    <row r="8751" spans="9:20" x14ac:dyDescent="0.2">
      <c r="I8751" s="9"/>
      <c r="T8751" s="50"/>
    </row>
    <row r="8752" spans="9:20" x14ac:dyDescent="0.2">
      <c r="I8752" s="9"/>
      <c r="T8752" s="50"/>
    </row>
    <row r="8753" spans="9:20" x14ac:dyDescent="0.2">
      <c r="I8753" s="9"/>
      <c r="T8753" s="50"/>
    </row>
    <row r="8754" spans="9:20" x14ac:dyDescent="0.2">
      <c r="I8754" s="9"/>
      <c r="T8754" s="50"/>
    </row>
    <row r="8755" spans="9:20" x14ac:dyDescent="0.2">
      <c r="I8755" s="9"/>
      <c r="T8755" s="50"/>
    </row>
    <row r="8756" spans="9:20" x14ac:dyDescent="0.2">
      <c r="I8756" s="9"/>
      <c r="T8756" s="50"/>
    </row>
    <row r="8757" spans="9:20" x14ac:dyDescent="0.2">
      <c r="I8757" s="9"/>
      <c r="T8757" s="50"/>
    </row>
    <row r="8758" spans="9:20" x14ac:dyDescent="0.2">
      <c r="I8758" s="9"/>
      <c r="T8758" s="50"/>
    </row>
    <row r="8759" spans="9:20" x14ac:dyDescent="0.2">
      <c r="I8759" s="9"/>
      <c r="T8759" s="50"/>
    </row>
    <row r="8760" spans="9:20" x14ac:dyDescent="0.2">
      <c r="I8760" s="9"/>
      <c r="T8760" s="50"/>
    </row>
    <row r="8761" spans="9:20" x14ac:dyDescent="0.2">
      <c r="I8761" s="9"/>
      <c r="T8761" s="50"/>
    </row>
    <row r="8762" spans="9:20" x14ac:dyDescent="0.2">
      <c r="I8762" s="9"/>
      <c r="T8762" s="50"/>
    </row>
    <row r="8763" spans="9:20" x14ac:dyDescent="0.2">
      <c r="I8763" s="9"/>
      <c r="T8763" s="50"/>
    </row>
    <row r="8764" spans="9:20" x14ac:dyDescent="0.2">
      <c r="I8764" s="9"/>
      <c r="T8764" s="50"/>
    </row>
    <row r="8765" spans="9:20" x14ac:dyDescent="0.2">
      <c r="I8765" s="9"/>
      <c r="T8765" s="50"/>
    </row>
    <row r="8766" spans="9:20" x14ac:dyDescent="0.2">
      <c r="I8766" s="9"/>
      <c r="T8766" s="50"/>
    </row>
    <row r="8767" spans="9:20" x14ac:dyDescent="0.2">
      <c r="I8767" s="9"/>
      <c r="T8767" s="50"/>
    </row>
    <row r="8768" spans="9:20" x14ac:dyDescent="0.2">
      <c r="I8768" s="9"/>
      <c r="T8768" s="50"/>
    </row>
    <row r="8769" spans="9:20" x14ac:dyDescent="0.2">
      <c r="I8769" s="9"/>
      <c r="T8769" s="50"/>
    </row>
    <row r="8770" spans="9:20" x14ac:dyDescent="0.2">
      <c r="I8770" s="9"/>
      <c r="T8770" s="50"/>
    </row>
    <row r="8771" spans="9:20" x14ac:dyDescent="0.2">
      <c r="I8771" s="9"/>
      <c r="T8771" s="50"/>
    </row>
    <row r="8772" spans="9:20" x14ac:dyDescent="0.2">
      <c r="I8772" s="9"/>
      <c r="T8772" s="50"/>
    </row>
    <row r="8773" spans="9:20" x14ac:dyDescent="0.2">
      <c r="I8773" s="9"/>
      <c r="T8773" s="50"/>
    </row>
    <row r="8774" spans="9:20" x14ac:dyDescent="0.2">
      <c r="I8774" s="9"/>
      <c r="T8774" s="50"/>
    </row>
    <row r="8775" spans="9:20" x14ac:dyDescent="0.2">
      <c r="I8775" s="9"/>
      <c r="T8775" s="50"/>
    </row>
    <row r="8776" spans="9:20" x14ac:dyDescent="0.2">
      <c r="I8776" s="9"/>
      <c r="T8776" s="50"/>
    </row>
    <row r="8777" spans="9:20" x14ac:dyDescent="0.2">
      <c r="I8777" s="9"/>
      <c r="T8777" s="50"/>
    </row>
    <row r="8778" spans="9:20" x14ac:dyDescent="0.2">
      <c r="I8778" s="9"/>
      <c r="T8778" s="50"/>
    </row>
    <row r="8779" spans="9:20" x14ac:dyDescent="0.2">
      <c r="I8779" s="9"/>
      <c r="T8779" s="50"/>
    </row>
    <row r="8780" spans="9:20" x14ac:dyDescent="0.2">
      <c r="I8780" s="9"/>
      <c r="T8780" s="50"/>
    </row>
    <row r="8781" spans="9:20" x14ac:dyDescent="0.2">
      <c r="I8781" s="9"/>
      <c r="T8781" s="50"/>
    </row>
    <row r="8782" spans="9:20" x14ac:dyDescent="0.2">
      <c r="I8782" s="9"/>
      <c r="T8782" s="50"/>
    </row>
    <row r="8783" spans="9:20" x14ac:dyDescent="0.2">
      <c r="I8783" s="9"/>
      <c r="T8783" s="50"/>
    </row>
    <row r="8784" spans="9:20" x14ac:dyDescent="0.2">
      <c r="I8784" s="9"/>
      <c r="T8784" s="50"/>
    </row>
    <row r="8785" spans="9:20" x14ac:dyDescent="0.2">
      <c r="I8785" s="9"/>
      <c r="T8785" s="50"/>
    </row>
    <row r="8786" spans="9:20" x14ac:dyDescent="0.2">
      <c r="I8786" s="9"/>
      <c r="T8786" s="50"/>
    </row>
    <row r="8787" spans="9:20" x14ac:dyDescent="0.2">
      <c r="I8787" s="9"/>
      <c r="T8787" s="50"/>
    </row>
    <row r="8788" spans="9:20" x14ac:dyDescent="0.2">
      <c r="I8788" s="9"/>
      <c r="T8788" s="50"/>
    </row>
    <row r="8789" spans="9:20" x14ac:dyDescent="0.2">
      <c r="I8789" s="9"/>
      <c r="T8789" s="50"/>
    </row>
    <row r="8790" spans="9:20" x14ac:dyDescent="0.2">
      <c r="I8790" s="9"/>
      <c r="T8790" s="50"/>
    </row>
    <row r="8791" spans="9:20" x14ac:dyDescent="0.2">
      <c r="I8791" s="9"/>
      <c r="T8791" s="50"/>
    </row>
    <row r="8792" spans="9:20" x14ac:dyDescent="0.2">
      <c r="I8792" s="9"/>
      <c r="T8792" s="50"/>
    </row>
    <row r="8793" spans="9:20" x14ac:dyDescent="0.2">
      <c r="I8793" s="9"/>
      <c r="T8793" s="50"/>
    </row>
    <row r="8794" spans="9:20" x14ac:dyDescent="0.2">
      <c r="I8794" s="9"/>
      <c r="T8794" s="50"/>
    </row>
    <row r="8795" spans="9:20" x14ac:dyDescent="0.2">
      <c r="I8795" s="9"/>
      <c r="T8795" s="50"/>
    </row>
    <row r="8796" spans="9:20" x14ac:dyDescent="0.2">
      <c r="I8796" s="9"/>
      <c r="T8796" s="50"/>
    </row>
    <row r="8797" spans="9:20" x14ac:dyDescent="0.2">
      <c r="I8797" s="9"/>
      <c r="T8797" s="50"/>
    </row>
    <row r="8798" spans="9:20" x14ac:dyDescent="0.2">
      <c r="I8798" s="9"/>
      <c r="T8798" s="50"/>
    </row>
    <row r="8799" spans="9:20" x14ac:dyDescent="0.2">
      <c r="I8799" s="9"/>
      <c r="T8799" s="50"/>
    </row>
    <row r="8800" spans="9:20" x14ac:dyDescent="0.2">
      <c r="I8800" s="9"/>
      <c r="T8800" s="50"/>
    </row>
    <row r="8801" spans="9:20" x14ac:dyDescent="0.2">
      <c r="I8801" s="9"/>
      <c r="T8801" s="50"/>
    </row>
    <row r="8802" spans="9:20" x14ac:dyDescent="0.2">
      <c r="I8802" s="9"/>
      <c r="T8802" s="50"/>
    </row>
    <row r="8803" spans="9:20" x14ac:dyDescent="0.2">
      <c r="I8803" s="9"/>
      <c r="T8803" s="50"/>
    </row>
    <row r="8804" spans="9:20" x14ac:dyDescent="0.2">
      <c r="I8804" s="9"/>
      <c r="T8804" s="50"/>
    </row>
    <row r="8805" spans="9:20" x14ac:dyDescent="0.2">
      <c r="I8805" s="9"/>
      <c r="T8805" s="50"/>
    </row>
    <row r="8806" spans="9:20" x14ac:dyDescent="0.2">
      <c r="I8806" s="9"/>
      <c r="T8806" s="50"/>
    </row>
    <row r="8807" spans="9:20" x14ac:dyDescent="0.2">
      <c r="I8807" s="9"/>
      <c r="T8807" s="50"/>
    </row>
    <row r="8808" spans="9:20" x14ac:dyDescent="0.2">
      <c r="I8808" s="9"/>
      <c r="T8808" s="50"/>
    </row>
    <row r="8809" spans="9:20" x14ac:dyDescent="0.2">
      <c r="I8809" s="9"/>
      <c r="T8809" s="50"/>
    </row>
    <row r="8810" spans="9:20" x14ac:dyDescent="0.2">
      <c r="I8810" s="9"/>
      <c r="T8810" s="50"/>
    </row>
    <row r="8811" spans="9:20" x14ac:dyDescent="0.2">
      <c r="I8811" s="9"/>
      <c r="T8811" s="50"/>
    </row>
    <row r="8812" spans="9:20" x14ac:dyDescent="0.2">
      <c r="I8812" s="9"/>
      <c r="T8812" s="50"/>
    </row>
    <row r="8813" spans="9:20" x14ac:dyDescent="0.2">
      <c r="I8813" s="9"/>
      <c r="T8813" s="50"/>
    </row>
    <row r="8814" spans="9:20" x14ac:dyDescent="0.2">
      <c r="I8814" s="9"/>
      <c r="T8814" s="50"/>
    </row>
    <row r="8815" spans="9:20" x14ac:dyDescent="0.2">
      <c r="I8815" s="9"/>
      <c r="T8815" s="50"/>
    </row>
    <row r="8816" spans="9:20" x14ac:dyDescent="0.2">
      <c r="I8816" s="9"/>
      <c r="T8816" s="50"/>
    </row>
    <row r="8817" spans="9:20" x14ac:dyDescent="0.2">
      <c r="I8817" s="9"/>
      <c r="T8817" s="50"/>
    </row>
    <row r="8818" spans="9:20" x14ac:dyDescent="0.2">
      <c r="I8818" s="9"/>
      <c r="T8818" s="50"/>
    </row>
    <row r="8819" spans="9:20" x14ac:dyDescent="0.2">
      <c r="I8819" s="9"/>
      <c r="T8819" s="50"/>
    </row>
    <row r="8820" spans="9:20" x14ac:dyDescent="0.2">
      <c r="I8820" s="9"/>
      <c r="T8820" s="50"/>
    </row>
    <row r="8821" spans="9:20" x14ac:dyDescent="0.2">
      <c r="I8821" s="9"/>
      <c r="T8821" s="50"/>
    </row>
    <row r="8822" spans="9:20" x14ac:dyDescent="0.2">
      <c r="I8822" s="9"/>
      <c r="T8822" s="50"/>
    </row>
    <row r="8823" spans="9:20" x14ac:dyDescent="0.2">
      <c r="I8823" s="9"/>
      <c r="T8823" s="50"/>
    </row>
    <row r="8824" spans="9:20" x14ac:dyDescent="0.2">
      <c r="I8824" s="9"/>
      <c r="T8824" s="50"/>
    </row>
    <row r="8825" spans="9:20" x14ac:dyDescent="0.2">
      <c r="I8825" s="9"/>
      <c r="T8825" s="50"/>
    </row>
    <row r="8826" spans="9:20" x14ac:dyDescent="0.2">
      <c r="I8826" s="9"/>
      <c r="T8826" s="50"/>
    </row>
    <row r="8827" spans="9:20" x14ac:dyDescent="0.2">
      <c r="I8827" s="9"/>
      <c r="T8827" s="50"/>
    </row>
    <row r="8828" spans="9:20" x14ac:dyDescent="0.2">
      <c r="I8828" s="9"/>
      <c r="T8828" s="50"/>
    </row>
    <row r="8829" spans="9:20" x14ac:dyDescent="0.2">
      <c r="I8829" s="9"/>
      <c r="T8829" s="50"/>
    </row>
    <row r="8830" spans="9:20" x14ac:dyDescent="0.2">
      <c r="I8830" s="9"/>
      <c r="T8830" s="50"/>
    </row>
    <row r="8831" spans="9:20" x14ac:dyDescent="0.2">
      <c r="I8831" s="9"/>
      <c r="T8831" s="50"/>
    </row>
    <row r="8832" spans="9:20" x14ac:dyDescent="0.2">
      <c r="I8832" s="9"/>
      <c r="T8832" s="50"/>
    </row>
    <row r="8833" spans="9:20" x14ac:dyDescent="0.2">
      <c r="I8833" s="9"/>
      <c r="T8833" s="50"/>
    </row>
    <row r="8834" spans="9:20" x14ac:dyDescent="0.2">
      <c r="I8834" s="9"/>
      <c r="T8834" s="50"/>
    </row>
    <row r="8835" spans="9:20" x14ac:dyDescent="0.2">
      <c r="I8835" s="9"/>
      <c r="T8835" s="50"/>
    </row>
    <row r="8836" spans="9:20" x14ac:dyDescent="0.2">
      <c r="I8836" s="9"/>
      <c r="T8836" s="50"/>
    </row>
    <row r="8837" spans="9:20" x14ac:dyDescent="0.2">
      <c r="I8837" s="9"/>
      <c r="T8837" s="50"/>
    </row>
    <row r="8838" spans="9:20" x14ac:dyDescent="0.2">
      <c r="I8838" s="9"/>
      <c r="T8838" s="50"/>
    </row>
    <row r="8839" spans="9:20" x14ac:dyDescent="0.2">
      <c r="I8839" s="9"/>
      <c r="T8839" s="50"/>
    </row>
    <row r="8840" spans="9:20" x14ac:dyDescent="0.2">
      <c r="I8840" s="9"/>
      <c r="T8840" s="50"/>
    </row>
    <row r="8841" spans="9:20" x14ac:dyDescent="0.2">
      <c r="I8841" s="9"/>
      <c r="T8841" s="50"/>
    </row>
    <row r="8842" spans="9:20" x14ac:dyDescent="0.2">
      <c r="I8842" s="9"/>
      <c r="T8842" s="50"/>
    </row>
    <row r="8843" spans="9:20" x14ac:dyDescent="0.2">
      <c r="I8843" s="9"/>
      <c r="T8843" s="50"/>
    </row>
    <row r="8844" spans="9:20" x14ac:dyDescent="0.2">
      <c r="I8844" s="9"/>
      <c r="T8844" s="50"/>
    </row>
    <row r="8845" spans="9:20" x14ac:dyDescent="0.2">
      <c r="I8845" s="9"/>
      <c r="T8845" s="50"/>
    </row>
    <row r="8846" spans="9:20" x14ac:dyDescent="0.2">
      <c r="I8846" s="9"/>
      <c r="T8846" s="50"/>
    </row>
    <row r="8847" spans="9:20" x14ac:dyDescent="0.2">
      <c r="I8847" s="9"/>
      <c r="T8847" s="50"/>
    </row>
    <row r="8848" spans="9:20" x14ac:dyDescent="0.2">
      <c r="I8848" s="9"/>
      <c r="T8848" s="50"/>
    </row>
    <row r="8849" spans="9:20" x14ac:dyDescent="0.2">
      <c r="I8849" s="9"/>
      <c r="T8849" s="50"/>
    </row>
    <row r="8850" spans="9:20" x14ac:dyDescent="0.2">
      <c r="I8850" s="9"/>
      <c r="T8850" s="50"/>
    </row>
    <row r="8851" spans="9:20" x14ac:dyDescent="0.2">
      <c r="I8851" s="9"/>
      <c r="T8851" s="50"/>
    </row>
    <row r="8852" spans="9:20" x14ac:dyDescent="0.2">
      <c r="I8852" s="9"/>
      <c r="T8852" s="50"/>
    </row>
    <row r="8853" spans="9:20" x14ac:dyDescent="0.2">
      <c r="I8853" s="9"/>
      <c r="T8853" s="50"/>
    </row>
    <row r="8854" spans="9:20" x14ac:dyDescent="0.2">
      <c r="I8854" s="9"/>
      <c r="T8854" s="50"/>
    </row>
    <row r="8855" spans="9:20" x14ac:dyDescent="0.2">
      <c r="I8855" s="9"/>
      <c r="T8855" s="50"/>
    </row>
    <row r="8856" spans="9:20" x14ac:dyDescent="0.2">
      <c r="I8856" s="9"/>
      <c r="T8856" s="50"/>
    </row>
    <row r="8857" spans="9:20" x14ac:dyDescent="0.2">
      <c r="I8857" s="9"/>
      <c r="T8857" s="50"/>
    </row>
    <row r="8858" spans="9:20" x14ac:dyDescent="0.2">
      <c r="I8858" s="9"/>
      <c r="T8858" s="50"/>
    </row>
    <row r="8859" spans="9:20" x14ac:dyDescent="0.2">
      <c r="I8859" s="9"/>
      <c r="T8859" s="50"/>
    </row>
    <row r="8860" spans="9:20" x14ac:dyDescent="0.2">
      <c r="I8860" s="9"/>
      <c r="T8860" s="50"/>
    </row>
    <row r="8861" spans="9:20" x14ac:dyDescent="0.2">
      <c r="I8861" s="9"/>
      <c r="T8861" s="50"/>
    </row>
    <row r="8862" spans="9:20" x14ac:dyDescent="0.2">
      <c r="I8862" s="9"/>
      <c r="T8862" s="50"/>
    </row>
    <row r="8863" spans="9:20" x14ac:dyDescent="0.2">
      <c r="I8863" s="9"/>
      <c r="T8863" s="50"/>
    </row>
    <row r="8864" spans="9:20" x14ac:dyDescent="0.2">
      <c r="I8864" s="9"/>
      <c r="T8864" s="50"/>
    </row>
    <row r="8865" spans="9:20" x14ac:dyDescent="0.2">
      <c r="I8865" s="9"/>
      <c r="T8865" s="50"/>
    </row>
    <row r="8866" spans="9:20" x14ac:dyDescent="0.2">
      <c r="I8866" s="9"/>
      <c r="T8866" s="50"/>
    </row>
    <row r="8867" spans="9:20" x14ac:dyDescent="0.2">
      <c r="I8867" s="9"/>
      <c r="T8867" s="50"/>
    </row>
    <row r="8868" spans="9:20" x14ac:dyDescent="0.2">
      <c r="I8868" s="9"/>
      <c r="T8868" s="50"/>
    </row>
    <row r="8869" spans="9:20" x14ac:dyDescent="0.2">
      <c r="I8869" s="9"/>
      <c r="T8869" s="50"/>
    </row>
    <row r="8870" spans="9:20" x14ac:dyDescent="0.2">
      <c r="I8870" s="9"/>
      <c r="T8870" s="50"/>
    </row>
    <row r="8871" spans="9:20" x14ac:dyDescent="0.2">
      <c r="I8871" s="9"/>
      <c r="T8871" s="50"/>
    </row>
    <row r="8872" spans="9:20" x14ac:dyDescent="0.2">
      <c r="I8872" s="9"/>
      <c r="T8872" s="50"/>
    </row>
    <row r="8873" spans="9:20" x14ac:dyDescent="0.2">
      <c r="I8873" s="9"/>
      <c r="T8873" s="50"/>
    </row>
    <row r="8874" spans="9:20" x14ac:dyDescent="0.2">
      <c r="I8874" s="9"/>
      <c r="T8874" s="50"/>
    </row>
    <row r="8875" spans="9:20" x14ac:dyDescent="0.2">
      <c r="I8875" s="9"/>
      <c r="T8875" s="50"/>
    </row>
    <row r="8876" spans="9:20" x14ac:dyDescent="0.2">
      <c r="I8876" s="9"/>
      <c r="T8876" s="50"/>
    </row>
    <row r="8877" spans="9:20" x14ac:dyDescent="0.2">
      <c r="I8877" s="9"/>
      <c r="T8877" s="50"/>
    </row>
    <row r="8878" spans="9:20" x14ac:dyDescent="0.2">
      <c r="I8878" s="9"/>
      <c r="T8878" s="50"/>
    </row>
    <row r="8879" spans="9:20" x14ac:dyDescent="0.2">
      <c r="I8879" s="9"/>
      <c r="T8879" s="50"/>
    </row>
    <row r="8880" spans="9:20" x14ac:dyDescent="0.2">
      <c r="I8880" s="9"/>
      <c r="T8880" s="50"/>
    </row>
    <row r="8881" spans="9:20" x14ac:dyDescent="0.2">
      <c r="I8881" s="9"/>
      <c r="T8881" s="50"/>
    </row>
    <row r="8882" spans="9:20" x14ac:dyDescent="0.2">
      <c r="I8882" s="9"/>
      <c r="T8882" s="50"/>
    </row>
    <row r="8883" spans="9:20" x14ac:dyDescent="0.2">
      <c r="I8883" s="9"/>
      <c r="T8883" s="50"/>
    </row>
    <row r="8884" spans="9:20" x14ac:dyDescent="0.2">
      <c r="I8884" s="9"/>
      <c r="T8884" s="50"/>
    </row>
    <row r="8885" spans="9:20" x14ac:dyDescent="0.2">
      <c r="I8885" s="9"/>
      <c r="T8885" s="50"/>
    </row>
    <row r="8886" spans="9:20" x14ac:dyDescent="0.2">
      <c r="I8886" s="9"/>
      <c r="T8886" s="50"/>
    </row>
    <row r="8887" spans="9:20" x14ac:dyDescent="0.2">
      <c r="I8887" s="9"/>
      <c r="T8887" s="50"/>
    </row>
    <row r="8888" spans="9:20" x14ac:dyDescent="0.2">
      <c r="I8888" s="9"/>
      <c r="T8888" s="50"/>
    </row>
    <row r="8889" spans="9:20" x14ac:dyDescent="0.2">
      <c r="I8889" s="9"/>
      <c r="T8889" s="50"/>
    </row>
    <row r="8890" spans="9:20" x14ac:dyDescent="0.2">
      <c r="I8890" s="9"/>
      <c r="T8890" s="50"/>
    </row>
    <row r="8891" spans="9:20" x14ac:dyDescent="0.2">
      <c r="I8891" s="9"/>
      <c r="T8891" s="50"/>
    </row>
    <row r="8892" spans="9:20" x14ac:dyDescent="0.2">
      <c r="I8892" s="9"/>
      <c r="T8892" s="50"/>
    </row>
    <row r="8893" spans="9:20" x14ac:dyDescent="0.2">
      <c r="I8893" s="9"/>
      <c r="T8893" s="50"/>
    </row>
    <row r="8894" spans="9:20" x14ac:dyDescent="0.2">
      <c r="I8894" s="9"/>
      <c r="T8894" s="50"/>
    </row>
    <row r="8895" spans="9:20" x14ac:dyDescent="0.2">
      <c r="I8895" s="9"/>
      <c r="T8895" s="50"/>
    </row>
    <row r="8896" spans="9:20" x14ac:dyDescent="0.2">
      <c r="I8896" s="9"/>
      <c r="T8896" s="50"/>
    </row>
    <row r="8897" spans="9:20" x14ac:dyDescent="0.2">
      <c r="I8897" s="9"/>
      <c r="T8897" s="50"/>
    </row>
    <row r="8898" spans="9:20" x14ac:dyDescent="0.2">
      <c r="I8898" s="9"/>
      <c r="T8898" s="50"/>
    </row>
    <row r="8899" spans="9:20" x14ac:dyDescent="0.2">
      <c r="I8899" s="9"/>
      <c r="T8899" s="50"/>
    </row>
    <row r="8900" spans="9:20" x14ac:dyDescent="0.2">
      <c r="I8900" s="9"/>
      <c r="T8900" s="50"/>
    </row>
    <row r="8901" spans="9:20" x14ac:dyDescent="0.2">
      <c r="I8901" s="9"/>
      <c r="T8901" s="50"/>
    </row>
    <row r="8902" spans="9:20" x14ac:dyDescent="0.2">
      <c r="I8902" s="9"/>
      <c r="T8902" s="50"/>
    </row>
    <row r="8903" spans="9:20" x14ac:dyDescent="0.2">
      <c r="I8903" s="9"/>
      <c r="T8903" s="50"/>
    </row>
    <row r="8904" spans="9:20" x14ac:dyDescent="0.2">
      <c r="I8904" s="9"/>
      <c r="T8904" s="50"/>
    </row>
    <row r="8905" spans="9:20" x14ac:dyDescent="0.2">
      <c r="I8905" s="9"/>
      <c r="T8905" s="50"/>
    </row>
    <row r="8906" spans="9:20" x14ac:dyDescent="0.2">
      <c r="I8906" s="9"/>
      <c r="T8906" s="50"/>
    </row>
    <row r="8907" spans="9:20" x14ac:dyDescent="0.2">
      <c r="I8907" s="9"/>
      <c r="T8907" s="50"/>
    </row>
    <row r="8908" spans="9:20" x14ac:dyDescent="0.2">
      <c r="I8908" s="9"/>
      <c r="T8908" s="50"/>
    </row>
    <row r="8909" spans="9:20" x14ac:dyDescent="0.2">
      <c r="I8909" s="9"/>
      <c r="T8909" s="50"/>
    </row>
    <row r="8910" spans="9:20" x14ac:dyDescent="0.2">
      <c r="I8910" s="9"/>
      <c r="T8910" s="50"/>
    </row>
    <row r="8911" spans="9:20" x14ac:dyDescent="0.2">
      <c r="I8911" s="9"/>
      <c r="T8911" s="50"/>
    </row>
    <row r="8912" spans="9:20" x14ac:dyDescent="0.2">
      <c r="I8912" s="9"/>
      <c r="T8912" s="50"/>
    </row>
    <row r="8913" spans="9:20" x14ac:dyDescent="0.2">
      <c r="I8913" s="9"/>
      <c r="T8913" s="50"/>
    </row>
    <row r="8914" spans="9:20" x14ac:dyDescent="0.2">
      <c r="I8914" s="9"/>
      <c r="T8914" s="50"/>
    </row>
    <row r="8915" spans="9:20" x14ac:dyDescent="0.2">
      <c r="I8915" s="9"/>
      <c r="T8915" s="50"/>
    </row>
    <row r="8916" spans="9:20" x14ac:dyDescent="0.2">
      <c r="I8916" s="9"/>
      <c r="T8916" s="50"/>
    </row>
    <row r="8917" spans="9:20" x14ac:dyDescent="0.2">
      <c r="I8917" s="9"/>
      <c r="T8917" s="50"/>
    </row>
    <row r="8918" spans="9:20" x14ac:dyDescent="0.2">
      <c r="I8918" s="9"/>
      <c r="T8918" s="50"/>
    </row>
    <row r="8919" spans="9:20" x14ac:dyDescent="0.2">
      <c r="I8919" s="9"/>
      <c r="T8919" s="50"/>
    </row>
    <row r="8920" spans="9:20" x14ac:dyDescent="0.2">
      <c r="I8920" s="9"/>
      <c r="T8920" s="50"/>
    </row>
    <row r="8921" spans="9:20" x14ac:dyDescent="0.2">
      <c r="I8921" s="9"/>
      <c r="T8921" s="50"/>
    </row>
    <row r="8922" spans="9:20" x14ac:dyDescent="0.2">
      <c r="I8922" s="9"/>
      <c r="T8922" s="50"/>
    </row>
    <row r="8923" spans="9:20" x14ac:dyDescent="0.2">
      <c r="I8923" s="9"/>
      <c r="T8923" s="50"/>
    </row>
    <row r="8924" spans="9:20" x14ac:dyDescent="0.2">
      <c r="I8924" s="9"/>
      <c r="T8924" s="50"/>
    </row>
    <row r="8925" spans="9:20" x14ac:dyDescent="0.2">
      <c r="I8925" s="9"/>
      <c r="T8925" s="50"/>
    </row>
    <row r="8926" spans="9:20" x14ac:dyDescent="0.2">
      <c r="I8926" s="9"/>
      <c r="T8926" s="50"/>
    </row>
    <row r="8927" spans="9:20" x14ac:dyDescent="0.2">
      <c r="I8927" s="9"/>
      <c r="T8927" s="50"/>
    </row>
    <row r="8928" spans="9:20" x14ac:dyDescent="0.2">
      <c r="I8928" s="9"/>
      <c r="T8928" s="50"/>
    </row>
    <row r="8929" spans="9:20" x14ac:dyDescent="0.2">
      <c r="I8929" s="9"/>
      <c r="T8929" s="50"/>
    </row>
    <row r="8930" spans="9:20" x14ac:dyDescent="0.2">
      <c r="I8930" s="9"/>
      <c r="T8930" s="50"/>
    </row>
    <row r="8931" spans="9:20" x14ac:dyDescent="0.2">
      <c r="I8931" s="9"/>
      <c r="T8931" s="50"/>
    </row>
    <row r="8932" spans="9:20" x14ac:dyDescent="0.2">
      <c r="I8932" s="9"/>
      <c r="T8932" s="50"/>
    </row>
    <row r="8933" spans="9:20" x14ac:dyDescent="0.2">
      <c r="I8933" s="9"/>
      <c r="T8933" s="50"/>
    </row>
    <row r="8934" spans="9:20" x14ac:dyDescent="0.2">
      <c r="I8934" s="9"/>
      <c r="T8934" s="50"/>
    </row>
    <row r="8935" spans="9:20" x14ac:dyDescent="0.2">
      <c r="I8935" s="9"/>
      <c r="T8935" s="50"/>
    </row>
    <row r="8936" spans="9:20" x14ac:dyDescent="0.2">
      <c r="I8936" s="9"/>
      <c r="T8936" s="50"/>
    </row>
    <row r="8937" spans="9:20" x14ac:dyDescent="0.2">
      <c r="I8937" s="9"/>
      <c r="T8937" s="50"/>
    </row>
    <row r="8938" spans="9:20" x14ac:dyDescent="0.2">
      <c r="I8938" s="9"/>
      <c r="T8938" s="50"/>
    </row>
    <row r="8939" spans="9:20" x14ac:dyDescent="0.2">
      <c r="I8939" s="9"/>
      <c r="T8939" s="50"/>
    </row>
    <row r="8940" spans="9:20" x14ac:dyDescent="0.2">
      <c r="I8940" s="9"/>
      <c r="T8940" s="50"/>
    </row>
    <row r="8941" spans="9:20" x14ac:dyDescent="0.2">
      <c r="I8941" s="9"/>
      <c r="T8941" s="50"/>
    </row>
    <row r="8942" spans="9:20" x14ac:dyDescent="0.2">
      <c r="I8942" s="9"/>
      <c r="T8942" s="50"/>
    </row>
    <row r="8943" spans="9:20" x14ac:dyDescent="0.2">
      <c r="I8943" s="9"/>
      <c r="T8943" s="50"/>
    </row>
    <row r="8944" spans="9:20" x14ac:dyDescent="0.2">
      <c r="I8944" s="9"/>
      <c r="T8944" s="50"/>
    </row>
    <row r="8945" spans="9:20" x14ac:dyDescent="0.2">
      <c r="I8945" s="9"/>
      <c r="T8945" s="50"/>
    </row>
    <row r="8946" spans="9:20" x14ac:dyDescent="0.2">
      <c r="I8946" s="9"/>
      <c r="T8946" s="50"/>
    </row>
    <row r="8947" spans="9:20" x14ac:dyDescent="0.2">
      <c r="I8947" s="9"/>
      <c r="T8947" s="50"/>
    </row>
    <row r="8948" spans="9:20" x14ac:dyDescent="0.2">
      <c r="I8948" s="9"/>
      <c r="T8948" s="50"/>
    </row>
    <row r="8949" spans="9:20" x14ac:dyDescent="0.2">
      <c r="I8949" s="9"/>
      <c r="T8949" s="50"/>
    </row>
    <row r="8950" spans="9:20" x14ac:dyDescent="0.2">
      <c r="I8950" s="9"/>
      <c r="T8950" s="50"/>
    </row>
    <row r="8951" spans="9:20" x14ac:dyDescent="0.2">
      <c r="I8951" s="9"/>
      <c r="T8951" s="50"/>
    </row>
    <row r="8952" spans="9:20" x14ac:dyDescent="0.2">
      <c r="I8952" s="9"/>
      <c r="T8952" s="50"/>
    </row>
    <row r="8953" spans="9:20" x14ac:dyDescent="0.2">
      <c r="I8953" s="9"/>
      <c r="T8953" s="50"/>
    </row>
    <row r="8954" spans="9:20" x14ac:dyDescent="0.2">
      <c r="I8954" s="9"/>
      <c r="T8954" s="50"/>
    </row>
    <row r="8955" spans="9:20" x14ac:dyDescent="0.2">
      <c r="I8955" s="9"/>
      <c r="T8955" s="50"/>
    </row>
    <row r="8956" spans="9:20" x14ac:dyDescent="0.2">
      <c r="I8956" s="9"/>
      <c r="T8956" s="50"/>
    </row>
    <row r="8957" spans="9:20" x14ac:dyDescent="0.2">
      <c r="I8957" s="9"/>
      <c r="T8957" s="50"/>
    </row>
    <row r="8958" spans="9:20" x14ac:dyDescent="0.2">
      <c r="I8958" s="9"/>
      <c r="T8958" s="50"/>
    </row>
    <row r="8959" spans="9:20" x14ac:dyDescent="0.2">
      <c r="I8959" s="9"/>
      <c r="T8959" s="50"/>
    </row>
    <row r="8960" spans="9:20" x14ac:dyDescent="0.2">
      <c r="I8960" s="9"/>
      <c r="T8960" s="50"/>
    </row>
    <row r="8961" spans="9:20" x14ac:dyDescent="0.2">
      <c r="I8961" s="9"/>
      <c r="T8961" s="50"/>
    </row>
    <row r="8962" spans="9:20" x14ac:dyDescent="0.2">
      <c r="I8962" s="9"/>
      <c r="T8962" s="50"/>
    </row>
    <row r="8963" spans="9:20" x14ac:dyDescent="0.2">
      <c r="I8963" s="9"/>
      <c r="T8963" s="50"/>
    </row>
    <row r="8964" spans="9:20" x14ac:dyDescent="0.2">
      <c r="I8964" s="9"/>
      <c r="T8964" s="50"/>
    </row>
    <row r="8965" spans="9:20" x14ac:dyDescent="0.2">
      <c r="I8965" s="9"/>
      <c r="T8965" s="50"/>
    </row>
    <row r="8966" spans="9:20" x14ac:dyDescent="0.2">
      <c r="I8966" s="9"/>
      <c r="T8966" s="50"/>
    </row>
    <row r="8967" spans="9:20" x14ac:dyDescent="0.2">
      <c r="I8967" s="9"/>
      <c r="T8967" s="50"/>
    </row>
    <row r="8968" spans="9:20" x14ac:dyDescent="0.2">
      <c r="I8968" s="9"/>
      <c r="T8968" s="50"/>
    </row>
    <row r="8969" spans="9:20" x14ac:dyDescent="0.2">
      <c r="I8969" s="9"/>
      <c r="T8969" s="50"/>
    </row>
    <row r="8970" spans="9:20" x14ac:dyDescent="0.2">
      <c r="I8970" s="9"/>
      <c r="T8970" s="50"/>
    </row>
    <row r="8971" spans="9:20" x14ac:dyDescent="0.2">
      <c r="I8971" s="9"/>
      <c r="T8971" s="50"/>
    </row>
    <row r="8972" spans="9:20" x14ac:dyDescent="0.2">
      <c r="I8972" s="9"/>
      <c r="T8972" s="50"/>
    </row>
    <row r="8973" spans="9:20" x14ac:dyDescent="0.2">
      <c r="I8973" s="9"/>
      <c r="T8973" s="50"/>
    </row>
    <row r="8974" spans="9:20" x14ac:dyDescent="0.2">
      <c r="I8974" s="9"/>
      <c r="T8974" s="50"/>
    </row>
    <row r="8975" spans="9:20" x14ac:dyDescent="0.2">
      <c r="I8975" s="9"/>
      <c r="T8975" s="50"/>
    </row>
    <row r="8976" spans="9:20" x14ac:dyDescent="0.2">
      <c r="I8976" s="9"/>
      <c r="T8976" s="50"/>
    </row>
    <row r="8977" spans="9:20" x14ac:dyDescent="0.2">
      <c r="I8977" s="9"/>
      <c r="T8977" s="50"/>
    </row>
    <row r="8978" spans="9:20" x14ac:dyDescent="0.2">
      <c r="I8978" s="9"/>
      <c r="T8978" s="50"/>
    </row>
    <row r="8979" spans="9:20" x14ac:dyDescent="0.2">
      <c r="I8979" s="9"/>
      <c r="T8979" s="50"/>
    </row>
    <row r="8980" spans="9:20" x14ac:dyDescent="0.2">
      <c r="I8980" s="9"/>
      <c r="T8980" s="50"/>
    </row>
    <row r="8981" spans="9:20" x14ac:dyDescent="0.2">
      <c r="I8981" s="9"/>
      <c r="T8981" s="50"/>
    </row>
    <row r="8982" spans="9:20" x14ac:dyDescent="0.2">
      <c r="I8982" s="9"/>
      <c r="T8982" s="50"/>
    </row>
    <row r="8983" spans="9:20" x14ac:dyDescent="0.2">
      <c r="I8983" s="9"/>
      <c r="T8983" s="50"/>
    </row>
    <row r="8984" spans="9:20" x14ac:dyDescent="0.2">
      <c r="I8984" s="9"/>
      <c r="T8984" s="50"/>
    </row>
    <row r="8985" spans="9:20" x14ac:dyDescent="0.2">
      <c r="I8985" s="9"/>
      <c r="T8985" s="50"/>
    </row>
    <row r="8986" spans="9:20" x14ac:dyDescent="0.2">
      <c r="I8986" s="9"/>
      <c r="T8986" s="50"/>
    </row>
    <row r="8987" spans="9:20" x14ac:dyDescent="0.2">
      <c r="I8987" s="9"/>
      <c r="T8987" s="50"/>
    </row>
    <row r="8988" spans="9:20" x14ac:dyDescent="0.2">
      <c r="I8988" s="9"/>
      <c r="T8988" s="50"/>
    </row>
    <row r="8989" spans="9:20" x14ac:dyDescent="0.2">
      <c r="I8989" s="9"/>
      <c r="T8989" s="50"/>
    </row>
    <row r="8990" spans="9:20" x14ac:dyDescent="0.2">
      <c r="I8990" s="9"/>
      <c r="T8990" s="50"/>
    </row>
    <row r="8991" spans="9:20" x14ac:dyDescent="0.2">
      <c r="I8991" s="9"/>
      <c r="T8991" s="50"/>
    </row>
    <row r="8992" spans="9:20" x14ac:dyDescent="0.2">
      <c r="I8992" s="9"/>
      <c r="T8992" s="50"/>
    </row>
    <row r="8993" spans="9:20" x14ac:dyDescent="0.2">
      <c r="I8993" s="9"/>
      <c r="T8993" s="50"/>
    </row>
    <row r="8994" spans="9:20" x14ac:dyDescent="0.2">
      <c r="I8994" s="9"/>
      <c r="T8994" s="50"/>
    </row>
    <row r="8995" spans="9:20" x14ac:dyDescent="0.2">
      <c r="I8995" s="9"/>
      <c r="T8995" s="50"/>
    </row>
    <row r="8996" spans="9:20" x14ac:dyDescent="0.2">
      <c r="I8996" s="9"/>
      <c r="T8996" s="50"/>
    </row>
    <row r="8997" spans="9:20" x14ac:dyDescent="0.2">
      <c r="I8997" s="9"/>
      <c r="T8997" s="50"/>
    </row>
    <row r="8998" spans="9:20" x14ac:dyDescent="0.2">
      <c r="I8998" s="9"/>
      <c r="T8998" s="50"/>
    </row>
    <row r="8999" spans="9:20" x14ac:dyDescent="0.2">
      <c r="I8999" s="9"/>
      <c r="T8999" s="50"/>
    </row>
    <row r="9000" spans="9:20" x14ac:dyDescent="0.2">
      <c r="I9000" s="9"/>
      <c r="T9000" s="50"/>
    </row>
    <row r="9001" spans="9:20" x14ac:dyDescent="0.2">
      <c r="I9001" s="9"/>
      <c r="T9001" s="50"/>
    </row>
    <row r="9002" spans="9:20" x14ac:dyDescent="0.2">
      <c r="I9002" s="9"/>
      <c r="T9002" s="50"/>
    </row>
    <row r="9003" spans="9:20" x14ac:dyDescent="0.2">
      <c r="I9003" s="9"/>
      <c r="T9003" s="50"/>
    </row>
    <row r="9004" spans="9:20" x14ac:dyDescent="0.2">
      <c r="I9004" s="9"/>
      <c r="T9004" s="50"/>
    </row>
    <row r="9005" spans="9:20" x14ac:dyDescent="0.2">
      <c r="I9005" s="9"/>
      <c r="T9005" s="50"/>
    </row>
    <row r="9006" spans="9:20" x14ac:dyDescent="0.2">
      <c r="I9006" s="9"/>
      <c r="T9006" s="50"/>
    </row>
    <row r="9007" spans="9:20" x14ac:dyDescent="0.2">
      <c r="I9007" s="9"/>
      <c r="T9007" s="50"/>
    </row>
    <row r="9008" spans="9:20" x14ac:dyDescent="0.2">
      <c r="I9008" s="9"/>
      <c r="T9008" s="50"/>
    </row>
    <row r="9009" spans="9:20" x14ac:dyDescent="0.2">
      <c r="I9009" s="9"/>
      <c r="T9009" s="50"/>
    </row>
    <row r="9010" spans="9:20" x14ac:dyDescent="0.2">
      <c r="I9010" s="9"/>
      <c r="T9010" s="50"/>
    </row>
    <row r="9011" spans="9:20" x14ac:dyDescent="0.2">
      <c r="I9011" s="9"/>
      <c r="T9011" s="50"/>
    </row>
    <row r="9012" spans="9:20" x14ac:dyDescent="0.2">
      <c r="I9012" s="9"/>
      <c r="T9012" s="50"/>
    </row>
    <row r="9013" spans="9:20" x14ac:dyDescent="0.2">
      <c r="I9013" s="9"/>
      <c r="T9013" s="50"/>
    </row>
    <row r="9014" spans="9:20" x14ac:dyDescent="0.2">
      <c r="I9014" s="9"/>
      <c r="T9014" s="50"/>
    </row>
    <row r="9015" spans="9:20" x14ac:dyDescent="0.2">
      <c r="I9015" s="9"/>
      <c r="T9015" s="50"/>
    </row>
    <row r="9016" spans="9:20" x14ac:dyDescent="0.2">
      <c r="I9016" s="9"/>
      <c r="T9016" s="50"/>
    </row>
    <row r="9017" spans="9:20" x14ac:dyDescent="0.2">
      <c r="I9017" s="9"/>
      <c r="T9017" s="50"/>
    </row>
    <row r="9018" spans="9:20" x14ac:dyDescent="0.2">
      <c r="I9018" s="9"/>
      <c r="T9018" s="50"/>
    </row>
    <row r="9019" spans="9:20" x14ac:dyDescent="0.2">
      <c r="I9019" s="9"/>
      <c r="T9019" s="50"/>
    </row>
    <row r="9020" spans="9:20" x14ac:dyDescent="0.2">
      <c r="I9020" s="9"/>
      <c r="T9020" s="50"/>
    </row>
    <row r="9021" spans="9:20" x14ac:dyDescent="0.2">
      <c r="I9021" s="9"/>
      <c r="T9021" s="50"/>
    </row>
    <row r="9022" spans="9:20" x14ac:dyDescent="0.2">
      <c r="I9022" s="9"/>
      <c r="T9022" s="50"/>
    </row>
    <row r="9023" spans="9:20" x14ac:dyDescent="0.2">
      <c r="I9023" s="9"/>
      <c r="T9023" s="50"/>
    </row>
    <row r="9024" spans="9:20" x14ac:dyDescent="0.2">
      <c r="I9024" s="9"/>
      <c r="T9024" s="50"/>
    </row>
    <row r="9025" spans="9:20" x14ac:dyDescent="0.2">
      <c r="I9025" s="9"/>
      <c r="T9025" s="50"/>
    </row>
    <row r="9026" spans="9:20" x14ac:dyDescent="0.2">
      <c r="I9026" s="9"/>
      <c r="T9026" s="50"/>
    </row>
    <row r="9027" spans="9:20" x14ac:dyDescent="0.2">
      <c r="I9027" s="9"/>
      <c r="T9027" s="50"/>
    </row>
    <row r="9028" spans="9:20" x14ac:dyDescent="0.2">
      <c r="I9028" s="9"/>
      <c r="T9028" s="50"/>
    </row>
    <row r="9029" spans="9:20" x14ac:dyDescent="0.2">
      <c r="I9029" s="9"/>
      <c r="T9029" s="50"/>
    </row>
    <row r="9030" spans="9:20" x14ac:dyDescent="0.2">
      <c r="I9030" s="9"/>
      <c r="T9030" s="50"/>
    </row>
    <row r="9031" spans="9:20" x14ac:dyDescent="0.2">
      <c r="I9031" s="9"/>
      <c r="T9031" s="50"/>
    </row>
    <row r="9032" spans="9:20" x14ac:dyDescent="0.2">
      <c r="I9032" s="9"/>
      <c r="T9032" s="50"/>
    </row>
    <row r="9033" spans="9:20" x14ac:dyDescent="0.2">
      <c r="I9033" s="9"/>
      <c r="T9033" s="50"/>
    </row>
    <row r="9034" spans="9:20" x14ac:dyDescent="0.2">
      <c r="I9034" s="9"/>
      <c r="T9034" s="50"/>
    </row>
    <row r="9035" spans="9:20" x14ac:dyDescent="0.2">
      <c r="I9035" s="9"/>
      <c r="T9035" s="50"/>
    </row>
    <row r="9036" spans="9:20" x14ac:dyDescent="0.2">
      <c r="I9036" s="9"/>
      <c r="T9036" s="50"/>
    </row>
    <row r="9037" spans="9:20" x14ac:dyDescent="0.2">
      <c r="I9037" s="9"/>
      <c r="T9037" s="50"/>
    </row>
    <row r="9038" spans="9:20" x14ac:dyDescent="0.2">
      <c r="I9038" s="9"/>
      <c r="T9038" s="50"/>
    </row>
    <row r="9039" spans="9:20" x14ac:dyDescent="0.2">
      <c r="I9039" s="9"/>
      <c r="T9039" s="50"/>
    </row>
    <row r="9040" spans="9:20" x14ac:dyDescent="0.2">
      <c r="I9040" s="9"/>
      <c r="T9040" s="50"/>
    </row>
    <row r="9041" spans="9:20" x14ac:dyDescent="0.2">
      <c r="I9041" s="9"/>
      <c r="T9041" s="50"/>
    </row>
    <row r="9042" spans="9:20" x14ac:dyDescent="0.2">
      <c r="I9042" s="9"/>
      <c r="T9042" s="50"/>
    </row>
    <row r="9043" spans="9:20" x14ac:dyDescent="0.2">
      <c r="I9043" s="9"/>
      <c r="T9043" s="50"/>
    </row>
    <row r="9044" spans="9:20" x14ac:dyDescent="0.2">
      <c r="I9044" s="9"/>
      <c r="T9044" s="50"/>
    </row>
    <row r="9045" spans="9:20" x14ac:dyDescent="0.2">
      <c r="I9045" s="9"/>
      <c r="T9045" s="50"/>
    </row>
    <row r="9046" spans="9:20" x14ac:dyDescent="0.2">
      <c r="I9046" s="9"/>
      <c r="T9046" s="50"/>
    </row>
    <row r="9047" spans="9:20" x14ac:dyDescent="0.2">
      <c r="I9047" s="9"/>
      <c r="T9047" s="50"/>
    </row>
    <row r="9048" spans="9:20" x14ac:dyDescent="0.2">
      <c r="I9048" s="9"/>
      <c r="T9048" s="50"/>
    </row>
    <row r="9049" spans="9:20" x14ac:dyDescent="0.2">
      <c r="I9049" s="9"/>
      <c r="T9049" s="50"/>
    </row>
    <row r="9050" spans="9:20" x14ac:dyDescent="0.2">
      <c r="I9050" s="9"/>
      <c r="T9050" s="50"/>
    </row>
    <row r="9051" spans="9:20" x14ac:dyDescent="0.2">
      <c r="I9051" s="9"/>
      <c r="T9051" s="50"/>
    </row>
    <row r="9052" spans="9:20" x14ac:dyDescent="0.2">
      <c r="I9052" s="9"/>
      <c r="T9052" s="50"/>
    </row>
    <row r="9053" spans="9:20" x14ac:dyDescent="0.2">
      <c r="I9053" s="9"/>
      <c r="T9053" s="50"/>
    </row>
    <row r="9054" spans="9:20" x14ac:dyDescent="0.2">
      <c r="I9054" s="9"/>
      <c r="T9054" s="50"/>
    </row>
    <row r="9055" spans="9:20" x14ac:dyDescent="0.2">
      <c r="I9055" s="9"/>
      <c r="T9055" s="50"/>
    </row>
    <row r="9056" spans="9:20" x14ac:dyDescent="0.2">
      <c r="I9056" s="9"/>
      <c r="T9056" s="50"/>
    </row>
    <row r="9057" spans="9:20" x14ac:dyDescent="0.2">
      <c r="I9057" s="9"/>
      <c r="T9057" s="50"/>
    </row>
    <row r="9058" spans="9:20" x14ac:dyDescent="0.2">
      <c r="I9058" s="9"/>
      <c r="T9058" s="50"/>
    </row>
    <row r="9059" spans="9:20" x14ac:dyDescent="0.2">
      <c r="I9059" s="9"/>
      <c r="T9059" s="50"/>
    </row>
    <row r="9060" spans="9:20" x14ac:dyDescent="0.2">
      <c r="I9060" s="9"/>
      <c r="T9060" s="50"/>
    </row>
    <row r="9061" spans="9:20" x14ac:dyDescent="0.2">
      <c r="I9061" s="9"/>
      <c r="T9061" s="50"/>
    </row>
    <row r="9062" spans="9:20" x14ac:dyDescent="0.2">
      <c r="I9062" s="9"/>
      <c r="T9062" s="50"/>
    </row>
    <row r="9063" spans="9:20" x14ac:dyDescent="0.2">
      <c r="I9063" s="9"/>
      <c r="T9063" s="50"/>
    </row>
    <row r="9064" spans="9:20" x14ac:dyDescent="0.2">
      <c r="I9064" s="9"/>
      <c r="T9064" s="50"/>
    </row>
    <row r="9065" spans="9:20" x14ac:dyDescent="0.2">
      <c r="I9065" s="9"/>
      <c r="T9065" s="50"/>
    </row>
    <row r="9066" spans="9:20" x14ac:dyDescent="0.2">
      <c r="I9066" s="9"/>
      <c r="T9066" s="50"/>
    </row>
    <row r="9067" spans="9:20" x14ac:dyDescent="0.2">
      <c r="I9067" s="9"/>
      <c r="T9067" s="50"/>
    </row>
    <row r="9068" spans="9:20" x14ac:dyDescent="0.2">
      <c r="I9068" s="9"/>
      <c r="T9068" s="50"/>
    </row>
    <row r="9069" spans="9:20" x14ac:dyDescent="0.2">
      <c r="I9069" s="9"/>
      <c r="T9069" s="50"/>
    </row>
    <row r="9070" spans="9:20" x14ac:dyDescent="0.2">
      <c r="I9070" s="9"/>
      <c r="T9070" s="50"/>
    </row>
    <row r="9071" spans="9:20" x14ac:dyDescent="0.2">
      <c r="I9071" s="9"/>
      <c r="T9071" s="50"/>
    </row>
    <row r="9072" spans="9:20" x14ac:dyDescent="0.2">
      <c r="I9072" s="9"/>
      <c r="T9072" s="50"/>
    </row>
    <row r="9073" spans="9:20" x14ac:dyDescent="0.2">
      <c r="I9073" s="9"/>
      <c r="T9073" s="50"/>
    </row>
    <row r="9074" spans="9:20" x14ac:dyDescent="0.2">
      <c r="I9074" s="9"/>
      <c r="T9074" s="50"/>
    </row>
    <row r="9075" spans="9:20" x14ac:dyDescent="0.2">
      <c r="I9075" s="9"/>
      <c r="T9075" s="50"/>
    </row>
    <row r="9076" spans="9:20" x14ac:dyDescent="0.2">
      <c r="I9076" s="9"/>
      <c r="T9076" s="50"/>
    </row>
    <row r="9077" spans="9:20" x14ac:dyDescent="0.2">
      <c r="I9077" s="9"/>
      <c r="T9077" s="50"/>
    </row>
    <row r="9078" spans="9:20" x14ac:dyDescent="0.2">
      <c r="I9078" s="9"/>
      <c r="T9078" s="50"/>
    </row>
    <row r="9079" spans="9:20" x14ac:dyDescent="0.2">
      <c r="I9079" s="9"/>
      <c r="T9079" s="50"/>
    </row>
    <row r="9080" spans="9:20" x14ac:dyDescent="0.2">
      <c r="I9080" s="9"/>
      <c r="T9080" s="50"/>
    </row>
    <row r="9081" spans="9:20" x14ac:dyDescent="0.2">
      <c r="I9081" s="9"/>
      <c r="T9081" s="50"/>
    </row>
    <row r="9082" spans="9:20" x14ac:dyDescent="0.2">
      <c r="I9082" s="9"/>
      <c r="T9082" s="50"/>
    </row>
    <row r="9083" spans="9:20" x14ac:dyDescent="0.2">
      <c r="I9083" s="9"/>
      <c r="T9083" s="50"/>
    </row>
    <row r="9084" spans="9:20" x14ac:dyDescent="0.2">
      <c r="I9084" s="9"/>
      <c r="T9084" s="50"/>
    </row>
    <row r="9085" spans="9:20" x14ac:dyDescent="0.2">
      <c r="I9085" s="9"/>
      <c r="T9085" s="50"/>
    </row>
    <row r="9086" spans="9:20" x14ac:dyDescent="0.2">
      <c r="I9086" s="9"/>
      <c r="T9086" s="50"/>
    </row>
    <row r="9087" spans="9:20" x14ac:dyDescent="0.2">
      <c r="I9087" s="9"/>
      <c r="T9087" s="50"/>
    </row>
    <row r="9088" spans="9:20" x14ac:dyDescent="0.2">
      <c r="I9088" s="9"/>
      <c r="T9088" s="50"/>
    </row>
    <row r="9089" spans="9:20" x14ac:dyDescent="0.2">
      <c r="I9089" s="9"/>
      <c r="T9089" s="50"/>
    </row>
    <row r="9090" spans="9:20" x14ac:dyDescent="0.2">
      <c r="I9090" s="9"/>
      <c r="T9090" s="50"/>
    </row>
    <row r="9091" spans="9:20" x14ac:dyDescent="0.2">
      <c r="I9091" s="9"/>
      <c r="T9091" s="50"/>
    </row>
    <row r="9092" spans="9:20" x14ac:dyDescent="0.2">
      <c r="I9092" s="9"/>
      <c r="T9092" s="50"/>
    </row>
    <row r="9093" spans="9:20" x14ac:dyDescent="0.2">
      <c r="I9093" s="9"/>
      <c r="T9093" s="50"/>
    </row>
    <row r="9094" spans="9:20" x14ac:dyDescent="0.2">
      <c r="I9094" s="9"/>
      <c r="T9094" s="50"/>
    </row>
    <row r="9095" spans="9:20" x14ac:dyDescent="0.2">
      <c r="I9095" s="9"/>
      <c r="T9095" s="50"/>
    </row>
    <row r="9096" spans="9:20" x14ac:dyDescent="0.2">
      <c r="I9096" s="9"/>
      <c r="T9096" s="50"/>
    </row>
    <row r="9097" spans="9:20" x14ac:dyDescent="0.2">
      <c r="I9097" s="9"/>
      <c r="T9097" s="50"/>
    </row>
    <row r="9098" spans="9:20" x14ac:dyDescent="0.2">
      <c r="I9098" s="9"/>
      <c r="T9098" s="50"/>
    </row>
    <row r="9099" spans="9:20" x14ac:dyDescent="0.2">
      <c r="I9099" s="9"/>
      <c r="T9099" s="50"/>
    </row>
    <row r="9100" spans="9:20" x14ac:dyDescent="0.2">
      <c r="I9100" s="9"/>
      <c r="T9100" s="50"/>
    </row>
    <row r="9101" spans="9:20" x14ac:dyDescent="0.2">
      <c r="I9101" s="9"/>
      <c r="T9101" s="50"/>
    </row>
    <row r="9102" spans="9:20" x14ac:dyDescent="0.2">
      <c r="I9102" s="9"/>
      <c r="T9102" s="50"/>
    </row>
    <row r="9103" spans="9:20" x14ac:dyDescent="0.2">
      <c r="I9103" s="9"/>
      <c r="T9103" s="50"/>
    </row>
    <row r="9104" spans="9:20" x14ac:dyDescent="0.2">
      <c r="I9104" s="9"/>
      <c r="T9104" s="50"/>
    </row>
    <row r="9105" spans="9:20" x14ac:dyDescent="0.2">
      <c r="I9105" s="9"/>
      <c r="T9105" s="50"/>
    </row>
    <row r="9106" spans="9:20" x14ac:dyDescent="0.2">
      <c r="I9106" s="9"/>
      <c r="T9106" s="50"/>
    </row>
    <row r="9107" spans="9:20" x14ac:dyDescent="0.2">
      <c r="I9107" s="9"/>
      <c r="T9107" s="50"/>
    </row>
    <row r="9108" spans="9:20" x14ac:dyDescent="0.2">
      <c r="I9108" s="9"/>
      <c r="T9108" s="50"/>
    </row>
    <row r="9109" spans="9:20" x14ac:dyDescent="0.2">
      <c r="I9109" s="9"/>
      <c r="T9109" s="50"/>
    </row>
    <row r="9110" spans="9:20" x14ac:dyDescent="0.2">
      <c r="I9110" s="9"/>
      <c r="T9110" s="50"/>
    </row>
    <row r="9111" spans="9:20" x14ac:dyDescent="0.2">
      <c r="I9111" s="9"/>
      <c r="T9111" s="50"/>
    </row>
    <row r="9112" spans="9:20" x14ac:dyDescent="0.2">
      <c r="I9112" s="9"/>
      <c r="T9112" s="50"/>
    </row>
    <row r="9113" spans="9:20" x14ac:dyDescent="0.2">
      <c r="I9113" s="9"/>
      <c r="T9113" s="50"/>
    </row>
    <row r="9114" spans="9:20" x14ac:dyDescent="0.2">
      <c r="I9114" s="9"/>
      <c r="T9114" s="50"/>
    </row>
    <row r="9115" spans="9:20" x14ac:dyDescent="0.2">
      <c r="I9115" s="9"/>
      <c r="T9115" s="50"/>
    </row>
    <row r="9116" spans="9:20" x14ac:dyDescent="0.2">
      <c r="I9116" s="9"/>
      <c r="T9116" s="50"/>
    </row>
    <row r="9117" spans="9:20" x14ac:dyDescent="0.2">
      <c r="I9117" s="9"/>
      <c r="T9117" s="50"/>
    </row>
    <row r="9118" spans="9:20" x14ac:dyDescent="0.2">
      <c r="I9118" s="9"/>
      <c r="T9118" s="50"/>
    </row>
    <row r="9119" spans="9:20" x14ac:dyDescent="0.2">
      <c r="I9119" s="9"/>
      <c r="T9119" s="50"/>
    </row>
    <row r="9120" spans="9:20" x14ac:dyDescent="0.2">
      <c r="I9120" s="9"/>
      <c r="T9120" s="50"/>
    </row>
    <row r="9121" spans="9:20" x14ac:dyDescent="0.2">
      <c r="I9121" s="9"/>
      <c r="T9121" s="50"/>
    </row>
    <row r="9122" spans="9:20" x14ac:dyDescent="0.2">
      <c r="I9122" s="9"/>
      <c r="T9122" s="50"/>
    </row>
    <row r="9123" spans="9:20" x14ac:dyDescent="0.2">
      <c r="I9123" s="9"/>
      <c r="T9123" s="50"/>
    </row>
    <row r="9124" spans="9:20" x14ac:dyDescent="0.2">
      <c r="I9124" s="9"/>
      <c r="T9124" s="50"/>
    </row>
    <row r="9125" spans="9:20" x14ac:dyDescent="0.2">
      <c r="I9125" s="9"/>
      <c r="T9125" s="50"/>
    </row>
    <row r="9126" spans="9:20" x14ac:dyDescent="0.2">
      <c r="I9126" s="9"/>
      <c r="T9126" s="50"/>
    </row>
    <row r="9127" spans="9:20" x14ac:dyDescent="0.2">
      <c r="I9127" s="9"/>
      <c r="T9127" s="50"/>
    </row>
    <row r="9128" spans="9:20" x14ac:dyDescent="0.2">
      <c r="I9128" s="9"/>
      <c r="T9128" s="50"/>
    </row>
    <row r="9129" spans="9:20" x14ac:dyDescent="0.2">
      <c r="I9129" s="9"/>
      <c r="T9129" s="50"/>
    </row>
    <row r="9130" spans="9:20" x14ac:dyDescent="0.2">
      <c r="I9130" s="9"/>
      <c r="T9130" s="50"/>
    </row>
    <row r="9131" spans="9:20" x14ac:dyDescent="0.2">
      <c r="I9131" s="9"/>
      <c r="T9131" s="50"/>
    </row>
    <row r="9132" spans="9:20" x14ac:dyDescent="0.2">
      <c r="I9132" s="9"/>
      <c r="T9132" s="50"/>
    </row>
    <row r="9133" spans="9:20" x14ac:dyDescent="0.2">
      <c r="I9133" s="9"/>
      <c r="T9133" s="50"/>
    </row>
    <row r="9134" spans="9:20" x14ac:dyDescent="0.2">
      <c r="I9134" s="9"/>
      <c r="T9134" s="50"/>
    </row>
    <row r="9135" spans="9:20" x14ac:dyDescent="0.2">
      <c r="I9135" s="9"/>
      <c r="T9135" s="50"/>
    </row>
    <row r="9136" spans="9:20" x14ac:dyDescent="0.2">
      <c r="I9136" s="9"/>
      <c r="T9136" s="50"/>
    </row>
    <row r="9137" spans="9:20" x14ac:dyDescent="0.2">
      <c r="I9137" s="9"/>
      <c r="T9137" s="50"/>
    </row>
    <row r="9138" spans="9:20" x14ac:dyDescent="0.2">
      <c r="I9138" s="9"/>
      <c r="T9138" s="50"/>
    </row>
    <row r="9139" spans="9:20" x14ac:dyDescent="0.2">
      <c r="I9139" s="9"/>
      <c r="T9139" s="50"/>
    </row>
    <row r="9140" spans="9:20" x14ac:dyDescent="0.2">
      <c r="I9140" s="9"/>
      <c r="T9140" s="50"/>
    </row>
    <row r="9141" spans="9:20" x14ac:dyDescent="0.2">
      <c r="I9141" s="9"/>
      <c r="T9141" s="50"/>
    </row>
    <row r="9142" spans="9:20" x14ac:dyDescent="0.2">
      <c r="I9142" s="9"/>
      <c r="T9142" s="50"/>
    </row>
    <row r="9143" spans="9:20" x14ac:dyDescent="0.2">
      <c r="I9143" s="9"/>
      <c r="T9143" s="50"/>
    </row>
    <row r="9144" spans="9:20" x14ac:dyDescent="0.2">
      <c r="I9144" s="9"/>
      <c r="T9144" s="50"/>
    </row>
    <row r="9145" spans="9:20" x14ac:dyDescent="0.2">
      <c r="I9145" s="9"/>
      <c r="T9145" s="50"/>
    </row>
    <row r="9146" spans="9:20" x14ac:dyDescent="0.2">
      <c r="I9146" s="9"/>
      <c r="T9146" s="50"/>
    </row>
    <row r="9147" spans="9:20" x14ac:dyDescent="0.2">
      <c r="I9147" s="9"/>
      <c r="T9147" s="50"/>
    </row>
    <row r="9148" spans="9:20" x14ac:dyDescent="0.2">
      <c r="I9148" s="9"/>
      <c r="T9148" s="50"/>
    </row>
    <row r="9149" spans="9:20" x14ac:dyDescent="0.2">
      <c r="I9149" s="9"/>
      <c r="T9149" s="50"/>
    </row>
    <row r="9150" spans="9:20" x14ac:dyDescent="0.2">
      <c r="I9150" s="9"/>
      <c r="T9150" s="50"/>
    </row>
    <row r="9151" spans="9:20" x14ac:dyDescent="0.2">
      <c r="I9151" s="9"/>
      <c r="T9151" s="50"/>
    </row>
    <row r="9152" spans="9:20" x14ac:dyDescent="0.2">
      <c r="I9152" s="9"/>
      <c r="T9152" s="50"/>
    </row>
    <row r="9153" spans="9:20" x14ac:dyDescent="0.2">
      <c r="I9153" s="9"/>
      <c r="T9153" s="50"/>
    </row>
    <row r="9154" spans="9:20" x14ac:dyDescent="0.2">
      <c r="I9154" s="9"/>
      <c r="T9154" s="50"/>
    </row>
    <row r="9155" spans="9:20" x14ac:dyDescent="0.2">
      <c r="I9155" s="9"/>
      <c r="T9155" s="50"/>
    </row>
    <row r="9156" spans="9:20" x14ac:dyDescent="0.2">
      <c r="I9156" s="9"/>
      <c r="T9156" s="50"/>
    </row>
    <row r="9157" spans="9:20" x14ac:dyDescent="0.2">
      <c r="I9157" s="9"/>
      <c r="T9157" s="50"/>
    </row>
    <row r="9158" spans="9:20" x14ac:dyDescent="0.2">
      <c r="I9158" s="9"/>
      <c r="T9158" s="50"/>
    </row>
    <row r="9159" spans="9:20" x14ac:dyDescent="0.2">
      <c r="I9159" s="9"/>
      <c r="T9159" s="50"/>
    </row>
    <row r="9160" spans="9:20" x14ac:dyDescent="0.2">
      <c r="I9160" s="9"/>
      <c r="T9160" s="50"/>
    </row>
    <row r="9161" spans="9:20" x14ac:dyDescent="0.2">
      <c r="I9161" s="9"/>
      <c r="T9161" s="50"/>
    </row>
    <row r="9162" spans="9:20" x14ac:dyDescent="0.2">
      <c r="I9162" s="9"/>
      <c r="T9162" s="50"/>
    </row>
    <row r="9163" spans="9:20" x14ac:dyDescent="0.2">
      <c r="I9163" s="9"/>
      <c r="T9163" s="50"/>
    </row>
    <row r="9164" spans="9:20" x14ac:dyDescent="0.2">
      <c r="I9164" s="9"/>
      <c r="T9164" s="50"/>
    </row>
    <row r="9165" spans="9:20" x14ac:dyDescent="0.2">
      <c r="I9165" s="9"/>
      <c r="T9165" s="50"/>
    </row>
    <row r="9166" spans="9:20" x14ac:dyDescent="0.2">
      <c r="I9166" s="9"/>
      <c r="T9166" s="50"/>
    </row>
    <row r="9167" spans="9:20" x14ac:dyDescent="0.2">
      <c r="I9167" s="9"/>
      <c r="T9167" s="50"/>
    </row>
    <row r="9168" spans="9:20" x14ac:dyDescent="0.2">
      <c r="I9168" s="9"/>
      <c r="T9168" s="50"/>
    </row>
    <row r="9169" spans="9:20" x14ac:dyDescent="0.2">
      <c r="I9169" s="9"/>
      <c r="T9169" s="50"/>
    </row>
    <row r="9170" spans="9:20" x14ac:dyDescent="0.2">
      <c r="I9170" s="9"/>
      <c r="T9170" s="50"/>
    </row>
    <row r="9171" spans="9:20" x14ac:dyDescent="0.2">
      <c r="I9171" s="9"/>
      <c r="T9171" s="50"/>
    </row>
    <row r="9172" spans="9:20" x14ac:dyDescent="0.2">
      <c r="I9172" s="9"/>
      <c r="T9172" s="50"/>
    </row>
    <row r="9173" spans="9:20" x14ac:dyDescent="0.2">
      <c r="I9173" s="9"/>
      <c r="T9173" s="50"/>
    </row>
    <row r="9174" spans="9:20" x14ac:dyDescent="0.2">
      <c r="I9174" s="9"/>
      <c r="T9174" s="50"/>
    </row>
    <row r="9175" spans="9:20" x14ac:dyDescent="0.2">
      <c r="I9175" s="9"/>
      <c r="T9175" s="50"/>
    </row>
    <row r="9176" spans="9:20" x14ac:dyDescent="0.2">
      <c r="I9176" s="9"/>
      <c r="T9176" s="50"/>
    </row>
    <row r="9177" spans="9:20" x14ac:dyDescent="0.2">
      <c r="I9177" s="9"/>
      <c r="T9177" s="50"/>
    </row>
    <row r="9178" spans="9:20" x14ac:dyDescent="0.2">
      <c r="I9178" s="9"/>
      <c r="T9178" s="50"/>
    </row>
    <row r="9179" spans="9:20" x14ac:dyDescent="0.2">
      <c r="I9179" s="9"/>
      <c r="T9179" s="50"/>
    </row>
    <row r="9180" spans="9:20" x14ac:dyDescent="0.2">
      <c r="I9180" s="9"/>
      <c r="T9180" s="50"/>
    </row>
    <row r="9181" spans="9:20" x14ac:dyDescent="0.2">
      <c r="I9181" s="9"/>
      <c r="T9181" s="50"/>
    </row>
    <row r="9182" spans="9:20" x14ac:dyDescent="0.2">
      <c r="I9182" s="9"/>
      <c r="T9182" s="50"/>
    </row>
    <row r="9183" spans="9:20" x14ac:dyDescent="0.2">
      <c r="I9183" s="9"/>
      <c r="T9183" s="50"/>
    </row>
    <row r="9184" spans="9:20" x14ac:dyDescent="0.2">
      <c r="I9184" s="9"/>
      <c r="T9184" s="50"/>
    </row>
    <row r="9185" spans="9:20" x14ac:dyDescent="0.2">
      <c r="I9185" s="9"/>
      <c r="T9185" s="50"/>
    </row>
    <row r="9186" spans="9:20" x14ac:dyDescent="0.2">
      <c r="I9186" s="9"/>
      <c r="T9186" s="50"/>
    </row>
    <row r="9187" spans="9:20" x14ac:dyDescent="0.2">
      <c r="I9187" s="9"/>
      <c r="T9187" s="50"/>
    </row>
    <row r="9188" spans="9:20" x14ac:dyDescent="0.2">
      <c r="I9188" s="9"/>
      <c r="T9188" s="50"/>
    </row>
    <row r="9189" spans="9:20" x14ac:dyDescent="0.2">
      <c r="I9189" s="9"/>
      <c r="T9189" s="50"/>
    </row>
    <row r="9190" spans="9:20" x14ac:dyDescent="0.2">
      <c r="I9190" s="9"/>
      <c r="T9190" s="50"/>
    </row>
    <row r="9191" spans="9:20" x14ac:dyDescent="0.2">
      <c r="I9191" s="9"/>
      <c r="T9191" s="50"/>
    </row>
    <row r="9192" spans="9:20" x14ac:dyDescent="0.2">
      <c r="I9192" s="9"/>
      <c r="T9192" s="50"/>
    </row>
    <row r="9193" spans="9:20" x14ac:dyDescent="0.2">
      <c r="I9193" s="9"/>
      <c r="T9193" s="50"/>
    </row>
    <row r="9194" spans="9:20" x14ac:dyDescent="0.2">
      <c r="I9194" s="9"/>
      <c r="T9194" s="50"/>
    </row>
    <row r="9195" spans="9:20" x14ac:dyDescent="0.2">
      <c r="I9195" s="9"/>
      <c r="T9195" s="50"/>
    </row>
    <row r="9196" spans="9:20" x14ac:dyDescent="0.2">
      <c r="I9196" s="9"/>
      <c r="T9196" s="50"/>
    </row>
    <row r="9197" spans="9:20" x14ac:dyDescent="0.2">
      <c r="I9197" s="9"/>
      <c r="T9197" s="50"/>
    </row>
    <row r="9198" spans="9:20" x14ac:dyDescent="0.2">
      <c r="I9198" s="9"/>
      <c r="T9198" s="50"/>
    </row>
    <row r="9199" spans="9:20" x14ac:dyDescent="0.2">
      <c r="I9199" s="9"/>
      <c r="T9199" s="50"/>
    </row>
    <row r="9200" spans="9:20" x14ac:dyDescent="0.2">
      <c r="I9200" s="9"/>
      <c r="T9200" s="50"/>
    </row>
    <row r="9201" spans="9:20" x14ac:dyDescent="0.2">
      <c r="I9201" s="9"/>
      <c r="T9201" s="50"/>
    </row>
    <row r="9202" spans="9:20" x14ac:dyDescent="0.2">
      <c r="I9202" s="9"/>
      <c r="T9202" s="50"/>
    </row>
    <row r="9203" spans="9:20" x14ac:dyDescent="0.2">
      <c r="I9203" s="9"/>
      <c r="T9203" s="50"/>
    </row>
    <row r="9204" spans="9:20" x14ac:dyDescent="0.2">
      <c r="I9204" s="9"/>
      <c r="T9204" s="50"/>
    </row>
    <row r="9205" spans="9:20" x14ac:dyDescent="0.2">
      <c r="I9205" s="9"/>
      <c r="T9205" s="50"/>
    </row>
    <row r="9206" spans="9:20" x14ac:dyDescent="0.2">
      <c r="I9206" s="9"/>
      <c r="T9206" s="50"/>
    </row>
    <row r="9207" spans="9:20" x14ac:dyDescent="0.2">
      <c r="I9207" s="9"/>
      <c r="T9207" s="50"/>
    </row>
    <row r="9208" spans="9:20" x14ac:dyDescent="0.2">
      <c r="I9208" s="9"/>
      <c r="T9208" s="50"/>
    </row>
    <row r="9209" spans="9:20" x14ac:dyDescent="0.2">
      <c r="I9209" s="9"/>
      <c r="T9209" s="50"/>
    </row>
    <row r="9210" spans="9:20" x14ac:dyDescent="0.2">
      <c r="I9210" s="9"/>
      <c r="T9210" s="50"/>
    </row>
    <row r="9211" spans="9:20" x14ac:dyDescent="0.2">
      <c r="I9211" s="9"/>
      <c r="T9211" s="50"/>
    </row>
    <row r="9212" spans="9:20" x14ac:dyDescent="0.2">
      <c r="I9212" s="9"/>
      <c r="T9212" s="50"/>
    </row>
    <row r="9213" spans="9:20" x14ac:dyDescent="0.2">
      <c r="I9213" s="9"/>
      <c r="T9213" s="50"/>
    </row>
    <row r="9214" spans="9:20" x14ac:dyDescent="0.2">
      <c r="I9214" s="9"/>
      <c r="T9214" s="50"/>
    </row>
    <row r="9215" spans="9:20" x14ac:dyDescent="0.2">
      <c r="I9215" s="9"/>
      <c r="T9215" s="50"/>
    </row>
    <row r="9216" spans="9:20" x14ac:dyDescent="0.2">
      <c r="I9216" s="9"/>
      <c r="T9216" s="50"/>
    </row>
    <row r="9217" spans="9:20" x14ac:dyDescent="0.2">
      <c r="I9217" s="9"/>
      <c r="T9217" s="50"/>
    </row>
    <row r="9218" spans="9:20" x14ac:dyDescent="0.2">
      <c r="I9218" s="9"/>
      <c r="T9218" s="50"/>
    </row>
    <row r="9219" spans="9:20" x14ac:dyDescent="0.2">
      <c r="I9219" s="9"/>
      <c r="T9219" s="50"/>
    </row>
    <row r="9220" spans="9:20" x14ac:dyDescent="0.2">
      <c r="I9220" s="9"/>
      <c r="T9220" s="50"/>
    </row>
    <row r="9221" spans="9:20" x14ac:dyDescent="0.2">
      <c r="I9221" s="9"/>
      <c r="T9221" s="50"/>
    </row>
    <row r="9222" spans="9:20" x14ac:dyDescent="0.2">
      <c r="I9222" s="9"/>
      <c r="T9222" s="50"/>
    </row>
    <row r="9223" spans="9:20" x14ac:dyDescent="0.2">
      <c r="I9223" s="9"/>
      <c r="T9223" s="50"/>
    </row>
    <row r="9224" spans="9:20" x14ac:dyDescent="0.2">
      <c r="I9224" s="9"/>
      <c r="T9224" s="50"/>
    </row>
    <row r="9225" spans="9:20" x14ac:dyDescent="0.2">
      <c r="I9225" s="9"/>
      <c r="T9225" s="50"/>
    </row>
    <row r="9226" spans="9:20" x14ac:dyDescent="0.2">
      <c r="I9226" s="9"/>
      <c r="T9226" s="50"/>
    </row>
    <row r="9227" spans="9:20" x14ac:dyDescent="0.2">
      <c r="I9227" s="9"/>
      <c r="T9227" s="50"/>
    </row>
    <row r="9228" spans="9:20" x14ac:dyDescent="0.2">
      <c r="I9228" s="9"/>
      <c r="T9228" s="50"/>
    </row>
    <row r="9229" spans="9:20" x14ac:dyDescent="0.2">
      <c r="I9229" s="9"/>
      <c r="T9229" s="50"/>
    </row>
    <row r="9230" spans="9:20" x14ac:dyDescent="0.2">
      <c r="I9230" s="9"/>
      <c r="T9230" s="50"/>
    </row>
    <row r="9231" spans="9:20" x14ac:dyDescent="0.2">
      <c r="I9231" s="9"/>
      <c r="T9231" s="50"/>
    </row>
    <row r="9232" spans="9:20" x14ac:dyDescent="0.2">
      <c r="I9232" s="9"/>
      <c r="T9232" s="50"/>
    </row>
    <row r="9233" spans="9:20" x14ac:dyDescent="0.2">
      <c r="I9233" s="9"/>
      <c r="T9233" s="50"/>
    </row>
    <row r="9234" spans="9:20" x14ac:dyDescent="0.2">
      <c r="I9234" s="9"/>
      <c r="T9234" s="50"/>
    </row>
    <row r="9235" spans="9:20" x14ac:dyDescent="0.2">
      <c r="I9235" s="9"/>
      <c r="T9235" s="50"/>
    </row>
    <row r="9236" spans="9:20" x14ac:dyDescent="0.2">
      <c r="I9236" s="9"/>
      <c r="T9236" s="50"/>
    </row>
    <row r="9237" spans="9:20" x14ac:dyDescent="0.2">
      <c r="I9237" s="9"/>
      <c r="T9237" s="50"/>
    </row>
    <row r="9238" spans="9:20" x14ac:dyDescent="0.2">
      <c r="I9238" s="9"/>
      <c r="T9238" s="50"/>
    </row>
    <row r="9239" spans="9:20" x14ac:dyDescent="0.2">
      <c r="I9239" s="9"/>
      <c r="T9239" s="50"/>
    </row>
    <row r="9240" spans="9:20" x14ac:dyDescent="0.2">
      <c r="I9240" s="9"/>
      <c r="T9240" s="50"/>
    </row>
    <row r="9241" spans="9:20" x14ac:dyDescent="0.2">
      <c r="I9241" s="9"/>
      <c r="T9241" s="50"/>
    </row>
    <row r="9242" spans="9:20" x14ac:dyDescent="0.2">
      <c r="I9242" s="9"/>
      <c r="T9242" s="50"/>
    </row>
    <row r="9243" spans="9:20" x14ac:dyDescent="0.2">
      <c r="I9243" s="9"/>
      <c r="T9243" s="50"/>
    </row>
    <row r="9244" spans="9:20" x14ac:dyDescent="0.2">
      <c r="I9244" s="9"/>
      <c r="T9244" s="50"/>
    </row>
    <row r="9245" spans="9:20" x14ac:dyDescent="0.2">
      <c r="I9245" s="9"/>
      <c r="T9245" s="50"/>
    </row>
    <row r="9246" spans="9:20" x14ac:dyDescent="0.2">
      <c r="I9246" s="9"/>
      <c r="T9246" s="50"/>
    </row>
    <row r="9247" spans="9:20" x14ac:dyDescent="0.2">
      <c r="I9247" s="9"/>
      <c r="T9247" s="50"/>
    </row>
    <row r="9248" spans="9:20" x14ac:dyDescent="0.2">
      <c r="I9248" s="9"/>
      <c r="T9248" s="50"/>
    </row>
    <row r="9249" spans="9:20" x14ac:dyDescent="0.2">
      <c r="I9249" s="9"/>
      <c r="T9249" s="50"/>
    </row>
    <row r="9250" spans="9:20" x14ac:dyDescent="0.2">
      <c r="I9250" s="9"/>
      <c r="T9250" s="50"/>
    </row>
    <row r="9251" spans="9:20" x14ac:dyDescent="0.2">
      <c r="I9251" s="9"/>
      <c r="T9251" s="50"/>
    </row>
    <row r="9252" spans="9:20" x14ac:dyDescent="0.2">
      <c r="I9252" s="9"/>
      <c r="T9252" s="50"/>
    </row>
    <row r="9253" spans="9:20" x14ac:dyDescent="0.2">
      <c r="I9253" s="9"/>
      <c r="T9253" s="50"/>
    </row>
    <row r="9254" spans="9:20" x14ac:dyDescent="0.2">
      <c r="I9254" s="9"/>
      <c r="T9254" s="50"/>
    </row>
    <row r="9255" spans="9:20" x14ac:dyDescent="0.2">
      <c r="I9255" s="9"/>
      <c r="T9255" s="50"/>
    </row>
    <row r="9256" spans="9:20" x14ac:dyDescent="0.2">
      <c r="I9256" s="9"/>
      <c r="T9256" s="50"/>
    </row>
    <row r="9257" spans="9:20" x14ac:dyDescent="0.2">
      <c r="I9257" s="9"/>
      <c r="T9257" s="50"/>
    </row>
    <row r="9258" spans="9:20" x14ac:dyDescent="0.2">
      <c r="I9258" s="9"/>
      <c r="T9258" s="50"/>
    </row>
    <row r="9259" spans="9:20" x14ac:dyDescent="0.2">
      <c r="I9259" s="9"/>
      <c r="T9259" s="50"/>
    </row>
    <row r="9260" spans="9:20" x14ac:dyDescent="0.2">
      <c r="I9260" s="9"/>
      <c r="T9260" s="50"/>
    </row>
    <row r="9261" spans="9:20" x14ac:dyDescent="0.2">
      <c r="I9261" s="9"/>
      <c r="T9261" s="50"/>
    </row>
    <row r="9262" spans="9:20" x14ac:dyDescent="0.2">
      <c r="I9262" s="9"/>
      <c r="T9262" s="50"/>
    </row>
    <row r="9263" spans="9:20" x14ac:dyDescent="0.2">
      <c r="I9263" s="9"/>
      <c r="T9263" s="50"/>
    </row>
    <row r="9264" spans="9:20" x14ac:dyDescent="0.2">
      <c r="I9264" s="9"/>
      <c r="T9264" s="50"/>
    </row>
    <row r="9265" spans="9:20" x14ac:dyDescent="0.2">
      <c r="I9265" s="9"/>
      <c r="T9265" s="50"/>
    </row>
    <row r="9266" spans="9:20" x14ac:dyDescent="0.2">
      <c r="I9266" s="9"/>
      <c r="T9266" s="50"/>
    </row>
    <row r="9267" spans="9:20" x14ac:dyDescent="0.2">
      <c r="I9267" s="9"/>
      <c r="T9267" s="50"/>
    </row>
    <row r="9268" spans="9:20" x14ac:dyDescent="0.2">
      <c r="I9268" s="9"/>
      <c r="T9268" s="50"/>
    </row>
    <row r="9269" spans="9:20" x14ac:dyDescent="0.2">
      <c r="I9269" s="9"/>
      <c r="T9269" s="50"/>
    </row>
    <row r="9270" spans="9:20" x14ac:dyDescent="0.2">
      <c r="I9270" s="9"/>
      <c r="T9270" s="50"/>
    </row>
    <row r="9271" spans="9:20" x14ac:dyDescent="0.2">
      <c r="I9271" s="9"/>
      <c r="T9271" s="50"/>
    </row>
    <row r="9272" spans="9:20" x14ac:dyDescent="0.2">
      <c r="I9272" s="9"/>
      <c r="T9272" s="50"/>
    </row>
    <row r="9273" spans="9:20" x14ac:dyDescent="0.2">
      <c r="I9273" s="9"/>
      <c r="T9273" s="50"/>
    </row>
    <row r="9274" spans="9:20" x14ac:dyDescent="0.2">
      <c r="I9274" s="9"/>
      <c r="T9274" s="50"/>
    </row>
    <row r="9275" spans="9:20" x14ac:dyDescent="0.2">
      <c r="I9275" s="9"/>
      <c r="T9275" s="50"/>
    </row>
    <row r="9276" spans="9:20" x14ac:dyDescent="0.2">
      <c r="I9276" s="9"/>
      <c r="T9276" s="50"/>
    </row>
    <row r="9277" spans="9:20" x14ac:dyDescent="0.2">
      <c r="I9277" s="9"/>
      <c r="T9277" s="50"/>
    </row>
    <row r="9278" spans="9:20" x14ac:dyDescent="0.2">
      <c r="I9278" s="9"/>
      <c r="T9278" s="50"/>
    </row>
    <row r="9279" spans="9:20" x14ac:dyDescent="0.2">
      <c r="I9279" s="9"/>
      <c r="T9279" s="50"/>
    </row>
    <row r="9280" spans="9:20" x14ac:dyDescent="0.2">
      <c r="I9280" s="9"/>
      <c r="T9280" s="50"/>
    </row>
    <row r="9281" spans="9:20" x14ac:dyDescent="0.2">
      <c r="I9281" s="9"/>
      <c r="T9281" s="50"/>
    </row>
    <row r="9282" spans="9:20" x14ac:dyDescent="0.2">
      <c r="I9282" s="9"/>
      <c r="T9282" s="50"/>
    </row>
    <row r="9283" spans="9:20" x14ac:dyDescent="0.2">
      <c r="I9283" s="9"/>
      <c r="T9283" s="50"/>
    </row>
    <row r="9284" spans="9:20" x14ac:dyDescent="0.2">
      <c r="I9284" s="9"/>
      <c r="T9284" s="50"/>
    </row>
    <row r="9285" spans="9:20" x14ac:dyDescent="0.2">
      <c r="I9285" s="9"/>
      <c r="T9285" s="50"/>
    </row>
    <row r="9286" spans="9:20" x14ac:dyDescent="0.2">
      <c r="I9286" s="9"/>
      <c r="T9286" s="50"/>
    </row>
    <row r="9287" spans="9:20" x14ac:dyDescent="0.2">
      <c r="I9287" s="9"/>
      <c r="T9287" s="50"/>
    </row>
    <row r="9288" spans="9:20" x14ac:dyDescent="0.2">
      <c r="I9288" s="9"/>
      <c r="T9288" s="50"/>
    </row>
    <row r="9289" spans="9:20" x14ac:dyDescent="0.2">
      <c r="I9289" s="9"/>
      <c r="T9289" s="50"/>
    </row>
    <row r="9290" spans="9:20" x14ac:dyDescent="0.2">
      <c r="I9290" s="9"/>
      <c r="T9290" s="50"/>
    </row>
    <row r="9291" spans="9:20" x14ac:dyDescent="0.2">
      <c r="I9291" s="9"/>
      <c r="T9291" s="50"/>
    </row>
    <row r="9292" spans="9:20" x14ac:dyDescent="0.2">
      <c r="I9292" s="9"/>
      <c r="T9292" s="50"/>
    </row>
    <row r="9293" spans="9:20" x14ac:dyDescent="0.2">
      <c r="I9293" s="9"/>
      <c r="T9293" s="50"/>
    </row>
    <row r="9294" spans="9:20" x14ac:dyDescent="0.2">
      <c r="I9294" s="9"/>
      <c r="T9294" s="50"/>
    </row>
    <row r="9295" spans="9:20" x14ac:dyDescent="0.2">
      <c r="I9295" s="9"/>
      <c r="T9295" s="50"/>
    </row>
    <row r="9296" spans="9:20" x14ac:dyDescent="0.2">
      <c r="I9296" s="9"/>
      <c r="T9296" s="50"/>
    </row>
    <row r="9297" spans="9:20" x14ac:dyDescent="0.2">
      <c r="I9297" s="9"/>
      <c r="T9297" s="50"/>
    </row>
    <row r="9298" spans="9:20" x14ac:dyDescent="0.2">
      <c r="I9298" s="9"/>
      <c r="T9298" s="50"/>
    </row>
    <row r="9299" spans="9:20" x14ac:dyDescent="0.2">
      <c r="I9299" s="9"/>
      <c r="T9299" s="50"/>
    </row>
    <row r="9300" spans="9:20" x14ac:dyDescent="0.2">
      <c r="I9300" s="9"/>
      <c r="T9300" s="50"/>
    </row>
    <row r="9301" spans="9:20" x14ac:dyDescent="0.2">
      <c r="I9301" s="9"/>
      <c r="T9301" s="50"/>
    </row>
    <row r="9302" spans="9:20" x14ac:dyDescent="0.2">
      <c r="I9302" s="9"/>
      <c r="T9302" s="50"/>
    </row>
    <row r="9303" spans="9:20" x14ac:dyDescent="0.2">
      <c r="I9303" s="9"/>
      <c r="T9303" s="50"/>
    </row>
    <row r="9304" spans="9:20" x14ac:dyDescent="0.2">
      <c r="I9304" s="9"/>
      <c r="T9304" s="50"/>
    </row>
    <row r="9305" spans="9:20" x14ac:dyDescent="0.2">
      <c r="I9305" s="9"/>
      <c r="T9305" s="50"/>
    </row>
    <row r="9306" spans="9:20" x14ac:dyDescent="0.2">
      <c r="I9306" s="9"/>
      <c r="T9306" s="50"/>
    </row>
    <row r="9307" spans="9:20" x14ac:dyDescent="0.2">
      <c r="I9307" s="9"/>
      <c r="T9307" s="50"/>
    </row>
    <row r="9308" spans="9:20" x14ac:dyDescent="0.2">
      <c r="I9308" s="9"/>
      <c r="T9308" s="50"/>
    </row>
    <row r="9309" spans="9:20" x14ac:dyDescent="0.2">
      <c r="I9309" s="9"/>
      <c r="T9309" s="50"/>
    </row>
    <row r="9310" spans="9:20" x14ac:dyDescent="0.2">
      <c r="I9310" s="9"/>
      <c r="T9310" s="50"/>
    </row>
    <row r="9311" spans="9:20" x14ac:dyDescent="0.2">
      <c r="I9311" s="9"/>
      <c r="T9311" s="50"/>
    </row>
    <row r="9312" spans="9:20" x14ac:dyDescent="0.2">
      <c r="I9312" s="9"/>
      <c r="T9312" s="50"/>
    </row>
    <row r="9313" spans="9:20" x14ac:dyDescent="0.2">
      <c r="I9313" s="9"/>
      <c r="T9313" s="50"/>
    </row>
    <row r="9314" spans="9:20" x14ac:dyDescent="0.2">
      <c r="I9314" s="9"/>
      <c r="T9314" s="50"/>
    </row>
    <row r="9315" spans="9:20" x14ac:dyDescent="0.2">
      <c r="I9315" s="9"/>
      <c r="T9315" s="50"/>
    </row>
    <row r="9316" spans="9:20" x14ac:dyDescent="0.2">
      <c r="I9316" s="9"/>
      <c r="T9316" s="50"/>
    </row>
    <row r="9317" spans="9:20" x14ac:dyDescent="0.2">
      <c r="I9317" s="9"/>
      <c r="T9317" s="50"/>
    </row>
    <row r="9318" spans="9:20" x14ac:dyDescent="0.2">
      <c r="I9318" s="9"/>
      <c r="T9318" s="50"/>
    </row>
    <row r="9319" spans="9:20" x14ac:dyDescent="0.2">
      <c r="I9319" s="9"/>
      <c r="T9319" s="50"/>
    </row>
    <row r="9320" spans="9:20" x14ac:dyDescent="0.2">
      <c r="I9320" s="9"/>
      <c r="T9320" s="50"/>
    </row>
    <row r="9321" spans="9:20" x14ac:dyDescent="0.2">
      <c r="I9321" s="9"/>
      <c r="T9321" s="50"/>
    </row>
    <row r="9322" spans="9:20" x14ac:dyDescent="0.2">
      <c r="I9322" s="9"/>
      <c r="T9322" s="50"/>
    </row>
    <row r="9323" spans="9:20" x14ac:dyDescent="0.2">
      <c r="I9323" s="9"/>
      <c r="T9323" s="50"/>
    </row>
    <row r="9324" spans="9:20" x14ac:dyDescent="0.2">
      <c r="I9324" s="9"/>
      <c r="T9324" s="50"/>
    </row>
    <row r="9325" spans="9:20" x14ac:dyDescent="0.2">
      <c r="I9325" s="9"/>
      <c r="T9325" s="50"/>
    </row>
    <row r="9326" spans="9:20" x14ac:dyDescent="0.2">
      <c r="I9326" s="9"/>
      <c r="T9326" s="50"/>
    </row>
    <row r="9327" spans="9:20" x14ac:dyDescent="0.2">
      <c r="I9327" s="9"/>
      <c r="T9327" s="50"/>
    </row>
    <row r="9328" spans="9:20" x14ac:dyDescent="0.2">
      <c r="I9328" s="9"/>
      <c r="T9328" s="50"/>
    </row>
    <row r="9329" spans="9:20" x14ac:dyDescent="0.2">
      <c r="I9329" s="9"/>
      <c r="T9329" s="50"/>
    </row>
    <row r="9330" spans="9:20" x14ac:dyDescent="0.2">
      <c r="I9330" s="9"/>
      <c r="T9330" s="50"/>
    </row>
    <row r="9331" spans="9:20" x14ac:dyDescent="0.2">
      <c r="I9331" s="9"/>
      <c r="T9331" s="50"/>
    </row>
    <row r="9332" spans="9:20" x14ac:dyDescent="0.2">
      <c r="I9332" s="9"/>
      <c r="T9332" s="50"/>
    </row>
    <row r="9333" spans="9:20" x14ac:dyDescent="0.2">
      <c r="I9333" s="9"/>
      <c r="T9333" s="50"/>
    </row>
    <row r="9334" spans="9:20" x14ac:dyDescent="0.2">
      <c r="I9334" s="9"/>
      <c r="T9334" s="50"/>
    </row>
    <row r="9335" spans="9:20" x14ac:dyDescent="0.2">
      <c r="I9335" s="9"/>
      <c r="T9335" s="50"/>
    </row>
    <row r="9336" spans="9:20" x14ac:dyDescent="0.2">
      <c r="I9336" s="9"/>
      <c r="T9336" s="50"/>
    </row>
    <row r="9337" spans="9:20" x14ac:dyDescent="0.2">
      <c r="I9337" s="9"/>
      <c r="T9337" s="50"/>
    </row>
    <row r="9338" spans="9:20" x14ac:dyDescent="0.2">
      <c r="I9338" s="9"/>
      <c r="T9338" s="50"/>
    </row>
    <row r="9339" spans="9:20" x14ac:dyDescent="0.2">
      <c r="I9339" s="9"/>
      <c r="T9339" s="50"/>
    </row>
    <row r="9340" spans="9:20" x14ac:dyDescent="0.2">
      <c r="I9340" s="9"/>
      <c r="T9340" s="50"/>
    </row>
    <row r="9341" spans="9:20" x14ac:dyDescent="0.2">
      <c r="I9341" s="9"/>
      <c r="T9341" s="50"/>
    </row>
    <row r="9342" spans="9:20" x14ac:dyDescent="0.2">
      <c r="I9342" s="9"/>
      <c r="T9342" s="50"/>
    </row>
    <row r="9343" spans="9:20" x14ac:dyDescent="0.2">
      <c r="I9343" s="9"/>
      <c r="T9343" s="50"/>
    </row>
    <row r="9344" spans="9:20" x14ac:dyDescent="0.2">
      <c r="I9344" s="9"/>
      <c r="T9344" s="50"/>
    </row>
    <row r="9345" spans="9:20" x14ac:dyDescent="0.2">
      <c r="I9345" s="9"/>
      <c r="T9345" s="50"/>
    </row>
    <row r="9346" spans="9:20" x14ac:dyDescent="0.2">
      <c r="I9346" s="9"/>
      <c r="T9346" s="50"/>
    </row>
    <row r="9347" spans="9:20" x14ac:dyDescent="0.2">
      <c r="I9347" s="9"/>
      <c r="T9347" s="50"/>
    </row>
    <row r="9348" spans="9:20" x14ac:dyDescent="0.2">
      <c r="I9348" s="9"/>
      <c r="T9348" s="50"/>
    </row>
    <row r="9349" spans="9:20" x14ac:dyDescent="0.2">
      <c r="I9349" s="9"/>
      <c r="T9349" s="50"/>
    </row>
    <row r="9350" spans="9:20" x14ac:dyDescent="0.2">
      <c r="I9350" s="9"/>
      <c r="T9350" s="50"/>
    </row>
    <row r="9351" spans="9:20" x14ac:dyDescent="0.2">
      <c r="I9351" s="9"/>
      <c r="T9351" s="50"/>
    </row>
    <row r="9352" spans="9:20" x14ac:dyDescent="0.2">
      <c r="I9352" s="9"/>
      <c r="T9352" s="50"/>
    </row>
    <row r="9353" spans="9:20" x14ac:dyDescent="0.2">
      <c r="I9353" s="9"/>
      <c r="T9353" s="50"/>
    </row>
    <row r="9354" spans="9:20" x14ac:dyDescent="0.2">
      <c r="I9354" s="9"/>
      <c r="T9354" s="50"/>
    </row>
    <row r="9355" spans="9:20" x14ac:dyDescent="0.2">
      <c r="I9355" s="9"/>
      <c r="T9355" s="50"/>
    </row>
    <row r="9356" spans="9:20" x14ac:dyDescent="0.2">
      <c r="I9356" s="9"/>
      <c r="T9356" s="50"/>
    </row>
    <row r="9357" spans="9:20" x14ac:dyDescent="0.2">
      <c r="I9357" s="9"/>
      <c r="T9357" s="50"/>
    </row>
    <row r="9358" spans="9:20" x14ac:dyDescent="0.2">
      <c r="I9358" s="9"/>
      <c r="T9358" s="50"/>
    </row>
    <row r="9359" spans="9:20" x14ac:dyDescent="0.2">
      <c r="I9359" s="9"/>
      <c r="T9359" s="50"/>
    </row>
    <row r="9360" spans="9:20" x14ac:dyDescent="0.2">
      <c r="I9360" s="9"/>
      <c r="T9360" s="50"/>
    </row>
    <row r="9361" spans="9:20" x14ac:dyDescent="0.2">
      <c r="I9361" s="9"/>
      <c r="T9361" s="50"/>
    </row>
    <row r="9362" spans="9:20" x14ac:dyDescent="0.2">
      <c r="I9362" s="9"/>
      <c r="T9362" s="50"/>
    </row>
    <row r="9363" spans="9:20" x14ac:dyDescent="0.2">
      <c r="I9363" s="9"/>
      <c r="T9363" s="50"/>
    </row>
    <row r="9364" spans="9:20" x14ac:dyDescent="0.2">
      <c r="I9364" s="9"/>
      <c r="T9364" s="50"/>
    </row>
    <row r="9365" spans="9:20" x14ac:dyDescent="0.2">
      <c r="I9365" s="9"/>
      <c r="T9365" s="50"/>
    </row>
    <row r="9366" spans="9:20" x14ac:dyDescent="0.2">
      <c r="I9366" s="9"/>
      <c r="T9366" s="50"/>
    </row>
    <row r="9367" spans="9:20" x14ac:dyDescent="0.2">
      <c r="I9367" s="9"/>
      <c r="T9367" s="50"/>
    </row>
    <row r="9368" spans="9:20" x14ac:dyDescent="0.2">
      <c r="I9368" s="9"/>
      <c r="T9368" s="50"/>
    </row>
    <row r="9369" spans="9:20" x14ac:dyDescent="0.2">
      <c r="I9369" s="9"/>
      <c r="T9369" s="50"/>
    </row>
    <row r="9370" spans="9:20" x14ac:dyDescent="0.2">
      <c r="I9370" s="9"/>
      <c r="T9370" s="50"/>
    </row>
    <row r="9371" spans="9:20" x14ac:dyDescent="0.2">
      <c r="I9371" s="9"/>
      <c r="T9371" s="50"/>
    </row>
    <row r="9372" spans="9:20" x14ac:dyDescent="0.2">
      <c r="I9372" s="9"/>
      <c r="T9372" s="50"/>
    </row>
    <row r="9373" spans="9:20" x14ac:dyDescent="0.2">
      <c r="I9373" s="9"/>
      <c r="T9373" s="50"/>
    </row>
    <row r="9374" spans="9:20" x14ac:dyDescent="0.2">
      <c r="I9374" s="9"/>
      <c r="T9374" s="50"/>
    </row>
    <row r="9375" spans="9:20" x14ac:dyDescent="0.2">
      <c r="I9375" s="9"/>
      <c r="T9375" s="50"/>
    </row>
    <row r="9376" spans="9:20" x14ac:dyDescent="0.2">
      <c r="I9376" s="9"/>
      <c r="T9376" s="50"/>
    </row>
    <row r="9377" spans="9:20" x14ac:dyDescent="0.2">
      <c r="I9377" s="9"/>
      <c r="T9377" s="50"/>
    </row>
    <row r="9378" spans="9:20" x14ac:dyDescent="0.2">
      <c r="I9378" s="9"/>
      <c r="T9378" s="50"/>
    </row>
    <row r="9379" spans="9:20" x14ac:dyDescent="0.2">
      <c r="I9379" s="9"/>
      <c r="T9379" s="50"/>
    </row>
    <row r="9380" spans="9:20" x14ac:dyDescent="0.2">
      <c r="I9380" s="9"/>
      <c r="T9380" s="50"/>
    </row>
    <row r="9381" spans="9:20" x14ac:dyDescent="0.2">
      <c r="I9381" s="9"/>
      <c r="T9381" s="50"/>
    </row>
    <row r="9382" spans="9:20" x14ac:dyDescent="0.2">
      <c r="I9382" s="9"/>
      <c r="T9382" s="50"/>
    </row>
    <row r="9383" spans="9:20" x14ac:dyDescent="0.2">
      <c r="I9383" s="9"/>
      <c r="T9383" s="50"/>
    </row>
    <row r="9384" spans="9:20" x14ac:dyDescent="0.2">
      <c r="I9384" s="9"/>
      <c r="T9384" s="50"/>
    </row>
    <row r="9385" spans="9:20" x14ac:dyDescent="0.2">
      <c r="I9385" s="9"/>
      <c r="T9385" s="50"/>
    </row>
    <row r="9386" spans="9:20" x14ac:dyDescent="0.2">
      <c r="I9386" s="9"/>
      <c r="T9386" s="50"/>
    </row>
    <row r="9387" spans="9:20" x14ac:dyDescent="0.2">
      <c r="I9387" s="9"/>
      <c r="T9387" s="50"/>
    </row>
    <row r="9388" spans="9:20" x14ac:dyDescent="0.2">
      <c r="I9388" s="9"/>
      <c r="T9388" s="50"/>
    </row>
    <row r="9389" spans="9:20" x14ac:dyDescent="0.2">
      <c r="I9389" s="9"/>
      <c r="T9389" s="50"/>
    </row>
    <row r="9390" spans="9:20" x14ac:dyDescent="0.2">
      <c r="I9390" s="9"/>
      <c r="T9390" s="50"/>
    </row>
    <row r="9391" spans="9:20" x14ac:dyDescent="0.2">
      <c r="I9391" s="9"/>
      <c r="T9391" s="50"/>
    </row>
    <row r="9392" spans="9:20" x14ac:dyDescent="0.2">
      <c r="I9392" s="9"/>
      <c r="T9392" s="50"/>
    </row>
    <row r="9393" spans="9:20" x14ac:dyDescent="0.2">
      <c r="I9393" s="9"/>
      <c r="T9393" s="50"/>
    </row>
    <row r="9394" spans="9:20" x14ac:dyDescent="0.2">
      <c r="I9394" s="9"/>
      <c r="T9394" s="50"/>
    </row>
    <row r="9395" spans="9:20" x14ac:dyDescent="0.2">
      <c r="I9395" s="9"/>
      <c r="T9395" s="50"/>
    </row>
    <row r="9396" spans="9:20" x14ac:dyDescent="0.2">
      <c r="I9396" s="9"/>
      <c r="T9396" s="50"/>
    </row>
    <row r="9397" spans="9:20" x14ac:dyDescent="0.2">
      <c r="I9397" s="9"/>
      <c r="T9397" s="50"/>
    </row>
    <row r="9398" spans="9:20" x14ac:dyDescent="0.2">
      <c r="I9398" s="9"/>
      <c r="T9398" s="50"/>
    </row>
    <row r="9399" spans="9:20" x14ac:dyDescent="0.2">
      <c r="I9399" s="9"/>
      <c r="T9399" s="50"/>
    </row>
    <row r="9400" spans="9:20" x14ac:dyDescent="0.2">
      <c r="I9400" s="9"/>
      <c r="T9400" s="50"/>
    </row>
    <row r="9401" spans="9:20" x14ac:dyDescent="0.2">
      <c r="I9401" s="9"/>
      <c r="T9401" s="50"/>
    </row>
    <row r="9402" spans="9:20" x14ac:dyDescent="0.2">
      <c r="I9402" s="9"/>
      <c r="T9402" s="50"/>
    </row>
    <row r="9403" spans="9:20" x14ac:dyDescent="0.2">
      <c r="I9403" s="9"/>
      <c r="T9403" s="50"/>
    </row>
    <row r="9404" spans="9:20" x14ac:dyDescent="0.2">
      <c r="I9404" s="9"/>
      <c r="T9404" s="50"/>
    </row>
    <row r="9405" spans="9:20" x14ac:dyDescent="0.2">
      <c r="I9405" s="9"/>
      <c r="T9405" s="50"/>
    </row>
    <row r="9406" spans="9:20" x14ac:dyDescent="0.2">
      <c r="I9406" s="9"/>
      <c r="T9406" s="50"/>
    </row>
    <row r="9407" spans="9:20" x14ac:dyDescent="0.2">
      <c r="I9407" s="9"/>
      <c r="T9407" s="50"/>
    </row>
    <row r="9408" spans="9:20" x14ac:dyDescent="0.2">
      <c r="I9408" s="9"/>
      <c r="T9408" s="50"/>
    </row>
    <row r="9409" spans="9:20" x14ac:dyDescent="0.2">
      <c r="I9409" s="9"/>
      <c r="T9409" s="50"/>
    </row>
    <row r="9410" spans="9:20" x14ac:dyDescent="0.2">
      <c r="I9410" s="9"/>
      <c r="T9410" s="50"/>
    </row>
    <row r="9411" spans="9:20" x14ac:dyDescent="0.2">
      <c r="I9411" s="9"/>
      <c r="T9411" s="50"/>
    </row>
    <row r="9412" spans="9:20" x14ac:dyDescent="0.2">
      <c r="I9412" s="9"/>
      <c r="T9412" s="50"/>
    </row>
    <row r="9413" spans="9:20" x14ac:dyDescent="0.2">
      <c r="I9413" s="9"/>
      <c r="T9413" s="50"/>
    </row>
    <row r="9414" spans="9:20" x14ac:dyDescent="0.2">
      <c r="I9414" s="9"/>
      <c r="T9414" s="50"/>
    </row>
    <row r="9415" spans="9:20" x14ac:dyDescent="0.2">
      <c r="I9415" s="9"/>
      <c r="T9415" s="50"/>
    </row>
    <row r="9416" spans="9:20" x14ac:dyDescent="0.2">
      <c r="I9416" s="9"/>
      <c r="T9416" s="50"/>
    </row>
    <row r="9417" spans="9:20" x14ac:dyDescent="0.2">
      <c r="I9417" s="9"/>
      <c r="T9417" s="50"/>
    </row>
    <row r="9418" spans="9:20" x14ac:dyDescent="0.2">
      <c r="I9418" s="9"/>
      <c r="T9418" s="50"/>
    </row>
    <row r="9419" spans="9:20" x14ac:dyDescent="0.2">
      <c r="I9419" s="9"/>
      <c r="T9419" s="50"/>
    </row>
    <row r="9420" spans="9:20" x14ac:dyDescent="0.2">
      <c r="I9420" s="9"/>
      <c r="T9420" s="50"/>
    </row>
    <row r="9421" spans="9:20" x14ac:dyDescent="0.2">
      <c r="I9421" s="9"/>
      <c r="T9421" s="50"/>
    </row>
    <row r="9422" spans="9:20" x14ac:dyDescent="0.2">
      <c r="I9422" s="9"/>
      <c r="T9422" s="50"/>
    </row>
    <row r="9423" spans="9:20" x14ac:dyDescent="0.2">
      <c r="I9423" s="9"/>
      <c r="T9423" s="50"/>
    </row>
    <row r="9424" spans="9:20" x14ac:dyDescent="0.2">
      <c r="I9424" s="9"/>
      <c r="T9424" s="50"/>
    </row>
    <row r="9425" spans="9:20" x14ac:dyDescent="0.2">
      <c r="I9425" s="9"/>
      <c r="T9425" s="50"/>
    </row>
    <row r="9426" spans="9:20" x14ac:dyDescent="0.2">
      <c r="I9426" s="9"/>
      <c r="T9426" s="50"/>
    </row>
    <row r="9427" spans="9:20" x14ac:dyDescent="0.2">
      <c r="I9427" s="9"/>
      <c r="T9427" s="50"/>
    </row>
    <row r="9428" spans="9:20" x14ac:dyDescent="0.2">
      <c r="I9428" s="9"/>
      <c r="T9428" s="50"/>
    </row>
    <row r="9429" spans="9:20" x14ac:dyDescent="0.2">
      <c r="I9429" s="9"/>
      <c r="T9429" s="50"/>
    </row>
    <row r="9430" spans="9:20" x14ac:dyDescent="0.2">
      <c r="I9430" s="9"/>
      <c r="T9430" s="50"/>
    </row>
    <row r="9431" spans="9:20" x14ac:dyDescent="0.2">
      <c r="I9431" s="9"/>
      <c r="T9431" s="50"/>
    </row>
    <row r="9432" spans="9:20" x14ac:dyDescent="0.2">
      <c r="I9432" s="9"/>
      <c r="T9432" s="50"/>
    </row>
    <row r="9433" spans="9:20" x14ac:dyDescent="0.2">
      <c r="I9433" s="9"/>
      <c r="T9433" s="50"/>
    </row>
    <row r="9434" spans="9:20" x14ac:dyDescent="0.2">
      <c r="I9434" s="9"/>
      <c r="T9434" s="50"/>
    </row>
    <row r="9435" spans="9:20" x14ac:dyDescent="0.2">
      <c r="I9435" s="9"/>
      <c r="T9435" s="50"/>
    </row>
    <row r="9436" spans="9:20" x14ac:dyDescent="0.2">
      <c r="I9436" s="9"/>
      <c r="T9436" s="50"/>
    </row>
    <row r="9437" spans="9:20" x14ac:dyDescent="0.2">
      <c r="I9437" s="9"/>
      <c r="T9437" s="50"/>
    </row>
    <row r="9438" spans="9:20" x14ac:dyDescent="0.2">
      <c r="I9438" s="9"/>
      <c r="T9438" s="50"/>
    </row>
    <row r="9439" spans="9:20" x14ac:dyDescent="0.2">
      <c r="I9439" s="9"/>
      <c r="T9439" s="50"/>
    </row>
    <row r="9440" spans="9:20" x14ac:dyDescent="0.2">
      <c r="I9440" s="9"/>
      <c r="T9440" s="50"/>
    </row>
    <row r="9441" spans="9:20" x14ac:dyDescent="0.2">
      <c r="I9441" s="9"/>
      <c r="T9441" s="50"/>
    </row>
    <row r="9442" spans="9:20" x14ac:dyDescent="0.2">
      <c r="I9442" s="9"/>
      <c r="T9442" s="50"/>
    </row>
    <row r="9443" spans="9:20" x14ac:dyDescent="0.2">
      <c r="I9443" s="9"/>
      <c r="T9443" s="50"/>
    </row>
    <row r="9444" spans="9:20" x14ac:dyDescent="0.2">
      <c r="I9444" s="9"/>
      <c r="T9444" s="50"/>
    </row>
    <row r="9445" spans="9:20" x14ac:dyDescent="0.2">
      <c r="I9445" s="9"/>
      <c r="T9445" s="50"/>
    </row>
    <row r="9446" spans="9:20" x14ac:dyDescent="0.2">
      <c r="I9446" s="9"/>
      <c r="T9446" s="50"/>
    </row>
    <row r="9447" spans="9:20" x14ac:dyDescent="0.2">
      <c r="I9447" s="9"/>
      <c r="T9447" s="50"/>
    </row>
    <row r="9448" spans="9:20" x14ac:dyDescent="0.2">
      <c r="I9448" s="9"/>
      <c r="T9448" s="50"/>
    </row>
    <row r="9449" spans="9:20" x14ac:dyDescent="0.2">
      <c r="I9449" s="9"/>
      <c r="T9449" s="50"/>
    </row>
    <row r="9450" spans="9:20" x14ac:dyDescent="0.2">
      <c r="I9450" s="9"/>
      <c r="T9450" s="50"/>
    </row>
    <row r="9451" spans="9:20" x14ac:dyDescent="0.2">
      <c r="I9451" s="9"/>
      <c r="T9451" s="50"/>
    </row>
    <row r="9452" spans="9:20" x14ac:dyDescent="0.2">
      <c r="I9452" s="9"/>
      <c r="T9452" s="50"/>
    </row>
    <row r="9453" spans="9:20" x14ac:dyDescent="0.2">
      <c r="I9453" s="9"/>
      <c r="T9453" s="50"/>
    </row>
    <row r="9454" spans="9:20" x14ac:dyDescent="0.2">
      <c r="I9454" s="9"/>
      <c r="T9454" s="50"/>
    </row>
    <row r="9455" spans="9:20" x14ac:dyDescent="0.2">
      <c r="I9455" s="9"/>
      <c r="T9455" s="50"/>
    </row>
    <row r="9456" spans="9:20" x14ac:dyDescent="0.2">
      <c r="I9456" s="9"/>
      <c r="T9456" s="50"/>
    </row>
    <row r="9457" spans="9:20" x14ac:dyDescent="0.2">
      <c r="I9457" s="9"/>
      <c r="T9457" s="50"/>
    </row>
    <row r="9458" spans="9:20" x14ac:dyDescent="0.2">
      <c r="I9458" s="9"/>
      <c r="T9458" s="50"/>
    </row>
    <row r="9459" spans="9:20" x14ac:dyDescent="0.2">
      <c r="I9459" s="9"/>
      <c r="T9459" s="50"/>
    </row>
    <row r="9460" spans="9:20" x14ac:dyDescent="0.2">
      <c r="I9460" s="9"/>
      <c r="T9460" s="50"/>
    </row>
    <row r="9461" spans="9:20" x14ac:dyDescent="0.2">
      <c r="I9461" s="9"/>
      <c r="T9461" s="50"/>
    </row>
    <row r="9462" spans="9:20" x14ac:dyDescent="0.2">
      <c r="I9462" s="9"/>
      <c r="T9462" s="50"/>
    </row>
    <row r="9463" spans="9:20" x14ac:dyDescent="0.2">
      <c r="I9463" s="9"/>
      <c r="T9463" s="50"/>
    </row>
    <row r="9464" spans="9:20" x14ac:dyDescent="0.2">
      <c r="I9464" s="9"/>
      <c r="T9464" s="50"/>
    </row>
    <row r="9465" spans="9:20" x14ac:dyDescent="0.2">
      <c r="I9465" s="9"/>
      <c r="T9465" s="50"/>
    </row>
    <row r="9466" spans="9:20" x14ac:dyDescent="0.2">
      <c r="I9466" s="9"/>
      <c r="T9466" s="50"/>
    </row>
    <row r="9467" spans="9:20" x14ac:dyDescent="0.2">
      <c r="I9467" s="9"/>
      <c r="T9467" s="50"/>
    </row>
    <row r="9468" spans="9:20" x14ac:dyDescent="0.2">
      <c r="I9468" s="9"/>
      <c r="T9468" s="50"/>
    </row>
    <row r="9469" spans="9:20" x14ac:dyDescent="0.2">
      <c r="I9469" s="9"/>
      <c r="T9469" s="50"/>
    </row>
    <row r="9470" spans="9:20" x14ac:dyDescent="0.2">
      <c r="I9470" s="9"/>
      <c r="T9470" s="50"/>
    </row>
    <row r="9471" spans="9:20" x14ac:dyDescent="0.2">
      <c r="I9471" s="9"/>
      <c r="T9471" s="50"/>
    </row>
    <row r="9472" spans="9:20" x14ac:dyDescent="0.2">
      <c r="I9472" s="9"/>
      <c r="T9472" s="50"/>
    </row>
    <row r="9473" spans="9:20" x14ac:dyDescent="0.2">
      <c r="I9473" s="9"/>
      <c r="T9473" s="50"/>
    </row>
    <row r="9474" spans="9:20" x14ac:dyDescent="0.2">
      <c r="I9474" s="9"/>
      <c r="T9474" s="50"/>
    </row>
    <row r="9475" spans="9:20" x14ac:dyDescent="0.2">
      <c r="I9475" s="9"/>
      <c r="T9475" s="50"/>
    </row>
    <row r="9476" spans="9:20" x14ac:dyDescent="0.2">
      <c r="I9476" s="9"/>
      <c r="T9476" s="50"/>
    </row>
    <row r="9477" spans="9:20" x14ac:dyDescent="0.2">
      <c r="I9477" s="9"/>
      <c r="T9477" s="50"/>
    </row>
    <row r="9478" spans="9:20" x14ac:dyDescent="0.2">
      <c r="I9478" s="9"/>
      <c r="T9478" s="50"/>
    </row>
    <row r="9479" spans="9:20" x14ac:dyDescent="0.2">
      <c r="I9479" s="9"/>
      <c r="T9479" s="50"/>
    </row>
    <row r="9480" spans="9:20" x14ac:dyDescent="0.2">
      <c r="I9480" s="9"/>
      <c r="T9480" s="50"/>
    </row>
    <row r="9481" spans="9:20" x14ac:dyDescent="0.2">
      <c r="I9481" s="9"/>
      <c r="T9481" s="50"/>
    </row>
    <row r="9482" spans="9:20" x14ac:dyDescent="0.2">
      <c r="I9482" s="9"/>
      <c r="T9482" s="50"/>
    </row>
    <row r="9483" spans="9:20" x14ac:dyDescent="0.2">
      <c r="I9483" s="9"/>
      <c r="T9483" s="50"/>
    </row>
    <row r="9484" spans="9:20" x14ac:dyDescent="0.2">
      <c r="I9484" s="9"/>
      <c r="T9484" s="50"/>
    </row>
    <row r="9485" spans="9:20" x14ac:dyDescent="0.2">
      <c r="I9485" s="9"/>
      <c r="T9485" s="50"/>
    </row>
    <row r="9486" spans="9:20" x14ac:dyDescent="0.2">
      <c r="I9486" s="9"/>
      <c r="T9486" s="50"/>
    </row>
    <row r="9487" spans="9:20" x14ac:dyDescent="0.2">
      <c r="I9487" s="9"/>
      <c r="T9487" s="50"/>
    </row>
    <row r="9488" spans="9:20" x14ac:dyDescent="0.2">
      <c r="I9488" s="9"/>
      <c r="T9488" s="50"/>
    </row>
    <row r="9489" spans="9:20" x14ac:dyDescent="0.2">
      <c r="I9489" s="9"/>
      <c r="T9489" s="50"/>
    </row>
    <row r="9490" spans="9:20" x14ac:dyDescent="0.2">
      <c r="I9490" s="9"/>
      <c r="T9490" s="50"/>
    </row>
    <row r="9491" spans="9:20" x14ac:dyDescent="0.2">
      <c r="I9491" s="9"/>
      <c r="T9491" s="50"/>
    </row>
    <row r="9492" spans="9:20" x14ac:dyDescent="0.2">
      <c r="I9492" s="9"/>
      <c r="T9492" s="50"/>
    </row>
    <row r="9493" spans="9:20" x14ac:dyDescent="0.2">
      <c r="I9493" s="9"/>
      <c r="T9493" s="50"/>
    </row>
    <row r="9494" spans="9:20" x14ac:dyDescent="0.2">
      <c r="I9494" s="9"/>
      <c r="T9494" s="50"/>
    </row>
    <row r="9495" spans="9:20" x14ac:dyDescent="0.2">
      <c r="I9495" s="9"/>
      <c r="T9495" s="50"/>
    </row>
    <row r="9496" spans="9:20" x14ac:dyDescent="0.2">
      <c r="I9496" s="9"/>
      <c r="T9496" s="50"/>
    </row>
    <row r="9497" spans="9:20" x14ac:dyDescent="0.2">
      <c r="I9497" s="9"/>
      <c r="T9497" s="50"/>
    </row>
    <row r="9498" spans="9:20" x14ac:dyDescent="0.2">
      <c r="I9498" s="9"/>
      <c r="T9498" s="50"/>
    </row>
    <row r="9499" spans="9:20" x14ac:dyDescent="0.2">
      <c r="I9499" s="9"/>
      <c r="T9499" s="50"/>
    </row>
    <row r="9500" spans="9:20" x14ac:dyDescent="0.2">
      <c r="I9500" s="9"/>
      <c r="T9500" s="50"/>
    </row>
    <row r="9501" spans="9:20" x14ac:dyDescent="0.2">
      <c r="I9501" s="9"/>
      <c r="T9501" s="50"/>
    </row>
    <row r="9502" spans="9:20" x14ac:dyDescent="0.2">
      <c r="I9502" s="9"/>
      <c r="T9502" s="50"/>
    </row>
    <row r="9503" spans="9:20" x14ac:dyDescent="0.2">
      <c r="I9503" s="9"/>
      <c r="T9503" s="50"/>
    </row>
    <row r="9504" spans="9:20" x14ac:dyDescent="0.2">
      <c r="I9504" s="9"/>
      <c r="T9504" s="50"/>
    </row>
    <row r="9505" spans="9:20" x14ac:dyDescent="0.2">
      <c r="I9505" s="9"/>
      <c r="T9505" s="50"/>
    </row>
    <row r="9506" spans="9:20" x14ac:dyDescent="0.2">
      <c r="I9506" s="9"/>
      <c r="T9506" s="50"/>
    </row>
    <row r="9507" spans="9:20" x14ac:dyDescent="0.2">
      <c r="I9507" s="9"/>
      <c r="T9507" s="50"/>
    </row>
    <row r="9508" spans="9:20" x14ac:dyDescent="0.2">
      <c r="I9508" s="9"/>
      <c r="T9508" s="50"/>
    </row>
    <row r="9509" spans="9:20" x14ac:dyDescent="0.2">
      <c r="I9509" s="9"/>
      <c r="T9509" s="50"/>
    </row>
    <row r="9510" spans="9:20" x14ac:dyDescent="0.2">
      <c r="I9510" s="9"/>
      <c r="T9510" s="50"/>
    </row>
    <row r="9511" spans="9:20" x14ac:dyDescent="0.2">
      <c r="I9511" s="9"/>
      <c r="T9511" s="50"/>
    </row>
    <row r="9512" spans="9:20" x14ac:dyDescent="0.2">
      <c r="I9512" s="9"/>
      <c r="T9512" s="50"/>
    </row>
    <row r="9513" spans="9:20" x14ac:dyDescent="0.2">
      <c r="I9513" s="9"/>
      <c r="T9513" s="50"/>
    </row>
    <row r="9514" spans="9:20" x14ac:dyDescent="0.2">
      <c r="I9514" s="9"/>
      <c r="T9514" s="50"/>
    </row>
    <row r="9515" spans="9:20" x14ac:dyDescent="0.2">
      <c r="I9515" s="9"/>
      <c r="T9515" s="50"/>
    </row>
    <row r="9516" spans="9:20" x14ac:dyDescent="0.2">
      <c r="I9516" s="9"/>
      <c r="T9516" s="50"/>
    </row>
    <row r="9517" spans="9:20" x14ac:dyDescent="0.2">
      <c r="I9517" s="9"/>
      <c r="T9517" s="50"/>
    </row>
    <row r="9518" spans="9:20" x14ac:dyDescent="0.2">
      <c r="I9518" s="9"/>
      <c r="T9518" s="50"/>
    </row>
    <row r="9519" spans="9:20" x14ac:dyDescent="0.2">
      <c r="I9519" s="9"/>
      <c r="T9519" s="50"/>
    </row>
    <row r="9520" spans="9:20" x14ac:dyDescent="0.2">
      <c r="I9520" s="9"/>
      <c r="T9520" s="50"/>
    </row>
    <row r="9521" spans="9:20" x14ac:dyDescent="0.2">
      <c r="I9521" s="9"/>
      <c r="T9521" s="50"/>
    </row>
    <row r="9522" spans="9:20" x14ac:dyDescent="0.2">
      <c r="I9522" s="9"/>
      <c r="T9522" s="50"/>
    </row>
    <row r="9523" spans="9:20" x14ac:dyDescent="0.2">
      <c r="I9523" s="9"/>
      <c r="T9523" s="50"/>
    </row>
    <row r="9524" spans="9:20" x14ac:dyDescent="0.2">
      <c r="I9524" s="9"/>
      <c r="T9524" s="50"/>
    </row>
    <row r="9525" spans="9:20" x14ac:dyDescent="0.2">
      <c r="I9525" s="9"/>
      <c r="T9525" s="50"/>
    </row>
    <row r="9526" spans="9:20" x14ac:dyDescent="0.2">
      <c r="I9526" s="9"/>
      <c r="T9526" s="50"/>
    </row>
    <row r="9527" spans="9:20" x14ac:dyDescent="0.2">
      <c r="I9527" s="9"/>
      <c r="T9527" s="50"/>
    </row>
    <row r="9528" spans="9:20" x14ac:dyDescent="0.2">
      <c r="I9528" s="9"/>
      <c r="T9528" s="50"/>
    </row>
    <row r="9529" spans="9:20" x14ac:dyDescent="0.2">
      <c r="I9529" s="9"/>
      <c r="T9529" s="50"/>
    </row>
    <row r="9530" spans="9:20" x14ac:dyDescent="0.2">
      <c r="I9530" s="9"/>
      <c r="T9530" s="50"/>
    </row>
    <row r="9531" spans="9:20" x14ac:dyDescent="0.2">
      <c r="I9531" s="9"/>
      <c r="T9531" s="50"/>
    </row>
    <row r="9532" spans="9:20" x14ac:dyDescent="0.2">
      <c r="I9532" s="9"/>
      <c r="T9532" s="50"/>
    </row>
    <row r="9533" spans="9:20" x14ac:dyDescent="0.2">
      <c r="I9533" s="9"/>
      <c r="T9533" s="50"/>
    </row>
    <row r="9534" spans="9:20" x14ac:dyDescent="0.2">
      <c r="I9534" s="9"/>
      <c r="T9534" s="50"/>
    </row>
    <row r="9535" spans="9:20" x14ac:dyDescent="0.2">
      <c r="I9535" s="9"/>
      <c r="T9535" s="50"/>
    </row>
    <row r="9536" spans="9:20" x14ac:dyDescent="0.2">
      <c r="I9536" s="9"/>
      <c r="T9536" s="50"/>
    </row>
    <row r="9537" spans="9:20" x14ac:dyDescent="0.2">
      <c r="I9537" s="9"/>
      <c r="T9537" s="50"/>
    </row>
    <row r="9538" spans="9:20" x14ac:dyDescent="0.2">
      <c r="I9538" s="9"/>
      <c r="T9538" s="50"/>
    </row>
    <row r="9539" spans="9:20" x14ac:dyDescent="0.2">
      <c r="I9539" s="9"/>
      <c r="T9539" s="50"/>
    </row>
    <row r="9540" spans="9:20" x14ac:dyDescent="0.2">
      <c r="I9540" s="9"/>
      <c r="T9540" s="50"/>
    </row>
    <row r="9541" spans="9:20" x14ac:dyDescent="0.2">
      <c r="I9541" s="9"/>
      <c r="T9541" s="50"/>
    </row>
    <row r="9542" spans="9:20" x14ac:dyDescent="0.2">
      <c r="I9542" s="9"/>
      <c r="T9542" s="50"/>
    </row>
    <row r="9543" spans="9:20" x14ac:dyDescent="0.2">
      <c r="I9543" s="9"/>
      <c r="T9543" s="50"/>
    </row>
    <row r="9544" spans="9:20" x14ac:dyDescent="0.2">
      <c r="I9544" s="9"/>
      <c r="T9544" s="50"/>
    </row>
    <row r="9545" spans="9:20" x14ac:dyDescent="0.2">
      <c r="I9545" s="9"/>
      <c r="T9545" s="50"/>
    </row>
    <row r="9546" spans="9:20" x14ac:dyDescent="0.2">
      <c r="I9546" s="9"/>
      <c r="T9546" s="50"/>
    </row>
    <row r="9547" spans="9:20" x14ac:dyDescent="0.2">
      <c r="I9547" s="9"/>
      <c r="T9547" s="50"/>
    </row>
    <row r="9548" spans="9:20" x14ac:dyDescent="0.2">
      <c r="I9548" s="9"/>
      <c r="T9548" s="50"/>
    </row>
    <row r="9549" spans="9:20" x14ac:dyDescent="0.2">
      <c r="I9549" s="9"/>
      <c r="T9549" s="50"/>
    </row>
    <row r="9550" spans="9:20" x14ac:dyDescent="0.2">
      <c r="I9550" s="9"/>
      <c r="T9550" s="50"/>
    </row>
    <row r="9551" spans="9:20" x14ac:dyDescent="0.2">
      <c r="I9551" s="9"/>
      <c r="T9551" s="50"/>
    </row>
    <row r="9552" spans="9:20" x14ac:dyDescent="0.2">
      <c r="I9552" s="9"/>
      <c r="T9552" s="50"/>
    </row>
    <row r="9553" spans="9:20" x14ac:dyDescent="0.2">
      <c r="I9553" s="9"/>
      <c r="T9553" s="50"/>
    </row>
    <row r="9554" spans="9:20" x14ac:dyDescent="0.2">
      <c r="I9554" s="9"/>
      <c r="T9554" s="50"/>
    </row>
    <row r="9555" spans="9:20" x14ac:dyDescent="0.2">
      <c r="I9555" s="9"/>
      <c r="T9555" s="50"/>
    </row>
    <row r="9556" spans="9:20" x14ac:dyDescent="0.2">
      <c r="I9556" s="9"/>
      <c r="T9556" s="50"/>
    </row>
    <row r="9557" spans="9:20" x14ac:dyDescent="0.2">
      <c r="I9557" s="9"/>
      <c r="T9557" s="50"/>
    </row>
    <row r="9558" spans="9:20" x14ac:dyDescent="0.2">
      <c r="I9558" s="9"/>
      <c r="T9558" s="50"/>
    </row>
    <row r="9559" spans="9:20" x14ac:dyDescent="0.2">
      <c r="I9559" s="9"/>
      <c r="T9559" s="50"/>
    </row>
    <row r="9560" spans="9:20" x14ac:dyDescent="0.2">
      <c r="I9560" s="9"/>
      <c r="T9560" s="50"/>
    </row>
    <row r="9561" spans="9:20" x14ac:dyDescent="0.2">
      <c r="I9561" s="9"/>
      <c r="T9561" s="50"/>
    </row>
    <row r="9562" spans="9:20" x14ac:dyDescent="0.2">
      <c r="I9562" s="9"/>
      <c r="T9562" s="50"/>
    </row>
    <row r="9563" spans="9:20" x14ac:dyDescent="0.2">
      <c r="I9563" s="9"/>
      <c r="T9563" s="50"/>
    </row>
    <row r="9564" spans="9:20" x14ac:dyDescent="0.2">
      <c r="I9564" s="9"/>
      <c r="T9564" s="50"/>
    </row>
    <row r="9565" spans="9:20" x14ac:dyDescent="0.2">
      <c r="I9565" s="9"/>
      <c r="T9565" s="50"/>
    </row>
    <row r="9566" spans="9:20" x14ac:dyDescent="0.2">
      <c r="I9566" s="9"/>
      <c r="T9566" s="50"/>
    </row>
    <row r="9567" spans="9:20" x14ac:dyDescent="0.2">
      <c r="I9567" s="9"/>
      <c r="T9567" s="50"/>
    </row>
    <row r="9568" spans="9:20" x14ac:dyDescent="0.2">
      <c r="I9568" s="9"/>
      <c r="T9568" s="50"/>
    </row>
    <row r="9569" spans="9:20" x14ac:dyDescent="0.2">
      <c r="I9569" s="9"/>
      <c r="T9569" s="50"/>
    </row>
    <row r="9570" spans="9:20" x14ac:dyDescent="0.2">
      <c r="I9570" s="9"/>
      <c r="T9570" s="50"/>
    </row>
    <row r="9571" spans="9:20" x14ac:dyDescent="0.2">
      <c r="I9571" s="9"/>
      <c r="T9571" s="50"/>
    </row>
    <row r="9572" spans="9:20" x14ac:dyDescent="0.2">
      <c r="I9572" s="9"/>
      <c r="T9572" s="50"/>
    </row>
    <row r="9573" spans="9:20" x14ac:dyDescent="0.2">
      <c r="I9573" s="9"/>
      <c r="T9573" s="50"/>
    </row>
    <row r="9574" spans="9:20" x14ac:dyDescent="0.2">
      <c r="I9574" s="9"/>
      <c r="T9574" s="50"/>
    </row>
    <row r="9575" spans="9:20" x14ac:dyDescent="0.2">
      <c r="I9575" s="9"/>
      <c r="T9575" s="50"/>
    </row>
    <row r="9576" spans="9:20" x14ac:dyDescent="0.2">
      <c r="I9576" s="9"/>
      <c r="T9576" s="50"/>
    </row>
    <row r="9577" spans="9:20" x14ac:dyDescent="0.2">
      <c r="I9577" s="9"/>
      <c r="T9577" s="50"/>
    </row>
    <row r="9578" spans="9:20" x14ac:dyDescent="0.2">
      <c r="I9578" s="9"/>
      <c r="T9578" s="50"/>
    </row>
    <row r="9579" spans="9:20" x14ac:dyDescent="0.2">
      <c r="I9579" s="9"/>
      <c r="T9579" s="50"/>
    </row>
    <row r="9580" spans="9:20" x14ac:dyDescent="0.2">
      <c r="I9580" s="9"/>
      <c r="T9580" s="50"/>
    </row>
    <row r="9581" spans="9:20" x14ac:dyDescent="0.2">
      <c r="I9581" s="9"/>
      <c r="T9581" s="50"/>
    </row>
    <row r="9582" spans="9:20" x14ac:dyDescent="0.2">
      <c r="I9582" s="9"/>
      <c r="T9582" s="50"/>
    </row>
    <row r="9583" spans="9:20" x14ac:dyDescent="0.2">
      <c r="I9583" s="9"/>
      <c r="T9583" s="50"/>
    </row>
    <row r="9584" spans="9:20" x14ac:dyDescent="0.2">
      <c r="I9584" s="9"/>
      <c r="T9584" s="50"/>
    </row>
    <row r="9585" spans="9:20" x14ac:dyDescent="0.2">
      <c r="I9585" s="9"/>
      <c r="T9585" s="50"/>
    </row>
    <row r="9586" spans="9:20" x14ac:dyDescent="0.2">
      <c r="I9586" s="9"/>
      <c r="T9586" s="50"/>
    </row>
    <row r="9587" spans="9:20" x14ac:dyDescent="0.2">
      <c r="I9587" s="9"/>
      <c r="T9587" s="50"/>
    </row>
    <row r="9588" spans="9:20" x14ac:dyDescent="0.2">
      <c r="I9588" s="9"/>
      <c r="T9588" s="50"/>
    </row>
    <row r="9589" spans="9:20" x14ac:dyDescent="0.2">
      <c r="I9589" s="9"/>
      <c r="T9589" s="50"/>
    </row>
    <row r="9590" spans="9:20" x14ac:dyDescent="0.2">
      <c r="I9590" s="9"/>
      <c r="T9590" s="50"/>
    </row>
    <row r="9591" spans="9:20" x14ac:dyDescent="0.2">
      <c r="I9591" s="9"/>
      <c r="T9591" s="50"/>
    </row>
    <row r="9592" spans="9:20" x14ac:dyDescent="0.2">
      <c r="I9592" s="9"/>
      <c r="T9592" s="50"/>
    </row>
    <row r="9593" spans="9:20" x14ac:dyDescent="0.2">
      <c r="I9593" s="9"/>
      <c r="T9593" s="50"/>
    </row>
    <row r="9594" spans="9:20" x14ac:dyDescent="0.2">
      <c r="I9594" s="9"/>
      <c r="T9594" s="50"/>
    </row>
    <row r="9595" spans="9:20" x14ac:dyDescent="0.2">
      <c r="I9595" s="9"/>
      <c r="T9595" s="50"/>
    </row>
    <row r="9596" spans="9:20" x14ac:dyDescent="0.2">
      <c r="I9596" s="9"/>
      <c r="T9596" s="50"/>
    </row>
    <row r="9597" spans="9:20" x14ac:dyDescent="0.2">
      <c r="I9597" s="9"/>
      <c r="T9597" s="50"/>
    </row>
    <row r="9598" spans="9:20" x14ac:dyDescent="0.2">
      <c r="I9598" s="9"/>
      <c r="T9598" s="50"/>
    </row>
    <row r="9599" spans="9:20" x14ac:dyDescent="0.2">
      <c r="I9599" s="9"/>
      <c r="T9599" s="50"/>
    </row>
    <row r="9600" spans="9:20" x14ac:dyDescent="0.2">
      <c r="I9600" s="9"/>
      <c r="T9600" s="50"/>
    </row>
    <row r="9601" spans="9:20" x14ac:dyDescent="0.2">
      <c r="I9601" s="9"/>
      <c r="T9601" s="50"/>
    </row>
    <row r="9602" spans="9:20" x14ac:dyDescent="0.2">
      <c r="I9602" s="9"/>
      <c r="T9602" s="50"/>
    </row>
    <row r="9603" spans="9:20" x14ac:dyDescent="0.2">
      <c r="I9603" s="9"/>
      <c r="T9603" s="50"/>
    </row>
    <row r="9604" spans="9:20" x14ac:dyDescent="0.2">
      <c r="I9604" s="9"/>
      <c r="T9604" s="50"/>
    </row>
    <row r="9605" spans="9:20" x14ac:dyDescent="0.2">
      <c r="I9605" s="9"/>
      <c r="T9605" s="50"/>
    </row>
    <row r="9606" spans="9:20" x14ac:dyDescent="0.2">
      <c r="I9606" s="9"/>
      <c r="T9606" s="50"/>
    </row>
    <row r="9607" spans="9:20" x14ac:dyDescent="0.2">
      <c r="I9607" s="9"/>
      <c r="T9607" s="50"/>
    </row>
    <row r="9608" spans="9:20" x14ac:dyDescent="0.2">
      <c r="I9608" s="9"/>
      <c r="T9608" s="50"/>
    </row>
    <row r="9609" spans="9:20" x14ac:dyDescent="0.2">
      <c r="I9609" s="9"/>
      <c r="T9609" s="50"/>
    </row>
    <row r="9610" spans="9:20" x14ac:dyDescent="0.2">
      <c r="I9610" s="9"/>
      <c r="T9610" s="50"/>
    </row>
    <row r="9611" spans="9:20" x14ac:dyDescent="0.2">
      <c r="I9611" s="9"/>
      <c r="T9611" s="50"/>
    </row>
    <row r="9612" spans="9:20" x14ac:dyDescent="0.2">
      <c r="I9612" s="9"/>
      <c r="T9612" s="50"/>
    </row>
    <row r="9613" spans="9:20" x14ac:dyDescent="0.2">
      <c r="I9613" s="9"/>
      <c r="T9613" s="50"/>
    </row>
    <row r="9614" spans="9:20" x14ac:dyDescent="0.2">
      <c r="I9614" s="9"/>
      <c r="T9614" s="50"/>
    </row>
    <row r="9615" spans="9:20" x14ac:dyDescent="0.2">
      <c r="I9615" s="9"/>
      <c r="T9615" s="50"/>
    </row>
    <row r="9616" spans="9:20" x14ac:dyDescent="0.2">
      <c r="I9616" s="9"/>
      <c r="T9616" s="50"/>
    </row>
    <row r="9617" spans="9:20" x14ac:dyDescent="0.2">
      <c r="I9617" s="9"/>
      <c r="T9617" s="50"/>
    </row>
    <row r="9618" spans="9:20" x14ac:dyDescent="0.2">
      <c r="I9618" s="9"/>
      <c r="T9618" s="50"/>
    </row>
    <row r="9619" spans="9:20" x14ac:dyDescent="0.2">
      <c r="I9619" s="9"/>
      <c r="T9619" s="50"/>
    </row>
    <row r="9620" spans="9:20" x14ac:dyDescent="0.2">
      <c r="I9620" s="9"/>
      <c r="T9620" s="50"/>
    </row>
    <row r="9621" spans="9:20" x14ac:dyDescent="0.2">
      <c r="I9621" s="9"/>
      <c r="T9621" s="50"/>
    </row>
    <row r="9622" spans="9:20" x14ac:dyDescent="0.2">
      <c r="I9622" s="9"/>
      <c r="T9622" s="50"/>
    </row>
    <row r="9623" spans="9:20" x14ac:dyDescent="0.2">
      <c r="I9623" s="9"/>
      <c r="T9623" s="50"/>
    </row>
    <row r="9624" spans="9:20" x14ac:dyDescent="0.2">
      <c r="I9624" s="9"/>
      <c r="T9624" s="50"/>
    </row>
    <row r="9625" spans="9:20" x14ac:dyDescent="0.2">
      <c r="I9625" s="9"/>
      <c r="T9625" s="50"/>
    </row>
    <row r="9626" spans="9:20" x14ac:dyDescent="0.2">
      <c r="I9626" s="9"/>
      <c r="T9626" s="50"/>
    </row>
    <row r="9627" spans="9:20" x14ac:dyDescent="0.2">
      <c r="I9627" s="9"/>
      <c r="T9627" s="50"/>
    </row>
    <row r="9628" spans="9:20" x14ac:dyDescent="0.2">
      <c r="I9628" s="9"/>
      <c r="T9628" s="50"/>
    </row>
    <row r="9629" spans="9:20" x14ac:dyDescent="0.2">
      <c r="I9629" s="9"/>
      <c r="T9629" s="50"/>
    </row>
    <row r="9630" spans="9:20" x14ac:dyDescent="0.2">
      <c r="I9630" s="9"/>
      <c r="T9630" s="50"/>
    </row>
    <row r="9631" spans="9:20" x14ac:dyDescent="0.2">
      <c r="I9631" s="9"/>
      <c r="T9631" s="50"/>
    </row>
    <row r="9632" spans="9:20" x14ac:dyDescent="0.2">
      <c r="I9632" s="9"/>
      <c r="T9632" s="50"/>
    </row>
    <row r="9633" spans="9:20" x14ac:dyDescent="0.2">
      <c r="I9633" s="9"/>
      <c r="T9633" s="50"/>
    </row>
    <row r="9634" spans="9:20" x14ac:dyDescent="0.2">
      <c r="I9634" s="9"/>
      <c r="T9634" s="50"/>
    </row>
    <row r="9635" spans="9:20" x14ac:dyDescent="0.2">
      <c r="I9635" s="9"/>
      <c r="T9635" s="50"/>
    </row>
    <row r="9636" spans="9:20" x14ac:dyDescent="0.2">
      <c r="I9636" s="9"/>
      <c r="T9636" s="50"/>
    </row>
    <row r="9637" spans="9:20" x14ac:dyDescent="0.2">
      <c r="I9637" s="9"/>
      <c r="T9637" s="50"/>
    </row>
    <row r="9638" spans="9:20" x14ac:dyDescent="0.2">
      <c r="I9638" s="9"/>
      <c r="T9638" s="50"/>
    </row>
    <row r="9639" spans="9:20" x14ac:dyDescent="0.2">
      <c r="I9639" s="9"/>
      <c r="T9639" s="50"/>
    </row>
    <row r="9640" spans="9:20" x14ac:dyDescent="0.2">
      <c r="I9640" s="9"/>
      <c r="T9640" s="50"/>
    </row>
    <row r="9641" spans="9:20" x14ac:dyDescent="0.2">
      <c r="I9641" s="9"/>
      <c r="T9641" s="50"/>
    </row>
    <row r="9642" spans="9:20" x14ac:dyDescent="0.2">
      <c r="I9642" s="9"/>
      <c r="T9642" s="50"/>
    </row>
    <row r="9643" spans="9:20" x14ac:dyDescent="0.2">
      <c r="I9643" s="9"/>
      <c r="T9643" s="50"/>
    </row>
    <row r="9644" spans="9:20" x14ac:dyDescent="0.2">
      <c r="I9644" s="9"/>
      <c r="T9644" s="50"/>
    </row>
    <row r="9645" spans="9:20" x14ac:dyDescent="0.2">
      <c r="I9645" s="9"/>
      <c r="T9645" s="50"/>
    </row>
    <row r="9646" spans="9:20" x14ac:dyDescent="0.2">
      <c r="I9646" s="9"/>
      <c r="T9646" s="50"/>
    </row>
    <row r="9647" spans="9:20" x14ac:dyDescent="0.2">
      <c r="I9647" s="9"/>
      <c r="T9647" s="50"/>
    </row>
    <row r="9648" spans="9:20" x14ac:dyDescent="0.2">
      <c r="I9648" s="9"/>
      <c r="T9648" s="50"/>
    </row>
    <row r="9649" spans="9:20" x14ac:dyDescent="0.2">
      <c r="I9649" s="9"/>
      <c r="T9649" s="50"/>
    </row>
    <row r="9650" spans="9:20" x14ac:dyDescent="0.2">
      <c r="I9650" s="9"/>
      <c r="T9650" s="50"/>
    </row>
    <row r="9651" spans="9:20" x14ac:dyDescent="0.2">
      <c r="I9651" s="9"/>
      <c r="T9651" s="50"/>
    </row>
    <row r="9652" spans="9:20" x14ac:dyDescent="0.2">
      <c r="I9652" s="9"/>
      <c r="T9652" s="50"/>
    </row>
    <row r="9653" spans="9:20" x14ac:dyDescent="0.2">
      <c r="I9653" s="9"/>
      <c r="T9653" s="50"/>
    </row>
    <row r="9654" spans="9:20" x14ac:dyDescent="0.2">
      <c r="I9654" s="9"/>
      <c r="T9654" s="50"/>
    </row>
    <row r="9655" spans="9:20" x14ac:dyDescent="0.2">
      <c r="I9655" s="9"/>
      <c r="T9655" s="50"/>
    </row>
    <row r="9656" spans="9:20" x14ac:dyDescent="0.2">
      <c r="I9656" s="9"/>
      <c r="T9656" s="50"/>
    </row>
    <row r="9657" spans="9:20" x14ac:dyDescent="0.2">
      <c r="I9657" s="9"/>
      <c r="T9657" s="50"/>
    </row>
    <row r="9658" spans="9:20" x14ac:dyDescent="0.2">
      <c r="I9658" s="9"/>
      <c r="T9658" s="50"/>
    </row>
    <row r="9659" spans="9:20" x14ac:dyDescent="0.2">
      <c r="I9659" s="9"/>
      <c r="T9659" s="50"/>
    </row>
    <row r="9660" spans="9:20" x14ac:dyDescent="0.2">
      <c r="I9660" s="9"/>
      <c r="T9660" s="50"/>
    </row>
    <row r="9661" spans="9:20" x14ac:dyDescent="0.2">
      <c r="I9661" s="9"/>
      <c r="T9661" s="50"/>
    </row>
    <row r="9662" spans="9:20" x14ac:dyDescent="0.2">
      <c r="I9662" s="9"/>
      <c r="T9662" s="50"/>
    </row>
    <row r="9663" spans="9:20" x14ac:dyDescent="0.2">
      <c r="I9663" s="9"/>
      <c r="T9663" s="50"/>
    </row>
    <row r="9664" spans="9:20" x14ac:dyDescent="0.2">
      <c r="I9664" s="9"/>
      <c r="T9664" s="50"/>
    </row>
    <row r="9665" spans="9:20" x14ac:dyDescent="0.2">
      <c r="I9665" s="9"/>
      <c r="T9665" s="50"/>
    </row>
    <row r="9666" spans="9:20" x14ac:dyDescent="0.2">
      <c r="I9666" s="9"/>
      <c r="T9666" s="50"/>
    </row>
    <row r="9667" spans="9:20" x14ac:dyDescent="0.2">
      <c r="I9667" s="9"/>
      <c r="T9667" s="50"/>
    </row>
    <row r="9668" spans="9:20" x14ac:dyDescent="0.2">
      <c r="I9668" s="9"/>
      <c r="T9668" s="50"/>
    </row>
    <row r="9669" spans="9:20" x14ac:dyDescent="0.2">
      <c r="I9669" s="9"/>
      <c r="T9669" s="50"/>
    </row>
    <row r="9670" spans="9:20" x14ac:dyDescent="0.2">
      <c r="I9670" s="9"/>
      <c r="T9670" s="50"/>
    </row>
    <row r="9671" spans="9:20" x14ac:dyDescent="0.2">
      <c r="I9671" s="9"/>
      <c r="T9671" s="50"/>
    </row>
    <row r="9672" spans="9:20" x14ac:dyDescent="0.2">
      <c r="I9672" s="9"/>
      <c r="T9672" s="50"/>
    </row>
    <row r="9673" spans="9:20" x14ac:dyDescent="0.2">
      <c r="I9673" s="9"/>
      <c r="T9673" s="50"/>
    </row>
    <row r="9674" spans="9:20" x14ac:dyDescent="0.2">
      <c r="I9674" s="9"/>
      <c r="T9674" s="50"/>
    </row>
    <row r="9675" spans="9:20" x14ac:dyDescent="0.2">
      <c r="I9675" s="9"/>
      <c r="T9675" s="50"/>
    </row>
    <row r="9676" spans="9:20" x14ac:dyDescent="0.2">
      <c r="I9676" s="9"/>
      <c r="T9676" s="50"/>
    </row>
    <row r="9677" spans="9:20" x14ac:dyDescent="0.2">
      <c r="I9677" s="9"/>
      <c r="T9677" s="50"/>
    </row>
    <row r="9678" spans="9:20" x14ac:dyDescent="0.2">
      <c r="I9678" s="9"/>
      <c r="T9678" s="50"/>
    </row>
    <row r="9679" spans="9:20" x14ac:dyDescent="0.2">
      <c r="I9679" s="9"/>
      <c r="T9679" s="50"/>
    </row>
    <row r="9680" spans="9:20" x14ac:dyDescent="0.2">
      <c r="I9680" s="9"/>
      <c r="T9680" s="50"/>
    </row>
    <row r="9681" spans="9:20" x14ac:dyDescent="0.2">
      <c r="I9681" s="9"/>
      <c r="T9681" s="50"/>
    </row>
    <row r="9682" spans="9:20" x14ac:dyDescent="0.2">
      <c r="I9682" s="9"/>
      <c r="T9682" s="50"/>
    </row>
    <row r="9683" spans="9:20" x14ac:dyDescent="0.2">
      <c r="I9683" s="9"/>
      <c r="T9683" s="50"/>
    </row>
    <row r="9684" spans="9:20" x14ac:dyDescent="0.2">
      <c r="I9684" s="9"/>
      <c r="T9684" s="50"/>
    </row>
    <row r="9685" spans="9:20" x14ac:dyDescent="0.2">
      <c r="I9685" s="9"/>
      <c r="T9685" s="50"/>
    </row>
    <row r="9686" spans="9:20" x14ac:dyDescent="0.2">
      <c r="I9686" s="9"/>
      <c r="T9686" s="50"/>
    </row>
    <row r="9687" spans="9:20" x14ac:dyDescent="0.2">
      <c r="I9687" s="9"/>
      <c r="T9687" s="50"/>
    </row>
    <row r="9688" spans="9:20" x14ac:dyDescent="0.2">
      <c r="I9688" s="9"/>
      <c r="T9688" s="50"/>
    </row>
    <row r="9689" spans="9:20" x14ac:dyDescent="0.2">
      <c r="I9689" s="9"/>
      <c r="T9689" s="50"/>
    </row>
    <row r="9690" spans="9:20" x14ac:dyDescent="0.2">
      <c r="I9690" s="9"/>
      <c r="T9690" s="50"/>
    </row>
    <row r="9691" spans="9:20" x14ac:dyDescent="0.2">
      <c r="I9691" s="9"/>
      <c r="T9691" s="50"/>
    </row>
    <row r="9692" spans="9:20" x14ac:dyDescent="0.2">
      <c r="I9692" s="9"/>
      <c r="T9692" s="50"/>
    </row>
    <row r="9693" spans="9:20" x14ac:dyDescent="0.2">
      <c r="I9693" s="9"/>
      <c r="T9693" s="50"/>
    </row>
    <row r="9694" spans="9:20" x14ac:dyDescent="0.2">
      <c r="I9694" s="9"/>
      <c r="T9694" s="50"/>
    </row>
    <row r="9695" spans="9:20" x14ac:dyDescent="0.2">
      <c r="I9695" s="9"/>
      <c r="T9695" s="50"/>
    </row>
    <row r="9696" spans="9:20" x14ac:dyDescent="0.2">
      <c r="I9696" s="9"/>
      <c r="T9696" s="50"/>
    </row>
    <row r="9697" spans="9:20" x14ac:dyDescent="0.2">
      <c r="I9697" s="9"/>
      <c r="T9697" s="50"/>
    </row>
    <row r="9698" spans="9:20" x14ac:dyDescent="0.2">
      <c r="I9698" s="9"/>
      <c r="T9698" s="50"/>
    </row>
    <row r="9699" spans="9:20" x14ac:dyDescent="0.2">
      <c r="I9699" s="9"/>
      <c r="T9699" s="50"/>
    </row>
    <row r="9700" spans="9:20" x14ac:dyDescent="0.2">
      <c r="I9700" s="9"/>
      <c r="T9700" s="50"/>
    </row>
    <row r="9701" spans="9:20" x14ac:dyDescent="0.2">
      <c r="I9701" s="9"/>
      <c r="T9701" s="50"/>
    </row>
    <row r="9702" spans="9:20" x14ac:dyDescent="0.2">
      <c r="I9702" s="9"/>
      <c r="T9702" s="50"/>
    </row>
    <row r="9703" spans="9:20" x14ac:dyDescent="0.2">
      <c r="I9703" s="9"/>
      <c r="T9703" s="50"/>
    </row>
    <row r="9704" spans="9:20" x14ac:dyDescent="0.2">
      <c r="I9704" s="9"/>
      <c r="T9704" s="50"/>
    </row>
    <row r="9705" spans="9:20" x14ac:dyDescent="0.2">
      <c r="I9705" s="9"/>
      <c r="T9705" s="50"/>
    </row>
    <row r="9706" spans="9:20" x14ac:dyDescent="0.2">
      <c r="I9706" s="9"/>
      <c r="T9706" s="50"/>
    </row>
    <row r="9707" spans="9:20" x14ac:dyDescent="0.2">
      <c r="I9707" s="9"/>
      <c r="T9707" s="50"/>
    </row>
    <row r="9708" spans="9:20" x14ac:dyDescent="0.2">
      <c r="I9708" s="9"/>
      <c r="T9708" s="50"/>
    </row>
    <row r="9709" spans="9:20" x14ac:dyDescent="0.2">
      <c r="I9709" s="9"/>
      <c r="T9709" s="50"/>
    </row>
    <row r="9710" spans="9:20" x14ac:dyDescent="0.2">
      <c r="I9710" s="9"/>
      <c r="T9710" s="50"/>
    </row>
    <row r="9711" spans="9:20" x14ac:dyDescent="0.2">
      <c r="I9711" s="9"/>
      <c r="T9711" s="50"/>
    </row>
    <row r="9712" spans="9:20" x14ac:dyDescent="0.2">
      <c r="I9712" s="9"/>
      <c r="T9712" s="50"/>
    </row>
    <row r="9713" spans="9:20" x14ac:dyDescent="0.2">
      <c r="I9713" s="9"/>
      <c r="T9713" s="50"/>
    </row>
    <row r="9714" spans="9:20" x14ac:dyDescent="0.2">
      <c r="I9714" s="9"/>
      <c r="T9714" s="50"/>
    </row>
    <row r="9715" spans="9:20" x14ac:dyDescent="0.2">
      <c r="I9715" s="9"/>
      <c r="T9715" s="50"/>
    </row>
    <row r="9716" spans="9:20" x14ac:dyDescent="0.2">
      <c r="I9716" s="9"/>
      <c r="T9716" s="50"/>
    </row>
    <row r="9717" spans="9:20" x14ac:dyDescent="0.2">
      <c r="I9717" s="9"/>
      <c r="T9717" s="50"/>
    </row>
    <row r="9718" spans="9:20" x14ac:dyDescent="0.2">
      <c r="I9718" s="9"/>
      <c r="T9718" s="50"/>
    </row>
    <row r="9719" spans="9:20" x14ac:dyDescent="0.2">
      <c r="I9719" s="9"/>
      <c r="T9719" s="50"/>
    </row>
    <row r="9720" spans="9:20" x14ac:dyDescent="0.2">
      <c r="I9720" s="9"/>
      <c r="T9720" s="50"/>
    </row>
    <row r="9721" spans="9:20" x14ac:dyDescent="0.2">
      <c r="I9721" s="9"/>
      <c r="T9721" s="50"/>
    </row>
    <row r="9722" spans="9:20" x14ac:dyDescent="0.2">
      <c r="I9722" s="9"/>
      <c r="T9722" s="50"/>
    </row>
    <row r="9723" spans="9:20" x14ac:dyDescent="0.2">
      <c r="I9723" s="9"/>
      <c r="T9723" s="50"/>
    </row>
    <row r="9724" spans="9:20" x14ac:dyDescent="0.2">
      <c r="I9724" s="9"/>
      <c r="T9724" s="50"/>
    </row>
    <row r="9725" spans="9:20" x14ac:dyDescent="0.2">
      <c r="I9725" s="9"/>
      <c r="T9725" s="50"/>
    </row>
    <row r="9726" spans="9:20" x14ac:dyDescent="0.2">
      <c r="I9726" s="9"/>
      <c r="T9726" s="50"/>
    </row>
    <row r="9727" spans="9:20" x14ac:dyDescent="0.2">
      <c r="I9727" s="9"/>
      <c r="T9727" s="50"/>
    </row>
    <row r="9728" spans="9:20" x14ac:dyDescent="0.2">
      <c r="I9728" s="9"/>
      <c r="T9728" s="50"/>
    </row>
    <row r="9729" spans="9:20" x14ac:dyDescent="0.2">
      <c r="I9729" s="9"/>
      <c r="T9729" s="50"/>
    </row>
    <row r="9730" spans="9:20" x14ac:dyDescent="0.2">
      <c r="I9730" s="9"/>
      <c r="T9730" s="50"/>
    </row>
    <row r="9731" spans="9:20" x14ac:dyDescent="0.2">
      <c r="I9731" s="9"/>
      <c r="T9731" s="50"/>
    </row>
    <row r="9732" spans="9:20" x14ac:dyDescent="0.2">
      <c r="I9732" s="9"/>
      <c r="T9732" s="50"/>
    </row>
    <row r="9733" spans="9:20" x14ac:dyDescent="0.2">
      <c r="I9733" s="9"/>
      <c r="T9733" s="50"/>
    </row>
    <row r="9734" spans="9:20" x14ac:dyDescent="0.2">
      <c r="I9734" s="9"/>
      <c r="T9734" s="50"/>
    </row>
    <row r="9735" spans="9:20" x14ac:dyDescent="0.2">
      <c r="I9735" s="9"/>
      <c r="T9735" s="50"/>
    </row>
    <row r="9736" spans="9:20" x14ac:dyDescent="0.2">
      <c r="I9736" s="9"/>
      <c r="T9736" s="50"/>
    </row>
    <row r="9737" spans="9:20" x14ac:dyDescent="0.2">
      <c r="I9737" s="9"/>
      <c r="T9737" s="50"/>
    </row>
    <row r="9738" spans="9:20" x14ac:dyDescent="0.2">
      <c r="I9738" s="9"/>
      <c r="T9738" s="50"/>
    </row>
    <row r="9739" spans="9:20" x14ac:dyDescent="0.2">
      <c r="I9739" s="9"/>
      <c r="T9739" s="50"/>
    </row>
    <row r="9740" spans="9:20" x14ac:dyDescent="0.2">
      <c r="I9740" s="9"/>
      <c r="T9740" s="50"/>
    </row>
    <row r="9741" spans="9:20" x14ac:dyDescent="0.2">
      <c r="I9741" s="9"/>
      <c r="T9741" s="50"/>
    </row>
    <row r="9742" spans="9:20" x14ac:dyDescent="0.2">
      <c r="I9742" s="9"/>
      <c r="T9742" s="50"/>
    </row>
    <row r="9743" spans="9:20" x14ac:dyDescent="0.2">
      <c r="I9743" s="9"/>
      <c r="T9743" s="50"/>
    </row>
    <row r="9744" spans="9:20" x14ac:dyDescent="0.2">
      <c r="I9744" s="9"/>
      <c r="T9744" s="50"/>
    </row>
    <row r="9745" spans="9:20" x14ac:dyDescent="0.2">
      <c r="I9745" s="9"/>
      <c r="T9745" s="50"/>
    </row>
    <row r="9746" spans="9:20" x14ac:dyDescent="0.2">
      <c r="I9746" s="9"/>
      <c r="T9746" s="50"/>
    </row>
    <row r="9747" spans="9:20" x14ac:dyDescent="0.2">
      <c r="I9747" s="9"/>
      <c r="T9747" s="50"/>
    </row>
    <row r="9748" spans="9:20" x14ac:dyDescent="0.2">
      <c r="I9748" s="9"/>
      <c r="T9748" s="50"/>
    </row>
    <row r="9749" spans="9:20" x14ac:dyDescent="0.2">
      <c r="I9749" s="9"/>
      <c r="T9749" s="50"/>
    </row>
    <row r="9750" spans="9:20" x14ac:dyDescent="0.2">
      <c r="I9750" s="9"/>
      <c r="T9750" s="50"/>
    </row>
    <row r="9751" spans="9:20" x14ac:dyDescent="0.2">
      <c r="I9751" s="9"/>
      <c r="T9751" s="50"/>
    </row>
    <row r="9752" spans="9:20" x14ac:dyDescent="0.2">
      <c r="I9752" s="9"/>
      <c r="T9752" s="50"/>
    </row>
    <row r="9753" spans="9:20" x14ac:dyDescent="0.2">
      <c r="I9753" s="9"/>
      <c r="T9753" s="50"/>
    </row>
    <row r="9754" spans="9:20" x14ac:dyDescent="0.2">
      <c r="I9754" s="9"/>
      <c r="T9754" s="50"/>
    </row>
    <row r="9755" spans="9:20" x14ac:dyDescent="0.2">
      <c r="I9755" s="9"/>
      <c r="T9755" s="50"/>
    </row>
    <row r="9756" spans="9:20" x14ac:dyDescent="0.2">
      <c r="I9756" s="9"/>
      <c r="T9756" s="50"/>
    </row>
    <row r="9757" spans="9:20" x14ac:dyDescent="0.2">
      <c r="I9757" s="9"/>
      <c r="T9757" s="50"/>
    </row>
    <row r="9758" spans="9:20" x14ac:dyDescent="0.2">
      <c r="I9758" s="9"/>
      <c r="T9758" s="50"/>
    </row>
    <row r="9759" spans="9:20" x14ac:dyDescent="0.2">
      <c r="I9759" s="9"/>
      <c r="T9759" s="50"/>
    </row>
    <row r="9760" spans="9:20" x14ac:dyDescent="0.2">
      <c r="I9760" s="9"/>
      <c r="T9760" s="50"/>
    </row>
    <row r="9761" spans="9:20" x14ac:dyDescent="0.2">
      <c r="I9761" s="9"/>
      <c r="T9761" s="50"/>
    </row>
    <row r="9762" spans="9:20" x14ac:dyDescent="0.2">
      <c r="I9762" s="9"/>
      <c r="T9762" s="50"/>
    </row>
    <row r="9763" spans="9:20" x14ac:dyDescent="0.2">
      <c r="I9763" s="9"/>
      <c r="T9763" s="50"/>
    </row>
    <row r="9764" spans="9:20" x14ac:dyDescent="0.2">
      <c r="I9764" s="9"/>
      <c r="T9764" s="50"/>
    </row>
    <row r="9765" spans="9:20" x14ac:dyDescent="0.2">
      <c r="I9765" s="9"/>
      <c r="T9765" s="50"/>
    </row>
    <row r="9766" spans="9:20" x14ac:dyDescent="0.2">
      <c r="I9766" s="9"/>
      <c r="T9766" s="50"/>
    </row>
    <row r="9767" spans="9:20" x14ac:dyDescent="0.2">
      <c r="I9767" s="9"/>
      <c r="T9767" s="50"/>
    </row>
    <row r="9768" spans="9:20" x14ac:dyDescent="0.2">
      <c r="I9768" s="9"/>
      <c r="T9768" s="50"/>
    </row>
    <row r="9769" spans="9:20" x14ac:dyDescent="0.2">
      <c r="I9769" s="9"/>
      <c r="T9769" s="50"/>
    </row>
    <row r="9770" spans="9:20" x14ac:dyDescent="0.2">
      <c r="I9770" s="9"/>
      <c r="T9770" s="50"/>
    </row>
    <row r="9771" spans="9:20" x14ac:dyDescent="0.2">
      <c r="I9771" s="9"/>
      <c r="T9771" s="50"/>
    </row>
    <row r="9772" spans="9:20" x14ac:dyDescent="0.2">
      <c r="I9772" s="9"/>
      <c r="T9772" s="50"/>
    </row>
    <row r="9773" spans="9:20" x14ac:dyDescent="0.2">
      <c r="I9773" s="9"/>
      <c r="T9773" s="50"/>
    </row>
    <row r="9774" spans="9:20" x14ac:dyDescent="0.2">
      <c r="I9774" s="9"/>
      <c r="T9774" s="50"/>
    </row>
    <row r="9775" spans="9:20" x14ac:dyDescent="0.2">
      <c r="I9775" s="9"/>
      <c r="T9775" s="50"/>
    </row>
    <row r="9776" spans="9:20" x14ac:dyDescent="0.2">
      <c r="I9776" s="9"/>
      <c r="T9776" s="50"/>
    </row>
    <row r="9777" spans="9:20" x14ac:dyDescent="0.2">
      <c r="I9777" s="9"/>
      <c r="T9777" s="50"/>
    </row>
    <row r="9778" spans="9:20" x14ac:dyDescent="0.2">
      <c r="I9778" s="9"/>
      <c r="T9778" s="50"/>
    </row>
    <row r="9779" spans="9:20" x14ac:dyDescent="0.2">
      <c r="I9779" s="9"/>
      <c r="T9779" s="50"/>
    </row>
    <row r="9780" spans="9:20" x14ac:dyDescent="0.2">
      <c r="I9780" s="9"/>
      <c r="T9780" s="50"/>
    </row>
    <row r="9781" spans="9:20" x14ac:dyDescent="0.2">
      <c r="I9781" s="9"/>
      <c r="T9781" s="50"/>
    </row>
    <row r="9782" spans="9:20" x14ac:dyDescent="0.2">
      <c r="I9782" s="9"/>
      <c r="T9782" s="50"/>
    </row>
    <row r="9783" spans="9:20" x14ac:dyDescent="0.2">
      <c r="I9783" s="9"/>
      <c r="T9783" s="50"/>
    </row>
    <row r="9784" spans="9:20" x14ac:dyDescent="0.2">
      <c r="I9784" s="9"/>
      <c r="T9784" s="50"/>
    </row>
    <row r="9785" spans="9:20" x14ac:dyDescent="0.2">
      <c r="I9785" s="9"/>
      <c r="T9785" s="50"/>
    </row>
    <row r="9786" spans="9:20" x14ac:dyDescent="0.2">
      <c r="I9786" s="9"/>
      <c r="T9786" s="50"/>
    </row>
    <row r="9787" spans="9:20" x14ac:dyDescent="0.2">
      <c r="I9787" s="9"/>
      <c r="T9787" s="50"/>
    </row>
    <row r="9788" spans="9:20" x14ac:dyDescent="0.2">
      <c r="I9788" s="9"/>
      <c r="T9788" s="50"/>
    </row>
    <row r="9789" spans="9:20" x14ac:dyDescent="0.2">
      <c r="I9789" s="9"/>
      <c r="T9789" s="50"/>
    </row>
    <row r="9790" spans="9:20" x14ac:dyDescent="0.2">
      <c r="I9790" s="9"/>
      <c r="T9790" s="50"/>
    </row>
    <row r="9791" spans="9:20" x14ac:dyDescent="0.2">
      <c r="I9791" s="9"/>
      <c r="T9791" s="50"/>
    </row>
    <row r="9792" spans="9:20" x14ac:dyDescent="0.2">
      <c r="I9792" s="9"/>
      <c r="T9792" s="50"/>
    </row>
    <row r="9793" spans="9:20" x14ac:dyDescent="0.2">
      <c r="I9793" s="9"/>
      <c r="T9793" s="50"/>
    </row>
    <row r="9794" spans="9:20" x14ac:dyDescent="0.2">
      <c r="I9794" s="9"/>
      <c r="T9794" s="50"/>
    </row>
    <row r="9795" spans="9:20" x14ac:dyDescent="0.2">
      <c r="I9795" s="9"/>
      <c r="T9795" s="50"/>
    </row>
    <row r="9796" spans="9:20" x14ac:dyDescent="0.2">
      <c r="I9796" s="9"/>
      <c r="T9796" s="50"/>
    </row>
    <row r="9797" spans="9:20" x14ac:dyDescent="0.2">
      <c r="I9797" s="9"/>
      <c r="T9797" s="50"/>
    </row>
    <row r="9798" spans="9:20" x14ac:dyDescent="0.2">
      <c r="I9798" s="9"/>
      <c r="T9798" s="50"/>
    </row>
    <row r="9799" spans="9:20" x14ac:dyDescent="0.2">
      <c r="I9799" s="9"/>
      <c r="T9799" s="50"/>
    </row>
    <row r="9800" spans="9:20" x14ac:dyDescent="0.2">
      <c r="I9800" s="9"/>
      <c r="T9800" s="50"/>
    </row>
    <row r="9801" spans="9:20" x14ac:dyDescent="0.2">
      <c r="I9801" s="9"/>
      <c r="T9801" s="50"/>
    </row>
    <row r="9802" spans="9:20" x14ac:dyDescent="0.2">
      <c r="I9802" s="9"/>
      <c r="T9802" s="50"/>
    </row>
    <row r="9803" spans="9:20" x14ac:dyDescent="0.2">
      <c r="I9803" s="9"/>
      <c r="T9803" s="50"/>
    </row>
    <row r="9804" spans="9:20" x14ac:dyDescent="0.2">
      <c r="I9804" s="9"/>
      <c r="T9804" s="50"/>
    </row>
    <row r="9805" spans="9:20" x14ac:dyDescent="0.2">
      <c r="I9805" s="9"/>
      <c r="T9805" s="50"/>
    </row>
    <row r="9806" spans="9:20" x14ac:dyDescent="0.2">
      <c r="I9806" s="9"/>
      <c r="T9806" s="50"/>
    </row>
    <row r="9807" spans="9:20" x14ac:dyDescent="0.2">
      <c r="I9807" s="9"/>
      <c r="T9807" s="50"/>
    </row>
    <row r="9808" spans="9:20" x14ac:dyDescent="0.2">
      <c r="I9808" s="9"/>
      <c r="T9808" s="50"/>
    </row>
    <row r="9809" spans="9:20" x14ac:dyDescent="0.2">
      <c r="I9809" s="9"/>
      <c r="T9809" s="50"/>
    </row>
    <row r="9810" spans="9:20" x14ac:dyDescent="0.2">
      <c r="I9810" s="9"/>
      <c r="T9810" s="50"/>
    </row>
    <row r="9811" spans="9:20" x14ac:dyDescent="0.2">
      <c r="I9811" s="9"/>
      <c r="T9811" s="50"/>
    </row>
    <row r="9812" spans="9:20" x14ac:dyDescent="0.2">
      <c r="I9812" s="9"/>
      <c r="T9812" s="50"/>
    </row>
    <row r="9813" spans="9:20" x14ac:dyDescent="0.2">
      <c r="I9813" s="9"/>
      <c r="T9813" s="50"/>
    </row>
    <row r="9814" spans="9:20" x14ac:dyDescent="0.2">
      <c r="I9814" s="9"/>
      <c r="T9814" s="50"/>
    </row>
    <row r="9815" spans="9:20" x14ac:dyDescent="0.2">
      <c r="I9815" s="9"/>
      <c r="T9815" s="50"/>
    </row>
    <row r="9816" spans="9:20" x14ac:dyDescent="0.2">
      <c r="I9816" s="9"/>
      <c r="T9816" s="50"/>
    </row>
    <row r="9817" spans="9:20" x14ac:dyDescent="0.2">
      <c r="I9817" s="9"/>
      <c r="T9817" s="50"/>
    </row>
    <row r="9818" spans="9:20" x14ac:dyDescent="0.2">
      <c r="I9818" s="9"/>
      <c r="T9818" s="50"/>
    </row>
    <row r="9819" spans="9:20" x14ac:dyDescent="0.2">
      <c r="I9819" s="9"/>
      <c r="T9819" s="50"/>
    </row>
    <row r="9820" spans="9:20" x14ac:dyDescent="0.2">
      <c r="I9820" s="9"/>
      <c r="T9820" s="50"/>
    </row>
    <row r="9821" spans="9:20" x14ac:dyDescent="0.2">
      <c r="I9821" s="9"/>
      <c r="T9821" s="50"/>
    </row>
    <row r="9822" spans="9:20" x14ac:dyDescent="0.2">
      <c r="I9822" s="9"/>
      <c r="T9822" s="50"/>
    </row>
    <row r="9823" spans="9:20" x14ac:dyDescent="0.2">
      <c r="I9823" s="9"/>
      <c r="T9823" s="50"/>
    </row>
    <row r="9824" spans="9:20" x14ac:dyDescent="0.2">
      <c r="I9824" s="9"/>
      <c r="T9824" s="50"/>
    </row>
    <row r="9825" spans="9:20" x14ac:dyDescent="0.2">
      <c r="I9825" s="9"/>
      <c r="T9825" s="50"/>
    </row>
    <row r="9826" spans="9:20" x14ac:dyDescent="0.2">
      <c r="I9826" s="9"/>
      <c r="T9826" s="50"/>
    </row>
    <row r="9827" spans="9:20" x14ac:dyDescent="0.2">
      <c r="I9827" s="9"/>
      <c r="T9827" s="50"/>
    </row>
    <row r="9828" spans="9:20" x14ac:dyDescent="0.2">
      <c r="I9828" s="9"/>
      <c r="T9828" s="50"/>
    </row>
    <row r="9829" spans="9:20" x14ac:dyDescent="0.2">
      <c r="I9829" s="9"/>
      <c r="T9829" s="50"/>
    </row>
    <row r="9830" spans="9:20" x14ac:dyDescent="0.2">
      <c r="I9830" s="9"/>
      <c r="T9830" s="50"/>
    </row>
    <row r="9831" spans="9:20" x14ac:dyDescent="0.2">
      <c r="I9831" s="9"/>
      <c r="T9831" s="50"/>
    </row>
    <row r="9832" spans="9:20" x14ac:dyDescent="0.2">
      <c r="I9832" s="9"/>
      <c r="T9832" s="50"/>
    </row>
    <row r="9833" spans="9:20" x14ac:dyDescent="0.2">
      <c r="I9833" s="9"/>
      <c r="T9833" s="50"/>
    </row>
    <row r="9834" spans="9:20" x14ac:dyDescent="0.2">
      <c r="I9834" s="9"/>
      <c r="T9834" s="50"/>
    </row>
    <row r="9835" spans="9:20" x14ac:dyDescent="0.2">
      <c r="I9835" s="9"/>
      <c r="T9835" s="50"/>
    </row>
    <row r="9836" spans="9:20" x14ac:dyDescent="0.2">
      <c r="I9836" s="9"/>
      <c r="T9836" s="50"/>
    </row>
    <row r="9837" spans="9:20" x14ac:dyDescent="0.2">
      <c r="I9837" s="9"/>
      <c r="T9837" s="50"/>
    </row>
    <row r="9838" spans="9:20" x14ac:dyDescent="0.2">
      <c r="I9838" s="9"/>
      <c r="T9838" s="50"/>
    </row>
    <row r="9839" spans="9:20" x14ac:dyDescent="0.2">
      <c r="I9839" s="9"/>
      <c r="T9839" s="50"/>
    </row>
    <row r="9840" spans="9:20" x14ac:dyDescent="0.2">
      <c r="I9840" s="9"/>
      <c r="T9840" s="50"/>
    </row>
    <row r="9841" spans="9:20" x14ac:dyDescent="0.2">
      <c r="I9841" s="9"/>
      <c r="T9841" s="50"/>
    </row>
    <row r="9842" spans="9:20" x14ac:dyDescent="0.2">
      <c r="I9842" s="9"/>
      <c r="T9842" s="50"/>
    </row>
    <row r="9843" spans="9:20" x14ac:dyDescent="0.2">
      <c r="I9843" s="9"/>
      <c r="T9843" s="50"/>
    </row>
    <row r="9844" spans="9:20" x14ac:dyDescent="0.2">
      <c r="I9844" s="9"/>
      <c r="T9844" s="50"/>
    </row>
    <row r="9845" spans="9:20" x14ac:dyDescent="0.2">
      <c r="I9845" s="9"/>
      <c r="T9845" s="50"/>
    </row>
    <row r="9846" spans="9:20" x14ac:dyDescent="0.2">
      <c r="I9846" s="9"/>
      <c r="T9846" s="50"/>
    </row>
    <row r="9847" spans="9:20" x14ac:dyDescent="0.2">
      <c r="I9847" s="9"/>
      <c r="T9847" s="50"/>
    </row>
    <row r="9848" spans="9:20" x14ac:dyDescent="0.2">
      <c r="I9848" s="9"/>
      <c r="T9848" s="50"/>
    </row>
    <row r="9849" spans="9:20" x14ac:dyDescent="0.2">
      <c r="I9849" s="9"/>
      <c r="T9849" s="50"/>
    </row>
    <row r="9850" spans="9:20" x14ac:dyDescent="0.2">
      <c r="I9850" s="9"/>
      <c r="T9850" s="50"/>
    </row>
    <row r="9851" spans="9:20" x14ac:dyDescent="0.2">
      <c r="I9851" s="9"/>
      <c r="T9851" s="50"/>
    </row>
    <row r="9852" spans="9:20" x14ac:dyDescent="0.2">
      <c r="I9852" s="9"/>
      <c r="T9852" s="50"/>
    </row>
    <row r="9853" spans="9:20" x14ac:dyDescent="0.2">
      <c r="I9853" s="9"/>
      <c r="T9853" s="50"/>
    </row>
    <row r="9854" spans="9:20" x14ac:dyDescent="0.2">
      <c r="I9854" s="9"/>
      <c r="T9854" s="50"/>
    </row>
    <row r="9855" spans="9:20" x14ac:dyDescent="0.2">
      <c r="I9855" s="9"/>
      <c r="T9855" s="50"/>
    </row>
    <row r="9856" spans="9:20" x14ac:dyDescent="0.2">
      <c r="I9856" s="9"/>
      <c r="T9856" s="50"/>
    </row>
    <row r="9857" spans="9:20" x14ac:dyDescent="0.2">
      <c r="I9857" s="9"/>
      <c r="T9857" s="50"/>
    </row>
    <row r="9858" spans="9:20" x14ac:dyDescent="0.2">
      <c r="I9858" s="9"/>
      <c r="T9858" s="50"/>
    </row>
    <row r="9859" spans="9:20" x14ac:dyDescent="0.2">
      <c r="I9859" s="9"/>
      <c r="T9859" s="50"/>
    </row>
    <row r="9860" spans="9:20" x14ac:dyDescent="0.2">
      <c r="I9860" s="9"/>
      <c r="T9860" s="50"/>
    </row>
    <row r="9861" spans="9:20" x14ac:dyDescent="0.2">
      <c r="I9861" s="9"/>
      <c r="T9861" s="50"/>
    </row>
    <row r="9862" spans="9:20" x14ac:dyDescent="0.2">
      <c r="I9862" s="9"/>
      <c r="T9862" s="50"/>
    </row>
    <row r="9863" spans="9:20" x14ac:dyDescent="0.2">
      <c r="I9863" s="9"/>
      <c r="T9863" s="50"/>
    </row>
    <row r="9864" spans="9:20" x14ac:dyDescent="0.2">
      <c r="I9864" s="9"/>
      <c r="T9864" s="50"/>
    </row>
    <row r="9865" spans="9:20" x14ac:dyDescent="0.2">
      <c r="I9865" s="9"/>
      <c r="T9865" s="50"/>
    </row>
    <row r="9866" spans="9:20" x14ac:dyDescent="0.2">
      <c r="I9866" s="9"/>
      <c r="T9866" s="50"/>
    </row>
    <row r="9867" spans="9:20" x14ac:dyDescent="0.2">
      <c r="I9867" s="9"/>
      <c r="T9867" s="50"/>
    </row>
    <row r="9868" spans="9:20" x14ac:dyDescent="0.2">
      <c r="I9868" s="9"/>
      <c r="T9868" s="50"/>
    </row>
    <row r="9869" spans="9:20" x14ac:dyDescent="0.2">
      <c r="I9869" s="9"/>
      <c r="T9869" s="50"/>
    </row>
    <row r="9870" spans="9:20" x14ac:dyDescent="0.2">
      <c r="I9870" s="9"/>
      <c r="T9870" s="50"/>
    </row>
    <row r="9871" spans="9:20" x14ac:dyDescent="0.2">
      <c r="I9871" s="9"/>
      <c r="T9871" s="50"/>
    </row>
    <row r="9872" spans="9:20" x14ac:dyDescent="0.2">
      <c r="I9872" s="9"/>
      <c r="T9872" s="50"/>
    </row>
    <row r="9873" spans="9:20" x14ac:dyDescent="0.2">
      <c r="I9873" s="9"/>
      <c r="T9873" s="50"/>
    </row>
    <row r="9874" spans="9:20" x14ac:dyDescent="0.2">
      <c r="I9874" s="9"/>
      <c r="T9874" s="50"/>
    </row>
    <row r="9875" spans="9:20" x14ac:dyDescent="0.2">
      <c r="I9875" s="9"/>
      <c r="T9875" s="50"/>
    </row>
    <row r="9876" spans="9:20" x14ac:dyDescent="0.2">
      <c r="I9876" s="9"/>
      <c r="T9876" s="50"/>
    </row>
    <row r="9877" spans="9:20" x14ac:dyDescent="0.2">
      <c r="I9877" s="9"/>
      <c r="T9877" s="50"/>
    </row>
    <row r="9878" spans="9:20" x14ac:dyDescent="0.2">
      <c r="I9878" s="9"/>
      <c r="T9878" s="50"/>
    </row>
    <row r="9879" spans="9:20" x14ac:dyDescent="0.2">
      <c r="I9879" s="9"/>
      <c r="T9879" s="50"/>
    </row>
    <row r="9880" spans="9:20" x14ac:dyDescent="0.2">
      <c r="I9880" s="9"/>
      <c r="T9880" s="50"/>
    </row>
    <row r="9881" spans="9:20" x14ac:dyDescent="0.2">
      <c r="I9881" s="9"/>
      <c r="T9881" s="50"/>
    </row>
    <row r="9882" spans="9:20" x14ac:dyDescent="0.2">
      <c r="I9882" s="9"/>
      <c r="T9882" s="50"/>
    </row>
    <row r="9883" spans="9:20" x14ac:dyDescent="0.2">
      <c r="I9883" s="9"/>
      <c r="T9883" s="50"/>
    </row>
    <row r="9884" spans="9:20" x14ac:dyDescent="0.2">
      <c r="I9884" s="9"/>
      <c r="T9884" s="50"/>
    </row>
    <row r="9885" spans="9:20" x14ac:dyDescent="0.2">
      <c r="I9885" s="9"/>
      <c r="T9885" s="50"/>
    </row>
    <row r="9886" spans="9:20" x14ac:dyDescent="0.2">
      <c r="I9886" s="9"/>
      <c r="T9886" s="50"/>
    </row>
    <row r="9887" spans="9:20" x14ac:dyDescent="0.2">
      <c r="I9887" s="9"/>
      <c r="T9887" s="50"/>
    </row>
    <row r="9888" spans="9:20" x14ac:dyDescent="0.2">
      <c r="I9888" s="9"/>
      <c r="T9888" s="50"/>
    </row>
    <row r="9889" spans="9:20" x14ac:dyDescent="0.2">
      <c r="I9889" s="9"/>
      <c r="T9889" s="50"/>
    </row>
    <row r="9890" spans="9:20" x14ac:dyDescent="0.2">
      <c r="I9890" s="9"/>
      <c r="T9890" s="50"/>
    </row>
    <row r="9891" spans="9:20" x14ac:dyDescent="0.2">
      <c r="I9891" s="9"/>
      <c r="T9891" s="50"/>
    </row>
    <row r="9892" spans="9:20" x14ac:dyDescent="0.2">
      <c r="I9892" s="9"/>
      <c r="T9892" s="50"/>
    </row>
    <row r="9893" spans="9:20" x14ac:dyDescent="0.2">
      <c r="I9893" s="9"/>
      <c r="T9893" s="50"/>
    </row>
    <row r="9894" spans="9:20" x14ac:dyDescent="0.2">
      <c r="I9894" s="9"/>
      <c r="T9894" s="50"/>
    </row>
    <row r="9895" spans="9:20" x14ac:dyDescent="0.2">
      <c r="I9895" s="9"/>
      <c r="T9895" s="50"/>
    </row>
    <row r="9896" spans="9:20" x14ac:dyDescent="0.2">
      <c r="I9896" s="9"/>
      <c r="T9896" s="50"/>
    </row>
    <row r="9897" spans="9:20" x14ac:dyDescent="0.2">
      <c r="I9897" s="9"/>
      <c r="T9897" s="50"/>
    </row>
    <row r="9898" spans="9:20" x14ac:dyDescent="0.2">
      <c r="I9898" s="9"/>
      <c r="T9898" s="50"/>
    </row>
    <row r="9899" spans="9:20" x14ac:dyDescent="0.2">
      <c r="I9899" s="9"/>
      <c r="T9899" s="50"/>
    </row>
    <row r="9900" spans="9:20" x14ac:dyDescent="0.2">
      <c r="I9900" s="9"/>
      <c r="T9900" s="50"/>
    </row>
    <row r="9901" spans="9:20" x14ac:dyDescent="0.2">
      <c r="I9901" s="9"/>
      <c r="T9901" s="50"/>
    </row>
    <row r="9902" spans="9:20" x14ac:dyDescent="0.2">
      <c r="I9902" s="9"/>
      <c r="T9902" s="50"/>
    </row>
    <row r="9903" spans="9:20" x14ac:dyDescent="0.2">
      <c r="I9903" s="9"/>
      <c r="T9903" s="50"/>
    </row>
    <row r="9904" spans="9:20" x14ac:dyDescent="0.2">
      <c r="I9904" s="9"/>
      <c r="T9904" s="50"/>
    </row>
    <row r="9905" spans="9:20" x14ac:dyDescent="0.2">
      <c r="I9905" s="9"/>
      <c r="T9905" s="50"/>
    </row>
    <row r="9906" spans="9:20" x14ac:dyDescent="0.2">
      <c r="I9906" s="9"/>
      <c r="T9906" s="50"/>
    </row>
    <row r="9907" spans="9:20" x14ac:dyDescent="0.2">
      <c r="I9907" s="9"/>
      <c r="T9907" s="50"/>
    </row>
    <row r="9908" spans="9:20" x14ac:dyDescent="0.2">
      <c r="I9908" s="9"/>
      <c r="T9908" s="50"/>
    </row>
    <row r="9909" spans="9:20" x14ac:dyDescent="0.2">
      <c r="I9909" s="9"/>
      <c r="T9909" s="50"/>
    </row>
    <row r="9910" spans="9:20" x14ac:dyDescent="0.2">
      <c r="I9910" s="9"/>
      <c r="T9910" s="50"/>
    </row>
    <row r="9911" spans="9:20" x14ac:dyDescent="0.2">
      <c r="I9911" s="9"/>
      <c r="T9911" s="50"/>
    </row>
    <row r="9912" spans="9:20" x14ac:dyDescent="0.2">
      <c r="I9912" s="9"/>
      <c r="T9912" s="50"/>
    </row>
    <row r="9913" spans="9:20" x14ac:dyDescent="0.2">
      <c r="I9913" s="9"/>
      <c r="T9913" s="50"/>
    </row>
    <row r="9914" spans="9:20" x14ac:dyDescent="0.2">
      <c r="I9914" s="9"/>
      <c r="T9914" s="50"/>
    </row>
    <row r="9915" spans="9:20" x14ac:dyDescent="0.2">
      <c r="I9915" s="9"/>
      <c r="T9915" s="50"/>
    </row>
    <row r="9916" spans="9:20" x14ac:dyDescent="0.2">
      <c r="I9916" s="9"/>
      <c r="T9916" s="50"/>
    </row>
    <row r="9917" spans="9:20" x14ac:dyDescent="0.2">
      <c r="I9917" s="9"/>
      <c r="T9917" s="50"/>
    </row>
    <row r="9918" spans="9:20" x14ac:dyDescent="0.2">
      <c r="I9918" s="9"/>
      <c r="T9918" s="50"/>
    </row>
    <row r="9919" spans="9:20" x14ac:dyDescent="0.2">
      <c r="I9919" s="9"/>
      <c r="T9919" s="50"/>
    </row>
    <row r="9920" spans="9:20" x14ac:dyDescent="0.2">
      <c r="I9920" s="9"/>
      <c r="T9920" s="50"/>
    </row>
    <row r="9921" spans="9:20" x14ac:dyDescent="0.2">
      <c r="I9921" s="9"/>
      <c r="T9921" s="50"/>
    </row>
    <row r="9922" spans="9:20" x14ac:dyDescent="0.2">
      <c r="I9922" s="9"/>
      <c r="T9922" s="50"/>
    </row>
    <row r="9923" spans="9:20" x14ac:dyDescent="0.2">
      <c r="I9923" s="9"/>
      <c r="T9923" s="50"/>
    </row>
    <row r="9924" spans="9:20" x14ac:dyDescent="0.2">
      <c r="I9924" s="9"/>
      <c r="T9924" s="50"/>
    </row>
    <row r="9925" spans="9:20" x14ac:dyDescent="0.2">
      <c r="I9925" s="9"/>
      <c r="T9925" s="50"/>
    </row>
    <row r="9926" spans="9:20" x14ac:dyDescent="0.2">
      <c r="I9926" s="9"/>
      <c r="T9926" s="50"/>
    </row>
    <row r="9927" spans="9:20" x14ac:dyDescent="0.2">
      <c r="I9927" s="9"/>
      <c r="T9927" s="50"/>
    </row>
    <row r="9928" spans="9:20" x14ac:dyDescent="0.2">
      <c r="I9928" s="9"/>
      <c r="T9928" s="50"/>
    </row>
    <row r="9929" spans="9:20" x14ac:dyDescent="0.2">
      <c r="I9929" s="9"/>
      <c r="T9929" s="50"/>
    </row>
    <row r="9930" spans="9:20" x14ac:dyDescent="0.2">
      <c r="I9930" s="9"/>
      <c r="T9930" s="50"/>
    </row>
    <row r="9931" spans="9:20" x14ac:dyDescent="0.2">
      <c r="I9931" s="9"/>
      <c r="T9931" s="50"/>
    </row>
    <row r="9932" spans="9:20" x14ac:dyDescent="0.2">
      <c r="I9932" s="9"/>
      <c r="T9932" s="50"/>
    </row>
    <row r="9933" spans="9:20" x14ac:dyDescent="0.2">
      <c r="I9933" s="9"/>
      <c r="T9933" s="50"/>
    </row>
    <row r="9934" spans="9:20" x14ac:dyDescent="0.2">
      <c r="I9934" s="9"/>
      <c r="T9934" s="50"/>
    </row>
    <row r="9935" spans="9:20" x14ac:dyDescent="0.2">
      <c r="I9935" s="9"/>
      <c r="T9935" s="50"/>
    </row>
    <row r="9936" spans="9:20" x14ac:dyDescent="0.2">
      <c r="I9936" s="9"/>
      <c r="T9936" s="50"/>
    </row>
    <row r="9937" spans="9:20" x14ac:dyDescent="0.2">
      <c r="I9937" s="9"/>
      <c r="T9937" s="50"/>
    </row>
    <row r="9938" spans="9:20" x14ac:dyDescent="0.2">
      <c r="I9938" s="9"/>
      <c r="T9938" s="50"/>
    </row>
    <row r="9939" spans="9:20" x14ac:dyDescent="0.2">
      <c r="I9939" s="9"/>
      <c r="T9939" s="50"/>
    </row>
    <row r="9940" spans="9:20" x14ac:dyDescent="0.2">
      <c r="I9940" s="9"/>
      <c r="T9940" s="50"/>
    </row>
    <row r="9941" spans="9:20" x14ac:dyDescent="0.2">
      <c r="I9941" s="9"/>
      <c r="T9941" s="50"/>
    </row>
    <row r="9942" spans="9:20" x14ac:dyDescent="0.2">
      <c r="I9942" s="9"/>
      <c r="T9942" s="50"/>
    </row>
    <row r="9943" spans="9:20" x14ac:dyDescent="0.2">
      <c r="I9943" s="9"/>
      <c r="T9943" s="50"/>
    </row>
    <row r="9944" spans="9:20" x14ac:dyDescent="0.2">
      <c r="I9944" s="9"/>
      <c r="T9944" s="50"/>
    </row>
    <row r="9945" spans="9:20" x14ac:dyDescent="0.2">
      <c r="I9945" s="9"/>
      <c r="T9945" s="50"/>
    </row>
    <row r="9946" spans="9:20" x14ac:dyDescent="0.2">
      <c r="I9946" s="9"/>
      <c r="T9946" s="50"/>
    </row>
    <row r="9947" spans="9:20" x14ac:dyDescent="0.2">
      <c r="I9947" s="9"/>
      <c r="T9947" s="50"/>
    </row>
    <row r="9948" spans="9:20" x14ac:dyDescent="0.2">
      <c r="I9948" s="9"/>
      <c r="T9948" s="50"/>
    </row>
    <row r="9949" spans="9:20" x14ac:dyDescent="0.2">
      <c r="I9949" s="9"/>
      <c r="T9949" s="50"/>
    </row>
    <row r="9950" spans="9:20" x14ac:dyDescent="0.2">
      <c r="I9950" s="9"/>
      <c r="T9950" s="50"/>
    </row>
    <row r="9951" spans="9:20" x14ac:dyDescent="0.2">
      <c r="I9951" s="9"/>
      <c r="T9951" s="50"/>
    </row>
    <row r="9952" spans="9:20" x14ac:dyDescent="0.2">
      <c r="I9952" s="9"/>
      <c r="T9952" s="50"/>
    </row>
    <row r="9953" spans="9:20" x14ac:dyDescent="0.2">
      <c r="I9953" s="9"/>
      <c r="T9953" s="50"/>
    </row>
    <row r="9954" spans="9:20" x14ac:dyDescent="0.2">
      <c r="I9954" s="9"/>
      <c r="T9954" s="50"/>
    </row>
    <row r="9955" spans="9:20" x14ac:dyDescent="0.2">
      <c r="I9955" s="9"/>
      <c r="T9955" s="50"/>
    </row>
    <row r="9956" spans="9:20" x14ac:dyDescent="0.2">
      <c r="I9956" s="9"/>
      <c r="T9956" s="50"/>
    </row>
    <row r="9957" spans="9:20" x14ac:dyDescent="0.2">
      <c r="I9957" s="9"/>
      <c r="T9957" s="50"/>
    </row>
    <row r="9958" spans="9:20" x14ac:dyDescent="0.2">
      <c r="I9958" s="9"/>
      <c r="T9958" s="50"/>
    </row>
    <row r="9959" spans="9:20" x14ac:dyDescent="0.2">
      <c r="I9959" s="9"/>
      <c r="T9959" s="50"/>
    </row>
    <row r="9960" spans="9:20" x14ac:dyDescent="0.2">
      <c r="I9960" s="9"/>
      <c r="T9960" s="50"/>
    </row>
    <row r="9961" spans="9:20" x14ac:dyDescent="0.2">
      <c r="I9961" s="9"/>
      <c r="T9961" s="50"/>
    </row>
    <row r="9962" spans="9:20" x14ac:dyDescent="0.2">
      <c r="I9962" s="9"/>
      <c r="T9962" s="50"/>
    </row>
    <row r="9963" spans="9:20" x14ac:dyDescent="0.2">
      <c r="I9963" s="9"/>
      <c r="T9963" s="50"/>
    </row>
    <row r="9964" spans="9:20" x14ac:dyDescent="0.2">
      <c r="I9964" s="9"/>
      <c r="T9964" s="50"/>
    </row>
    <row r="9965" spans="9:20" x14ac:dyDescent="0.2">
      <c r="I9965" s="9"/>
      <c r="T9965" s="50"/>
    </row>
    <row r="9966" spans="9:20" x14ac:dyDescent="0.2">
      <c r="I9966" s="9"/>
      <c r="T9966" s="50"/>
    </row>
    <row r="9967" spans="9:20" x14ac:dyDescent="0.2">
      <c r="I9967" s="9"/>
      <c r="T9967" s="50"/>
    </row>
    <row r="9968" spans="9:20" x14ac:dyDescent="0.2">
      <c r="I9968" s="9"/>
      <c r="T9968" s="50"/>
    </row>
    <row r="9969" spans="9:20" x14ac:dyDescent="0.2">
      <c r="I9969" s="9"/>
      <c r="T9969" s="50"/>
    </row>
    <row r="9970" spans="9:20" x14ac:dyDescent="0.2">
      <c r="I9970" s="9"/>
      <c r="T9970" s="50"/>
    </row>
    <row r="9971" spans="9:20" x14ac:dyDescent="0.2">
      <c r="I9971" s="9"/>
      <c r="T9971" s="50"/>
    </row>
    <row r="9972" spans="9:20" x14ac:dyDescent="0.2">
      <c r="I9972" s="9"/>
      <c r="T9972" s="50"/>
    </row>
    <row r="9973" spans="9:20" x14ac:dyDescent="0.2">
      <c r="I9973" s="9"/>
      <c r="T9973" s="50"/>
    </row>
    <row r="9974" spans="9:20" x14ac:dyDescent="0.2">
      <c r="I9974" s="9"/>
      <c r="T9974" s="50"/>
    </row>
    <row r="9975" spans="9:20" x14ac:dyDescent="0.2">
      <c r="I9975" s="9"/>
      <c r="T9975" s="50"/>
    </row>
    <row r="9976" spans="9:20" x14ac:dyDescent="0.2">
      <c r="I9976" s="9"/>
      <c r="T9976" s="50"/>
    </row>
    <row r="9977" spans="9:20" x14ac:dyDescent="0.2">
      <c r="I9977" s="9"/>
      <c r="T9977" s="50"/>
    </row>
    <row r="9978" spans="9:20" x14ac:dyDescent="0.2">
      <c r="I9978" s="9"/>
      <c r="T9978" s="50"/>
    </row>
    <row r="9979" spans="9:20" x14ac:dyDescent="0.2">
      <c r="I9979" s="9"/>
      <c r="T9979" s="50"/>
    </row>
    <row r="9980" spans="9:20" x14ac:dyDescent="0.2">
      <c r="I9980" s="9"/>
      <c r="T9980" s="50"/>
    </row>
    <row r="9981" spans="9:20" x14ac:dyDescent="0.2">
      <c r="I9981" s="9"/>
      <c r="T9981" s="50"/>
    </row>
    <row r="9982" spans="9:20" x14ac:dyDescent="0.2">
      <c r="I9982" s="9"/>
      <c r="T9982" s="50"/>
    </row>
    <row r="9983" spans="9:20" x14ac:dyDescent="0.2">
      <c r="I9983" s="9"/>
      <c r="T9983" s="50"/>
    </row>
    <row r="9984" spans="9:20" x14ac:dyDescent="0.2">
      <c r="I9984" s="9"/>
      <c r="T9984" s="50"/>
    </row>
    <row r="9985" spans="9:20" x14ac:dyDescent="0.2">
      <c r="I9985" s="9"/>
      <c r="T9985" s="50"/>
    </row>
    <row r="9986" spans="9:20" x14ac:dyDescent="0.2">
      <c r="I9986" s="9"/>
      <c r="T9986" s="50"/>
    </row>
    <row r="9987" spans="9:20" x14ac:dyDescent="0.2">
      <c r="I9987" s="9"/>
      <c r="T9987" s="50"/>
    </row>
    <row r="9988" spans="9:20" x14ac:dyDescent="0.2">
      <c r="I9988" s="9"/>
      <c r="T9988" s="50"/>
    </row>
    <row r="9989" spans="9:20" x14ac:dyDescent="0.2">
      <c r="I9989" s="9"/>
      <c r="T9989" s="50"/>
    </row>
    <row r="9990" spans="9:20" x14ac:dyDescent="0.2">
      <c r="I9990" s="9"/>
      <c r="T9990" s="50"/>
    </row>
    <row r="9991" spans="9:20" x14ac:dyDescent="0.2">
      <c r="I9991" s="9"/>
      <c r="T9991" s="50"/>
    </row>
    <row r="9992" spans="9:20" x14ac:dyDescent="0.2">
      <c r="I9992" s="9"/>
      <c r="T9992" s="50"/>
    </row>
    <row r="9993" spans="9:20" x14ac:dyDescent="0.2">
      <c r="I9993" s="9"/>
      <c r="T9993" s="50"/>
    </row>
    <row r="9994" spans="9:20" x14ac:dyDescent="0.2">
      <c r="I9994" s="9"/>
      <c r="T9994" s="50"/>
    </row>
    <row r="9995" spans="9:20" x14ac:dyDescent="0.2">
      <c r="I9995" s="9"/>
      <c r="T9995" s="50"/>
    </row>
    <row r="9996" spans="9:20" x14ac:dyDescent="0.2">
      <c r="I9996" s="9"/>
      <c r="T9996" s="50"/>
    </row>
    <row r="9997" spans="9:20" x14ac:dyDescent="0.2">
      <c r="I9997" s="9"/>
      <c r="T9997" s="50"/>
    </row>
    <row r="9998" spans="9:20" x14ac:dyDescent="0.2">
      <c r="I9998" s="9"/>
      <c r="T9998" s="50"/>
    </row>
    <row r="9999" spans="9:20" x14ac:dyDescent="0.2">
      <c r="I9999" s="9"/>
      <c r="T9999" s="50"/>
    </row>
    <row r="10000" spans="9:20" x14ac:dyDescent="0.2">
      <c r="I10000" s="9"/>
      <c r="T10000" s="50"/>
    </row>
    <row r="10001" spans="9:20" x14ac:dyDescent="0.2">
      <c r="I10001" s="9"/>
      <c r="T10001" s="50"/>
    </row>
    <row r="10002" spans="9:20" x14ac:dyDescent="0.2">
      <c r="I10002" s="9"/>
      <c r="T10002" s="50"/>
    </row>
    <row r="10003" spans="9:20" x14ac:dyDescent="0.2">
      <c r="I10003" s="9"/>
      <c r="T10003" s="50"/>
    </row>
    <row r="10004" spans="9:20" x14ac:dyDescent="0.2">
      <c r="I10004" s="9"/>
      <c r="T10004" s="50"/>
    </row>
    <row r="10005" spans="9:20" x14ac:dyDescent="0.2">
      <c r="I10005" s="9"/>
      <c r="T10005" s="50"/>
    </row>
    <row r="10006" spans="9:20" x14ac:dyDescent="0.2">
      <c r="I10006" s="9"/>
      <c r="T10006" s="50"/>
    </row>
    <row r="10007" spans="9:20" x14ac:dyDescent="0.2">
      <c r="I10007" s="9"/>
      <c r="T10007" s="50"/>
    </row>
    <row r="10008" spans="9:20" x14ac:dyDescent="0.2">
      <c r="I10008" s="9"/>
      <c r="T10008" s="50"/>
    </row>
    <row r="10009" spans="9:20" x14ac:dyDescent="0.2">
      <c r="I10009" s="9"/>
      <c r="T10009" s="50"/>
    </row>
    <row r="10010" spans="9:20" x14ac:dyDescent="0.2">
      <c r="I10010" s="9"/>
      <c r="T10010" s="50"/>
    </row>
    <row r="10011" spans="9:20" x14ac:dyDescent="0.2">
      <c r="I10011" s="9"/>
      <c r="T10011" s="50"/>
    </row>
    <row r="10012" spans="9:20" x14ac:dyDescent="0.2">
      <c r="I10012" s="9"/>
      <c r="T10012" s="50"/>
    </row>
    <row r="10013" spans="9:20" x14ac:dyDescent="0.2">
      <c r="I10013" s="9"/>
      <c r="T10013" s="50"/>
    </row>
    <row r="10014" spans="9:20" x14ac:dyDescent="0.2">
      <c r="I10014" s="9"/>
      <c r="T10014" s="50"/>
    </row>
    <row r="10015" spans="9:20" x14ac:dyDescent="0.2">
      <c r="I10015" s="9"/>
      <c r="T10015" s="50"/>
    </row>
    <row r="10016" spans="9:20" x14ac:dyDescent="0.2">
      <c r="I10016" s="9"/>
      <c r="T10016" s="50"/>
    </row>
    <row r="10017" spans="9:20" x14ac:dyDescent="0.2">
      <c r="I10017" s="9"/>
      <c r="T10017" s="50"/>
    </row>
    <row r="10018" spans="9:20" x14ac:dyDescent="0.2">
      <c r="I10018" s="9"/>
      <c r="T10018" s="50"/>
    </row>
    <row r="10019" spans="9:20" x14ac:dyDescent="0.2">
      <c r="I10019" s="9"/>
      <c r="T10019" s="50"/>
    </row>
    <row r="10020" spans="9:20" x14ac:dyDescent="0.2">
      <c r="I10020" s="9"/>
      <c r="T10020" s="50"/>
    </row>
    <row r="10021" spans="9:20" x14ac:dyDescent="0.2">
      <c r="I10021" s="9"/>
      <c r="T10021" s="50"/>
    </row>
    <row r="10022" spans="9:20" x14ac:dyDescent="0.2">
      <c r="I10022" s="9"/>
      <c r="T10022" s="50"/>
    </row>
    <row r="10023" spans="9:20" x14ac:dyDescent="0.2">
      <c r="I10023" s="9"/>
      <c r="T10023" s="50"/>
    </row>
    <row r="10024" spans="9:20" x14ac:dyDescent="0.2">
      <c r="I10024" s="9"/>
      <c r="T10024" s="50"/>
    </row>
    <row r="10025" spans="9:20" x14ac:dyDescent="0.2">
      <c r="I10025" s="9"/>
      <c r="T10025" s="50"/>
    </row>
    <row r="10026" spans="9:20" x14ac:dyDescent="0.2">
      <c r="I10026" s="9"/>
      <c r="T10026" s="50"/>
    </row>
    <row r="10027" spans="9:20" x14ac:dyDescent="0.2">
      <c r="I10027" s="9"/>
      <c r="T10027" s="50"/>
    </row>
    <row r="10028" spans="9:20" x14ac:dyDescent="0.2">
      <c r="I10028" s="9"/>
      <c r="T10028" s="50"/>
    </row>
    <row r="10029" spans="9:20" x14ac:dyDescent="0.2">
      <c r="I10029" s="9"/>
      <c r="T10029" s="50"/>
    </row>
    <row r="10030" spans="9:20" x14ac:dyDescent="0.2">
      <c r="I10030" s="9"/>
      <c r="T10030" s="50"/>
    </row>
    <row r="10031" spans="9:20" x14ac:dyDescent="0.2">
      <c r="I10031" s="9"/>
      <c r="T10031" s="50"/>
    </row>
    <row r="10032" spans="9:20" x14ac:dyDescent="0.2">
      <c r="I10032" s="9"/>
      <c r="T10032" s="50"/>
    </row>
    <row r="10033" spans="9:20" x14ac:dyDescent="0.2">
      <c r="I10033" s="9"/>
      <c r="T10033" s="50"/>
    </row>
    <row r="10034" spans="9:20" x14ac:dyDescent="0.2">
      <c r="I10034" s="9"/>
      <c r="T10034" s="50"/>
    </row>
    <row r="10035" spans="9:20" x14ac:dyDescent="0.2">
      <c r="I10035" s="9"/>
      <c r="T10035" s="50"/>
    </row>
    <row r="10036" spans="9:20" x14ac:dyDescent="0.2">
      <c r="I10036" s="9"/>
      <c r="T10036" s="50"/>
    </row>
    <row r="10037" spans="9:20" x14ac:dyDescent="0.2">
      <c r="I10037" s="9"/>
      <c r="T10037" s="50"/>
    </row>
    <row r="10038" spans="9:20" x14ac:dyDescent="0.2">
      <c r="I10038" s="9"/>
      <c r="T10038" s="50"/>
    </row>
    <row r="10039" spans="9:20" x14ac:dyDescent="0.2">
      <c r="I10039" s="9"/>
      <c r="T10039" s="50"/>
    </row>
    <row r="10040" spans="9:20" x14ac:dyDescent="0.2">
      <c r="I10040" s="9"/>
      <c r="T10040" s="50"/>
    </row>
    <row r="10041" spans="9:20" x14ac:dyDescent="0.2">
      <c r="I10041" s="9"/>
      <c r="T10041" s="50"/>
    </row>
    <row r="10042" spans="9:20" x14ac:dyDescent="0.2">
      <c r="I10042" s="9"/>
      <c r="T10042" s="50"/>
    </row>
    <row r="10043" spans="9:20" x14ac:dyDescent="0.2">
      <c r="I10043" s="9"/>
      <c r="T10043" s="50"/>
    </row>
    <row r="10044" spans="9:20" x14ac:dyDescent="0.2">
      <c r="I10044" s="9"/>
      <c r="T10044" s="50"/>
    </row>
    <row r="10045" spans="9:20" x14ac:dyDescent="0.2">
      <c r="I10045" s="9"/>
      <c r="T10045" s="50"/>
    </row>
    <row r="10046" spans="9:20" x14ac:dyDescent="0.2">
      <c r="I10046" s="9"/>
      <c r="T10046" s="50"/>
    </row>
    <row r="10047" spans="9:20" x14ac:dyDescent="0.2">
      <c r="I10047" s="9"/>
      <c r="T10047" s="50"/>
    </row>
    <row r="10048" spans="9:20" x14ac:dyDescent="0.2">
      <c r="I10048" s="9"/>
      <c r="T10048" s="50"/>
    </row>
    <row r="10049" spans="9:20" x14ac:dyDescent="0.2">
      <c r="I10049" s="9"/>
      <c r="T10049" s="50"/>
    </row>
    <row r="10050" spans="9:20" x14ac:dyDescent="0.2">
      <c r="I10050" s="9"/>
      <c r="T10050" s="50"/>
    </row>
    <row r="10051" spans="9:20" x14ac:dyDescent="0.2">
      <c r="I10051" s="9"/>
      <c r="T10051" s="50"/>
    </row>
    <row r="10052" spans="9:20" x14ac:dyDescent="0.2">
      <c r="I10052" s="9"/>
      <c r="T10052" s="50"/>
    </row>
    <row r="10053" spans="9:20" x14ac:dyDescent="0.2">
      <c r="I10053" s="9"/>
      <c r="T10053" s="50"/>
    </row>
    <row r="10054" spans="9:20" x14ac:dyDescent="0.2">
      <c r="I10054" s="9"/>
      <c r="T10054" s="50"/>
    </row>
    <row r="10055" spans="9:20" x14ac:dyDescent="0.2">
      <c r="I10055" s="9"/>
      <c r="T10055" s="50"/>
    </row>
    <row r="10056" spans="9:20" x14ac:dyDescent="0.2">
      <c r="I10056" s="9"/>
      <c r="T10056" s="50"/>
    </row>
    <row r="10057" spans="9:20" x14ac:dyDescent="0.2">
      <c r="I10057" s="9"/>
      <c r="T10057" s="50"/>
    </row>
    <row r="10058" spans="9:20" x14ac:dyDescent="0.2">
      <c r="I10058" s="9"/>
      <c r="T10058" s="50"/>
    </row>
    <row r="10059" spans="9:20" x14ac:dyDescent="0.2">
      <c r="I10059" s="9"/>
      <c r="T10059" s="50"/>
    </row>
    <row r="10060" spans="9:20" x14ac:dyDescent="0.2">
      <c r="I10060" s="9"/>
      <c r="T10060" s="50"/>
    </row>
    <row r="10061" spans="9:20" x14ac:dyDescent="0.2">
      <c r="I10061" s="9"/>
      <c r="T10061" s="50"/>
    </row>
    <row r="10062" spans="9:20" x14ac:dyDescent="0.2">
      <c r="I10062" s="9"/>
      <c r="T10062" s="50"/>
    </row>
    <row r="10063" spans="9:20" x14ac:dyDescent="0.2">
      <c r="I10063" s="9"/>
      <c r="T10063" s="50"/>
    </row>
    <row r="10064" spans="9:20" x14ac:dyDescent="0.2">
      <c r="I10064" s="9"/>
      <c r="T10064" s="50"/>
    </row>
    <row r="10065" spans="9:20" x14ac:dyDescent="0.2">
      <c r="I10065" s="9"/>
      <c r="T10065" s="50"/>
    </row>
    <row r="10066" spans="9:20" x14ac:dyDescent="0.2">
      <c r="I10066" s="9"/>
      <c r="T10066" s="50"/>
    </row>
    <row r="10067" spans="9:20" x14ac:dyDescent="0.2">
      <c r="I10067" s="9"/>
      <c r="T10067" s="50"/>
    </row>
    <row r="10068" spans="9:20" x14ac:dyDescent="0.2">
      <c r="I10068" s="9"/>
      <c r="T10068" s="50"/>
    </row>
    <row r="10069" spans="9:20" x14ac:dyDescent="0.2">
      <c r="I10069" s="9"/>
      <c r="T10069" s="50"/>
    </row>
    <row r="10070" spans="9:20" x14ac:dyDescent="0.2">
      <c r="I10070" s="9"/>
      <c r="T10070" s="50"/>
    </row>
    <row r="10071" spans="9:20" x14ac:dyDescent="0.2">
      <c r="I10071" s="9"/>
      <c r="T10071" s="50"/>
    </row>
    <row r="10072" spans="9:20" x14ac:dyDescent="0.2">
      <c r="I10072" s="9"/>
      <c r="T10072" s="50"/>
    </row>
    <row r="10073" spans="9:20" x14ac:dyDescent="0.2">
      <c r="I10073" s="9"/>
      <c r="T10073" s="50"/>
    </row>
    <row r="10074" spans="9:20" x14ac:dyDescent="0.2">
      <c r="I10074" s="9"/>
      <c r="T10074" s="50"/>
    </row>
    <row r="10075" spans="9:20" x14ac:dyDescent="0.2">
      <c r="I10075" s="9"/>
      <c r="T10075" s="50"/>
    </row>
    <row r="10076" spans="9:20" x14ac:dyDescent="0.2">
      <c r="I10076" s="9"/>
      <c r="T10076" s="50"/>
    </row>
    <row r="10077" spans="9:20" x14ac:dyDescent="0.2">
      <c r="I10077" s="9"/>
      <c r="T10077" s="50"/>
    </row>
    <row r="10078" spans="9:20" x14ac:dyDescent="0.2">
      <c r="I10078" s="9"/>
      <c r="T10078" s="50"/>
    </row>
    <row r="10079" spans="9:20" x14ac:dyDescent="0.2">
      <c r="I10079" s="9"/>
      <c r="T10079" s="50"/>
    </row>
    <row r="10080" spans="9:20" x14ac:dyDescent="0.2">
      <c r="I10080" s="9"/>
      <c r="T10080" s="50"/>
    </row>
    <row r="10081" spans="9:20" x14ac:dyDescent="0.2">
      <c r="I10081" s="9"/>
      <c r="T10081" s="50"/>
    </row>
    <row r="10082" spans="9:20" x14ac:dyDescent="0.2">
      <c r="I10082" s="9"/>
      <c r="T10082" s="50"/>
    </row>
    <row r="10083" spans="9:20" x14ac:dyDescent="0.2">
      <c r="I10083" s="9"/>
      <c r="T10083" s="50"/>
    </row>
    <row r="10084" spans="9:20" x14ac:dyDescent="0.2">
      <c r="I10084" s="9"/>
      <c r="T10084" s="50"/>
    </row>
    <row r="10085" spans="9:20" x14ac:dyDescent="0.2">
      <c r="I10085" s="9"/>
      <c r="T10085" s="50"/>
    </row>
    <row r="10086" spans="9:20" x14ac:dyDescent="0.2">
      <c r="I10086" s="9"/>
      <c r="T10086" s="50"/>
    </row>
    <row r="10087" spans="9:20" x14ac:dyDescent="0.2">
      <c r="I10087" s="9"/>
      <c r="T10087" s="50"/>
    </row>
    <row r="10088" spans="9:20" x14ac:dyDescent="0.2">
      <c r="I10088" s="9"/>
      <c r="T10088" s="50"/>
    </row>
    <row r="10089" spans="9:20" x14ac:dyDescent="0.2">
      <c r="I10089" s="9"/>
      <c r="T10089" s="50"/>
    </row>
    <row r="10090" spans="9:20" x14ac:dyDescent="0.2">
      <c r="I10090" s="9"/>
      <c r="T10090" s="50"/>
    </row>
    <row r="10091" spans="9:20" x14ac:dyDescent="0.2">
      <c r="I10091" s="9"/>
      <c r="T10091" s="50"/>
    </row>
    <row r="10092" spans="9:20" x14ac:dyDescent="0.2">
      <c r="I10092" s="9"/>
      <c r="T10092" s="50"/>
    </row>
    <row r="10093" spans="9:20" x14ac:dyDescent="0.2">
      <c r="I10093" s="9"/>
      <c r="T10093" s="50"/>
    </row>
    <row r="10094" spans="9:20" x14ac:dyDescent="0.2">
      <c r="I10094" s="9"/>
      <c r="T10094" s="50"/>
    </row>
    <row r="10095" spans="9:20" x14ac:dyDescent="0.2">
      <c r="I10095" s="9"/>
      <c r="T10095" s="50"/>
    </row>
    <row r="10096" spans="9:20" x14ac:dyDescent="0.2">
      <c r="I10096" s="9"/>
      <c r="T10096" s="50"/>
    </row>
    <row r="10097" spans="9:20" x14ac:dyDescent="0.2">
      <c r="I10097" s="9"/>
      <c r="T10097" s="50"/>
    </row>
    <row r="10098" spans="9:20" x14ac:dyDescent="0.2">
      <c r="I10098" s="9"/>
      <c r="T10098" s="50"/>
    </row>
    <row r="10099" spans="9:20" x14ac:dyDescent="0.2">
      <c r="I10099" s="9"/>
      <c r="T10099" s="50"/>
    </row>
    <row r="10100" spans="9:20" x14ac:dyDescent="0.2">
      <c r="I10100" s="9"/>
      <c r="T10100" s="50"/>
    </row>
    <row r="10101" spans="9:20" x14ac:dyDescent="0.2">
      <c r="I10101" s="9"/>
      <c r="T10101" s="50"/>
    </row>
    <row r="10102" spans="9:20" x14ac:dyDescent="0.2">
      <c r="I10102" s="9"/>
      <c r="T10102" s="50"/>
    </row>
    <row r="10103" spans="9:20" x14ac:dyDescent="0.2">
      <c r="I10103" s="9"/>
      <c r="T10103" s="50"/>
    </row>
    <row r="10104" spans="9:20" x14ac:dyDescent="0.2">
      <c r="I10104" s="9"/>
      <c r="T10104" s="50"/>
    </row>
    <row r="10105" spans="9:20" x14ac:dyDescent="0.2">
      <c r="I10105" s="9"/>
      <c r="T10105" s="50"/>
    </row>
    <row r="10106" spans="9:20" x14ac:dyDescent="0.2">
      <c r="I10106" s="9"/>
      <c r="T10106" s="50"/>
    </row>
    <row r="10107" spans="9:20" x14ac:dyDescent="0.2">
      <c r="I10107" s="9"/>
      <c r="T10107" s="50"/>
    </row>
    <row r="10108" spans="9:20" x14ac:dyDescent="0.2">
      <c r="I10108" s="9"/>
      <c r="T10108" s="50"/>
    </row>
    <row r="10109" spans="9:20" x14ac:dyDescent="0.2">
      <c r="I10109" s="9"/>
      <c r="T10109" s="50"/>
    </row>
    <row r="10110" spans="9:20" x14ac:dyDescent="0.2">
      <c r="I10110" s="9"/>
      <c r="T10110" s="50"/>
    </row>
    <row r="10111" spans="9:20" x14ac:dyDescent="0.2">
      <c r="I10111" s="9"/>
      <c r="T10111" s="50"/>
    </row>
    <row r="10112" spans="9:20" x14ac:dyDescent="0.2">
      <c r="I10112" s="9"/>
      <c r="T10112" s="50"/>
    </row>
    <row r="10113" spans="9:20" x14ac:dyDescent="0.2">
      <c r="I10113" s="9"/>
      <c r="T10113" s="50"/>
    </row>
    <row r="10114" spans="9:20" x14ac:dyDescent="0.2">
      <c r="I10114" s="9"/>
      <c r="T10114" s="50"/>
    </row>
    <row r="10115" spans="9:20" x14ac:dyDescent="0.2">
      <c r="I10115" s="9"/>
      <c r="T10115" s="50"/>
    </row>
    <row r="10116" spans="9:20" x14ac:dyDescent="0.2">
      <c r="I10116" s="9"/>
      <c r="T10116" s="50"/>
    </row>
    <row r="10117" spans="9:20" x14ac:dyDescent="0.2">
      <c r="I10117" s="9"/>
      <c r="T10117" s="50"/>
    </row>
    <row r="10118" spans="9:20" x14ac:dyDescent="0.2">
      <c r="I10118" s="9"/>
      <c r="T10118" s="50"/>
    </row>
    <row r="10119" spans="9:20" x14ac:dyDescent="0.2">
      <c r="I10119" s="9"/>
      <c r="T10119" s="50"/>
    </row>
    <row r="10120" spans="9:20" x14ac:dyDescent="0.2">
      <c r="I10120" s="9"/>
      <c r="T10120" s="50"/>
    </row>
    <row r="10121" spans="9:20" x14ac:dyDescent="0.2">
      <c r="I10121" s="9"/>
      <c r="T10121" s="50"/>
    </row>
    <row r="10122" spans="9:20" x14ac:dyDescent="0.2">
      <c r="I10122" s="9"/>
      <c r="T10122" s="50"/>
    </row>
    <row r="10123" spans="9:20" x14ac:dyDescent="0.2">
      <c r="I10123" s="9"/>
      <c r="T10123" s="50"/>
    </row>
    <row r="10124" spans="9:20" x14ac:dyDescent="0.2">
      <c r="I10124" s="9"/>
      <c r="T10124" s="50"/>
    </row>
    <row r="10125" spans="9:20" x14ac:dyDescent="0.2">
      <c r="I10125" s="9"/>
      <c r="T10125" s="50"/>
    </row>
    <row r="10126" spans="9:20" x14ac:dyDescent="0.2">
      <c r="I10126" s="9"/>
      <c r="T10126" s="50"/>
    </row>
    <row r="10127" spans="9:20" x14ac:dyDescent="0.2">
      <c r="I10127" s="9"/>
      <c r="T10127" s="50"/>
    </row>
    <row r="10128" spans="9:20" x14ac:dyDescent="0.2">
      <c r="I10128" s="9"/>
      <c r="T10128" s="50"/>
    </row>
    <row r="10129" spans="9:20" x14ac:dyDescent="0.2">
      <c r="I10129" s="9"/>
      <c r="T10129" s="50"/>
    </row>
    <row r="10130" spans="9:20" x14ac:dyDescent="0.2">
      <c r="I10130" s="9"/>
      <c r="T10130" s="50"/>
    </row>
    <row r="10131" spans="9:20" x14ac:dyDescent="0.2">
      <c r="I10131" s="9"/>
      <c r="T10131" s="50"/>
    </row>
    <row r="10132" spans="9:20" x14ac:dyDescent="0.2">
      <c r="I10132" s="9"/>
      <c r="T10132" s="50"/>
    </row>
    <row r="10133" spans="9:20" x14ac:dyDescent="0.2">
      <c r="I10133" s="9"/>
      <c r="T10133" s="50"/>
    </row>
    <row r="10134" spans="9:20" x14ac:dyDescent="0.2">
      <c r="I10134" s="9"/>
      <c r="T10134" s="50"/>
    </row>
    <row r="10135" spans="9:20" x14ac:dyDescent="0.2">
      <c r="I10135" s="9"/>
      <c r="T10135" s="50"/>
    </row>
    <row r="10136" spans="9:20" x14ac:dyDescent="0.2">
      <c r="I10136" s="9"/>
      <c r="T10136" s="50"/>
    </row>
    <row r="10137" spans="9:20" x14ac:dyDescent="0.2">
      <c r="I10137" s="9"/>
      <c r="T10137" s="50"/>
    </row>
    <row r="10138" spans="9:20" x14ac:dyDescent="0.2">
      <c r="I10138" s="9"/>
      <c r="T10138" s="50"/>
    </row>
    <row r="10139" spans="9:20" x14ac:dyDescent="0.2">
      <c r="I10139" s="9"/>
      <c r="T10139" s="50"/>
    </row>
    <row r="10140" spans="9:20" x14ac:dyDescent="0.2">
      <c r="I10140" s="9"/>
      <c r="T10140" s="50"/>
    </row>
    <row r="10141" spans="9:20" x14ac:dyDescent="0.2">
      <c r="I10141" s="9"/>
      <c r="T10141" s="50"/>
    </row>
    <row r="10142" spans="9:20" x14ac:dyDescent="0.2">
      <c r="I10142" s="9"/>
      <c r="T10142" s="50"/>
    </row>
    <row r="10143" spans="9:20" x14ac:dyDescent="0.2">
      <c r="I10143" s="9"/>
      <c r="T10143" s="50"/>
    </row>
    <row r="10144" spans="9:20" x14ac:dyDescent="0.2">
      <c r="I10144" s="9"/>
      <c r="T10144" s="50"/>
    </row>
    <row r="10145" spans="9:20" x14ac:dyDescent="0.2">
      <c r="I10145" s="9"/>
      <c r="T10145" s="50"/>
    </row>
    <row r="10146" spans="9:20" x14ac:dyDescent="0.2">
      <c r="I10146" s="9"/>
      <c r="T10146" s="50"/>
    </row>
    <row r="10147" spans="9:20" x14ac:dyDescent="0.2">
      <c r="I10147" s="9"/>
      <c r="T10147" s="50"/>
    </row>
    <row r="10148" spans="9:20" x14ac:dyDescent="0.2">
      <c r="I10148" s="9"/>
      <c r="T10148" s="50"/>
    </row>
    <row r="10149" spans="9:20" x14ac:dyDescent="0.2">
      <c r="I10149" s="9"/>
      <c r="T10149" s="50"/>
    </row>
    <row r="10150" spans="9:20" x14ac:dyDescent="0.2">
      <c r="I10150" s="9"/>
      <c r="T10150" s="50"/>
    </row>
    <row r="10151" spans="9:20" x14ac:dyDescent="0.2">
      <c r="I10151" s="9"/>
      <c r="T10151" s="50"/>
    </row>
    <row r="10152" spans="9:20" x14ac:dyDescent="0.2">
      <c r="I10152" s="9"/>
      <c r="T10152" s="50"/>
    </row>
    <row r="10153" spans="9:20" x14ac:dyDescent="0.2">
      <c r="I10153" s="9"/>
      <c r="T10153" s="50"/>
    </row>
    <row r="10154" spans="9:20" x14ac:dyDescent="0.2">
      <c r="I10154" s="9"/>
      <c r="T10154" s="50"/>
    </row>
    <row r="10155" spans="9:20" x14ac:dyDescent="0.2">
      <c r="I10155" s="9"/>
      <c r="T10155" s="50"/>
    </row>
    <row r="10156" spans="9:20" x14ac:dyDescent="0.2">
      <c r="I10156" s="9"/>
      <c r="T10156" s="50"/>
    </row>
    <row r="10157" spans="9:20" x14ac:dyDescent="0.2">
      <c r="I10157" s="9"/>
      <c r="T10157" s="50"/>
    </row>
    <row r="10158" spans="9:20" x14ac:dyDescent="0.2">
      <c r="I10158" s="9"/>
      <c r="T10158" s="50"/>
    </row>
    <row r="10159" spans="9:20" x14ac:dyDescent="0.2">
      <c r="I10159" s="9"/>
      <c r="T10159" s="50"/>
    </row>
    <row r="10160" spans="9:20" x14ac:dyDescent="0.2">
      <c r="I10160" s="9"/>
      <c r="T10160" s="50"/>
    </row>
    <row r="10161" spans="9:20" x14ac:dyDescent="0.2">
      <c r="I10161" s="9"/>
      <c r="T10161" s="50"/>
    </row>
    <row r="10162" spans="9:20" x14ac:dyDescent="0.2">
      <c r="I10162" s="9"/>
      <c r="T10162" s="50"/>
    </row>
    <row r="10163" spans="9:20" x14ac:dyDescent="0.2">
      <c r="I10163" s="9"/>
      <c r="T10163" s="50"/>
    </row>
    <row r="10164" spans="9:20" x14ac:dyDescent="0.2">
      <c r="I10164" s="9"/>
      <c r="T10164" s="50"/>
    </row>
    <row r="10165" spans="9:20" x14ac:dyDescent="0.2">
      <c r="I10165" s="9"/>
      <c r="T10165" s="50"/>
    </row>
    <row r="10166" spans="9:20" x14ac:dyDescent="0.2">
      <c r="I10166" s="9"/>
      <c r="T10166" s="50"/>
    </row>
    <row r="10167" spans="9:20" x14ac:dyDescent="0.2">
      <c r="I10167" s="9"/>
      <c r="T10167" s="50"/>
    </row>
    <row r="10168" spans="9:20" x14ac:dyDescent="0.2">
      <c r="I10168" s="9"/>
      <c r="T10168" s="50"/>
    </row>
    <row r="10169" spans="9:20" x14ac:dyDescent="0.2">
      <c r="I10169" s="9"/>
      <c r="T10169" s="50"/>
    </row>
    <row r="10170" spans="9:20" x14ac:dyDescent="0.2">
      <c r="I10170" s="9"/>
      <c r="T10170" s="50"/>
    </row>
    <row r="10171" spans="9:20" x14ac:dyDescent="0.2">
      <c r="I10171" s="9"/>
      <c r="T10171" s="50"/>
    </row>
    <row r="10172" spans="9:20" x14ac:dyDescent="0.2">
      <c r="I10172" s="9"/>
      <c r="T10172" s="50"/>
    </row>
    <row r="10173" spans="9:20" x14ac:dyDescent="0.2">
      <c r="I10173" s="9"/>
      <c r="T10173" s="50"/>
    </row>
    <row r="10174" spans="9:20" x14ac:dyDescent="0.2">
      <c r="I10174" s="9"/>
      <c r="T10174" s="50"/>
    </row>
    <row r="10175" spans="9:20" x14ac:dyDescent="0.2">
      <c r="I10175" s="9"/>
      <c r="T10175" s="50"/>
    </row>
    <row r="10176" spans="9:20" x14ac:dyDescent="0.2">
      <c r="I10176" s="9"/>
      <c r="T10176" s="50"/>
    </row>
    <row r="10177" spans="9:20" x14ac:dyDescent="0.2">
      <c r="I10177" s="9"/>
      <c r="T10177" s="50"/>
    </row>
    <row r="10178" spans="9:20" x14ac:dyDescent="0.2">
      <c r="I10178" s="9"/>
      <c r="T10178" s="50"/>
    </row>
    <row r="10179" spans="9:20" x14ac:dyDescent="0.2">
      <c r="I10179" s="9"/>
      <c r="T10179" s="50"/>
    </row>
    <row r="10180" spans="9:20" x14ac:dyDescent="0.2">
      <c r="I10180" s="9"/>
      <c r="T10180" s="50"/>
    </row>
    <row r="10181" spans="9:20" x14ac:dyDescent="0.2">
      <c r="I10181" s="9"/>
      <c r="T10181" s="50"/>
    </row>
    <row r="10182" spans="9:20" x14ac:dyDescent="0.2">
      <c r="I10182" s="9"/>
      <c r="T10182" s="50"/>
    </row>
    <row r="10183" spans="9:20" x14ac:dyDescent="0.2">
      <c r="I10183" s="9"/>
      <c r="T10183" s="50"/>
    </row>
    <row r="10184" spans="9:20" x14ac:dyDescent="0.2">
      <c r="I10184" s="9"/>
      <c r="T10184" s="50"/>
    </row>
    <row r="10185" spans="9:20" x14ac:dyDescent="0.2">
      <c r="I10185" s="9"/>
      <c r="T10185" s="50"/>
    </row>
    <row r="10186" spans="9:20" x14ac:dyDescent="0.2">
      <c r="I10186" s="9"/>
      <c r="T10186" s="50"/>
    </row>
    <row r="10187" spans="9:20" x14ac:dyDescent="0.2">
      <c r="I10187" s="9"/>
      <c r="T10187" s="50"/>
    </row>
    <row r="10188" spans="9:20" x14ac:dyDescent="0.2">
      <c r="I10188" s="9"/>
      <c r="T10188" s="50"/>
    </row>
    <row r="10189" spans="9:20" x14ac:dyDescent="0.2">
      <c r="I10189" s="9"/>
      <c r="T10189" s="50"/>
    </row>
    <row r="10190" spans="9:20" x14ac:dyDescent="0.2">
      <c r="I10190" s="9"/>
      <c r="T10190" s="50"/>
    </row>
    <row r="10191" spans="9:20" x14ac:dyDescent="0.2">
      <c r="I10191" s="9"/>
      <c r="T10191" s="50"/>
    </row>
    <row r="10192" spans="9:20" x14ac:dyDescent="0.2">
      <c r="I10192" s="9"/>
      <c r="T10192" s="50"/>
    </row>
    <row r="10193" spans="9:20" x14ac:dyDescent="0.2">
      <c r="I10193" s="9"/>
      <c r="T10193" s="50"/>
    </row>
    <row r="10194" spans="9:20" x14ac:dyDescent="0.2">
      <c r="I10194" s="9"/>
      <c r="T10194" s="50"/>
    </row>
    <row r="10195" spans="9:20" x14ac:dyDescent="0.2">
      <c r="I10195" s="9"/>
      <c r="T10195" s="50"/>
    </row>
    <row r="10196" spans="9:20" x14ac:dyDescent="0.2">
      <c r="I10196" s="9"/>
      <c r="T10196" s="50"/>
    </row>
    <row r="10197" spans="9:20" x14ac:dyDescent="0.2">
      <c r="I10197" s="9"/>
      <c r="T10197" s="50"/>
    </row>
    <row r="10198" spans="9:20" x14ac:dyDescent="0.2">
      <c r="I10198" s="9"/>
      <c r="T10198" s="50"/>
    </row>
    <row r="10199" spans="9:20" x14ac:dyDescent="0.2">
      <c r="I10199" s="9"/>
      <c r="T10199" s="50"/>
    </row>
    <row r="10200" spans="9:20" x14ac:dyDescent="0.2">
      <c r="I10200" s="9"/>
      <c r="T10200" s="50"/>
    </row>
    <row r="10201" spans="9:20" x14ac:dyDescent="0.2">
      <c r="I10201" s="9"/>
      <c r="T10201" s="50"/>
    </row>
    <row r="10202" spans="9:20" x14ac:dyDescent="0.2">
      <c r="I10202" s="9"/>
      <c r="T10202" s="50"/>
    </row>
    <row r="10203" spans="9:20" x14ac:dyDescent="0.2">
      <c r="I10203" s="9"/>
      <c r="T10203" s="50"/>
    </row>
    <row r="10204" spans="9:20" x14ac:dyDescent="0.2">
      <c r="I10204" s="9"/>
      <c r="T10204" s="50"/>
    </row>
    <row r="10205" spans="9:20" x14ac:dyDescent="0.2">
      <c r="I10205" s="9"/>
      <c r="T10205" s="50"/>
    </row>
    <row r="10206" spans="9:20" x14ac:dyDescent="0.2">
      <c r="I10206" s="9"/>
      <c r="T10206" s="50"/>
    </row>
    <row r="10207" spans="9:20" x14ac:dyDescent="0.2">
      <c r="I10207" s="9"/>
      <c r="T10207" s="50"/>
    </row>
    <row r="10208" spans="9:20" x14ac:dyDescent="0.2">
      <c r="I10208" s="9"/>
      <c r="T10208" s="50"/>
    </row>
    <row r="10209" spans="9:20" x14ac:dyDescent="0.2">
      <c r="I10209" s="9"/>
      <c r="T10209" s="50"/>
    </row>
    <row r="10210" spans="9:20" x14ac:dyDescent="0.2">
      <c r="I10210" s="9"/>
      <c r="T10210" s="50"/>
    </row>
    <row r="10211" spans="9:20" x14ac:dyDescent="0.2">
      <c r="I10211" s="9"/>
      <c r="T10211" s="50"/>
    </row>
    <row r="10212" spans="9:20" x14ac:dyDescent="0.2">
      <c r="I10212" s="9"/>
      <c r="T10212" s="50"/>
    </row>
    <row r="10213" spans="9:20" x14ac:dyDescent="0.2">
      <c r="I10213" s="9"/>
      <c r="T10213" s="50"/>
    </row>
    <row r="10214" spans="9:20" x14ac:dyDescent="0.2">
      <c r="I10214" s="9"/>
      <c r="T10214" s="50"/>
    </row>
    <row r="10215" spans="9:20" x14ac:dyDescent="0.2">
      <c r="I10215" s="9"/>
      <c r="T10215" s="50"/>
    </row>
    <row r="10216" spans="9:20" x14ac:dyDescent="0.2">
      <c r="I10216" s="9"/>
      <c r="T10216" s="50"/>
    </row>
    <row r="10217" spans="9:20" x14ac:dyDescent="0.2">
      <c r="I10217" s="9"/>
      <c r="T10217" s="50"/>
    </row>
    <row r="10218" spans="9:20" x14ac:dyDescent="0.2">
      <c r="I10218" s="9"/>
      <c r="T10218" s="50"/>
    </row>
    <row r="10219" spans="9:20" x14ac:dyDescent="0.2">
      <c r="I10219" s="9"/>
      <c r="T10219" s="50"/>
    </row>
    <row r="10220" spans="9:20" x14ac:dyDescent="0.2">
      <c r="I10220" s="9"/>
      <c r="T10220" s="50"/>
    </row>
    <row r="10221" spans="9:20" x14ac:dyDescent="0.2">
      <c r="I10221" s="9"/>
      <c r="T10221" s="50"/>
    </row>
    <row r="10222" spans="9:20" x14ac:dyDescent="0.2">
      <c r="I10222" s="9"/>
      <c r="T10222" s="50"/>
    </row>
    <row r="10223" spans="9:20" x14ac:dyDescent="0.2">
      <c r="I10223" s="9"/>
      <c r="T10223" s="50"/>
    </row>
    <row r="10224" spans="9:20" x14ac:dyDescent="0.2">
      <c r="I10224" s="9"/>
      <c r="T10224" s="50"/>
    </row>
    <row r="10225" spans="9:20" x14ac:dyDescent="0.2">
      <c r="I10225" s="9"/>
      <c r="T10225" s="50"/>
    </row>
    <row r="10226" spans="9:20" x14ac:dyDescent="0.2">
      <c r="I10226" s="9"/>
      <c r="T10226" s="50"/>
    </row>
    <row r="10227" spans="9:20" x14ac:dyDescent="0.2">
      <c r="I10227" s="9"/>
      <c r="T10227" s="50"/>
    </row>
    <row r="10228" spans="9:20" x14ac:dyDescent="0.2">
      <c r="I10228" s="9"/>
      <c r="T10228" s="50"/>
    </row>
    <row r="10229" spans="9:20" x14ac:dyDescent="0.2">
      <c r="I10229" s="9"/>
      <c r="T10229" s="50"/>
    </row>
    <row r="10230" spans="9:20" x14ac:dyDescent="0.2">
      <c r="I10230" s="9"/>
      <c r="T10230" s="50"/>
    </row>
    <row r="10231" spans="9:20" x14ac:dyDescent="0.2">
      <c r="I10231" s="9"/>
      <c r="T10231" s="50"/>
    </row>
    <row r="10232" spans="9:20" x14ac:dyDescent="0.2">
      <c r="I10232" s="9"/>
      <c r="T10232" s="50"/>
    </row>
    <row r="10233" spans="9:20" x14ac:dyDescent="0.2">
      <c r="I10233" s="9"/>
      <c r="T10233" s="50"/>
    </row>
    <row r="10234" spans="9:20" x14ac:dyDescent="0.2">
      <c r="I10234" s="9"/>
      <c r="T10234" s="50"/>
    </row>
    <row r="10235" spans="9:20" x14ac:dyDescent="0.2">
      <c r="I10235" s="9"/>
      <c r="T10235" s="50"/>
    </row>
    <row r="10236" spans="9:20" x14ac:dyDescent="0.2">
      <c r="I10236" s="9"/>
      <c r="T10236" s="50"/>
    </row>
    <row r="10237" spans="9:20" x14ac:dyDescent="0.2">
      <c r="I10237" s="9"/>
      <c r="T10237" s="50"/>
    </row>
    <row r="10238" spans="9:20" x14ac:dyDescent="0.2">
      <c r="I10238" s="9"/>
      <c r="T10238" s="50"/>
    </row>
    <row r="10239" spans="9:20" x14ac:dyDescent="0.2">
      <c r="I10239" s="9"/>
      <c r="T10239" s="50"/>
    </row>
    <row r="10240" spans="9:20" x14ac:dyDescent="0.2">
      <c r="I10240" s="9"/>
      <c r="T10240" s="50"/>
    </row>
    <row r="10241" spans="9:20" x14ac:dyDescent="0.2">
      <c r="I10241" s="9"/>
      <c r="T10241" s="50"/>
    </row>
    <row r="10242" spans="9:20" x14ac:dyDescent="0.2">
      <c r="I10242" s="9"/>
      <c r="T10242" s="50"/>
    </row>
    <row r="10243" spans="9:20" x14ac:dyDescent="0.2">
      <c r="I10243" s="9"/>
      <c r="T10243" s="50"/>
    </row>
    <row r="10244" spans="9:20" x14ac:dyDescent="0.2">
      <c r="I10244" s="9"/>
      <c r="T10244" s="50"/>
    </row>
    <row r="10245" spans="9:20" x14ac:dyDescent="0.2">
      <c r="I10245" s="9"/>
      <c r="T10245" s="50"/>
    </row>
    <row r="10246" spans="9:20" x14ac:dyDescent="0.2">
      <c r="I10246" s="9"/>
      <c r="T10246" s="50"/>
    </row>
    <row r="10247" spans="9:20" x14ac:dyDescent="0.2">
      <c r="I10247" s="9"/>
      <c r="T10247" s="50"/>
    </row>
    <row r="10248" spans="9:20" x14ac:dyDescent="0.2">
      <c r="I10248" s="9"/>
      <c r="T10248" s="50"/>
    </row>
    <row r="10249" spans="9:20" x14ac:dyDescent="0.2">
      <c r="I10249" s="9"/>
      <c r="T10249" s="50"/>
    </row>
    <row r="10250" spans="9:20" x14ac:dyDescent="0.2">
      <c r="I10250" s="9"/>
      <c r="T10250" s="50"/>
    </row>
    <row r="10251" spans="9:20" x14ac:dyDescent="0.2">
      <c r="I10251" s="9"/>
      <c r="T10251" s="50"/>
    </row>
    <row r="10252" spans="9:20" x14ac:dyDescent="0.2">
      <c r="I10252" s="9"/>
      <c r="T10252" s="50"/>
    </row>
    <row r="10253" spans="9:20" x14ac:dyDescent="0.2">
      <c r="I10253" s="9"/>
      <c r="T10253" s="50"/>
    </row>
    <row r="10254" spans="9:20" x14ac:dyDescent="0.2">
      <c r="I10254" s="9"/>
      <c r="T10254" s="50"/>
    </row>
    <row r="10255" spans="9:20" x14ac:dyDescent="0.2">
      <c r="I10255" s="9"/>
      <c r="T10255" s="50"/>
    </row>
    <row r="10256" spans="9:20" x14ac:dyDescent="0.2">
      <c r="I10256" s="9"/>
      <c r="T10256" s="50"/>
    </row>
    <row r="10257" spans="9:20" x14ac:dyDescent="0.2">
      <c r="I10257" s="9"/>
      <c r="T10257" s="50"/>
    </row>
    <row r="10258" spans="9:20" x14ac:dyDescent="0.2">
      <c r="I10258" s="9"/>
      <c r="T10258" s="50"/>
    </row>
    <row r="10259" spans="9:20" x14ac:dyDescent="0.2">
      <c r="I10259" s="9"/>
      <c r="T10259" s="50"/>
    </row>
    <row r="10260" spans="9:20" x14ac:dyDescent="0.2">
      <c r="I10260" s="9"/>
      <c r="T10260" s="50"/>
    </row>
    <row r="10261" spans="9:20" x14ac:dyDescent="0.2">
      <c r="I10261" s="9"/>
      <c r="T10261" s="50"/>
    </row>
    <row r="10262" spans="9:20" x14ac:dyDescent="0.2">
      <c r="I10262" s="9"/>
      <c r="T10262" s="50"/>
    </row>
    <row r="10263" spans="9:20" x14ac:dyDescent="0.2">
      <c r="I10263" s="9"/>
      <c r="T10263" s="50"/>
    </row>
    <row r="10264" spans="9:20" x14ac:dyDescent="0.2">
      <c r="I10264" s="9"/>
      <c r="T10264" s="50"/>
    </row>
    <row r="10265" spans="9:20" x14ac:dyDescent="0.2">
      <c r="I10265" s="9"/>
      <c r="T10265" s="50"/>
    </row>
    <row r="10266" spans="9:20" x14ac:dyDescent="0.2">
      <c r="I10266" s="9"/>
      <c r="T10266" s="50"/>
    </row>
    <row r="10267" spans="9:20" x14ac:dyDescent="0.2">
      <c r="I10267" s="9"/>
      <c r="T10267" s="50"/>
    </row>
    <row r="10268" spans="9:20" x14ac:dyDescent="0.2">
      <c r="I10268" s="9"/>
      <c r="T10268" s="50"/>
    </row>
    <row r="10269" spans="9:20" x14ac:dyDescent="0.2">
      <c r="I10269" s="9"/>
      <c r="T10269" s="50"/>
    </row>
    <row r="10270" spans="9:20" x14ac:dyDescent="0.2">
      <c r="I10270" s="9"/>
      <c r="T10270" s="50"/>
    </row>
    <row r="10271" spans="9:20" x14ac:dyDescent="0.2">
      <c r="I10271" s="9"/>
      <c r="T10271" s="50"/>
    </row>
    <row r="10272" spans="9:20" x14ac:dyDescent="0.2">
      <c r="I10272" s="9"/>
      <c r="T10272" s="50"/>
    </row>
    <row r="10273" spans="9:20" x14ac:dyDescent="0.2">
      <c r="I10273" s="9"/>
      <c r="T10273" s="50"/>
    </row>
    <row r="10274" spans="9:20" x14ac:dyDescent="0.2">
      <c r="I10274" s="9"/>
      <c r="T10274" s="50"/>
    </row>
    <row r="10275" spans="9:20" x14ac:dyDescent="0.2">
      <c r="I10275" s="9"/>
      <c r="T10275" s="50"/>
    </row>
    <row r="10276" spans="9:20" x14ac:dyDescent="0.2">
      <c r="I10276" s="9"/>
      <c r="T10276" s="50"/>
    </row>
    <row r="10277" spans="9:20" x14ac:dyDescent="0.2">
      <c r="I10277" s="9"/>
      <c r="T10277" s="50"/>
    </row>
    <row r="10278" spans="9:20" x14ac:dyDescent="0.2">
      <c r="I10278" s="9"/>
      <c r="T10278" s="50"/>
    </row>
    <row r="10279" spans="9:20" x14ac:dyDescent="0.2">
      <c r="I10279" s="9"/>
      <c r="T10279" s="50"/>
    </row>
    <row r="10280" spans="9:20" x14ac:dyDescent="0.2">
      <c r="I10280" s="9"/>
      <c r="T10280" s="50"/>
    </row>
    <row r="10281" spans="9:20" x14ac:dyDescent="0.2">
      <c r="I10281" s="9"/>
      <c r="T10281" s="50"/>
    </row>
    <row r="10282" spans="9:20" x14ac:dyDescent="0.2">
      <c r="I10282" s="9"/>
      <c r="T10282" s="50"/>
    </row>
    <row r="10283" spans="9:20" x14ac:dyDescent="0.2">
      <c r="I10283" s="9"/>
      <c r="T10283" s="50"/>
    </row>
    <row r="10284" spans="9:20" x14ac:dyDescent="0.2">
      <c r="I10284" s="9"/>
      <c r="T10284" s="50"/>
    </row>
    <row r="10285" spans="9:20" x14ac:dyDescent="0.2">
      <c r="I10285" s="9"/>
      <c r="T10285" s="50"/>
    </row>
    <row r="10286" spans="9:20" x14ac:dyDescent="0.2">
      <c r="I10286" s="9"/>
      <c r="T10286" s="50"/>
    </row>
    <row r="10287" spans="9:20" x14ac:dyDescent="0.2">
      <c r="I10287" s="9"/>
      <c r="T10287" s="50"/>
    </row>
    <row r="10288" spans="9:20" x14ac:dyDescent="0.2">
      <c r="I10288" s="9"/>
      <c r="T10288" s="50"/>
    </row>
    <row r="10289" spans="9:20" x14ac:dyDescent="0.2">
      <c r="I10289" s="9"/>
      <c r="T10289" s="50"/>
    </row>
    <row r="10290" spans="9:20" x14ac:dyDescent="0.2">
      <c r="I10290" s="9"/>
      <c r="T10290" s="50"/>
    </row>
    <row r="10291" spans="9:20" x14ac:dyDescent="0.2">
      <c r="I10291" s="9"/>
      <c r="T10291" s="50"/>
    </row>
    <row r="10292" spans="9:20" x14ac:dyDescent="0.2">
      <c r="I10292" s="9"/>
      <c r="T10292" s="50"/>
    </row>
    <row r="10293" spans="9:20" x14ac:dyDescent="0.2">
      <c r="I10293" s="9"/>
      <c r="T10293" s="50"/>
    </row>
    <row r="10294" spans="9:20" x14ac:dyDescent="0.2">
      <c r="I10294" s="9"/>
      <c r="T10294" s="50"/>
    </row>
    <row r="10295" spans="9:20" x14ac:dyDescent="0.2">
      <c r="I10295" s="9"/>
      <c r="T10295" s="50"/>
    </row>
    <row r="10296" spans="9:20" x14ac:dyDescent="0.2">
      <c r="I10296" s="9"/>
      <c r="T10296" s="50"/>
    </row>
    <row r="10297" spans="9:20" x14ac:dyDescent="0.2">
      <c r="I10297" s="9"/>
      <c r="T10297" s="50"/>
    </row>
    <row r="10298" spans="9:20" x14ac:dyDescent="0.2">
      <c r="I10298" s="9"/>
      <c r="T10298" s="50"/>
    </row>
    <row r="10299" spans="9:20" x14ac:dyDescent="0.2">
      <c r="I10299" s="9"/>
      <c r="T10299" s="50"/>
    </row>
    <row r="10300" spans="9:20" x14ac:dyDescent="0.2">
      <c r="I10300" s="9"/>
      <c r="T10300" s="50"/>
    </row>
    <row r="10301" spans="9:20" x14ac:dyDescent="0.2">
      <c r="I10301" s="9"/>
      <c r="T10301" s="50"/>
    </row>
    <row r="10302" spans="9:20" x14ac:dyDescent="0.2">
      <c r="I10302" s="9"/>
      <c r="T10302" s="50"/>
    </row>
    <row r="10303" spans="9:20" x14ac:dyDescent="0.2">
      <c r="I10303" s="9"/>
      <c r="T10303" s="50"/>
    </row>
    <row r="10304" spans="9:20" x14ac:dyDescent="0.2">
      <c r="I10304" s="9"/>
      <c r="T10304" s="50"/>
    </row>
    <row r="10305" spans="9:20" x14ac:dyDescent="0.2">
      <c r="I10305" s="9"/>
      <c r="T10305" s="50"/>
    </row>
    <row r="10306" spans="9:20" x14ac:dyDescent="0.2">
      <c r="I10306" s="9"/>
      <c r="T10306" s="50"/>
    </row>
    <row r="10307" spans="9:20" x14ac:dyDescent="0.2">
      <c r="I10307" s="9"/>
      <c r="T10307" s="50"/>
    </row>
    <row r="10308" spans="9:20" x14ac:dyDescent="0.2">
      <c r="I10308" s="9"/>
      <c r="T10308" s="50"/>
    </row>
    <row r="10309" spans="9:20" x14ac:dyDescent="0.2">
      <c r="I10309" s="9"/>
      <c r="T10309" s="50"/>
    </row>
    <row r="10310" spans="9:20" x14ac:dyDescent="0.2">
      <c r="I10310" s="9"/>
      <c r="T10310" s="50"/>
    </row>
    <row r="10311" spans="9:20" x14ac:dyDescent="0.2">
      <c r="I10311" s="9"/>
      <c r="T10311" s="50"/>
    </row>
    <row r="10312" spans="9:20" x14ac:dyDescent="0.2">
      <c r="I10312" s="9"/>
      <c r="T10312" s="50"/>
    </row>
    <row r="10313" spans="9:20" x14ac:dyDescent="0.2">
      <c r="I10313" s="9"/>
      <c r="T10313" s="50"/>
    </row>
    <row r="10314" spans="9:20" x14ac:dyDescent="0.2">
      <c r="I10314" s="9"/>
      <c r="T10314" s="50"/>
    </row>
    <row r="10315" spans="9:20" x14ac:dyDescent="0.2">
      <c r="I10315" s="9"/>
      <c r="T10315" s="50"/>
    </row>
    <row r="10316" spans="9:20" x14ac:dyDescent="0.2">
      <c r="I10316" s="9"/>
      <c r="T10316" s="50"/>
    </row>
    <row r="10317" spans="9:20" x14ac:dyDescent="0.2">
      <c r="I10317" s="9"/>
      <c r="T10317" s="50"/>
    </row>
    <row r="10318" spans="9:20" x14ac:dyDescent="0.2">
      <c r="I10318" s="9"/>
      <c r="T10318" s="50"/>
    </row>
    <row r="10319" spans="9:20" x14ac:dyDescent="0.2">
      <c r="I10319" s="9"/>
      <c r="T10319" s="50"/>
    </row>
    <row r="10320" spans="9:20" x14ac:dyDescent="0.2">
      <c r="I10320" s="9"/>
      <c r="T10320" s="50"/>
    </row>
    <row r="10321" spans="9:20" x14ac:dyDescent="0.2">
      <c r="I10321" s="9"/>
      <c r="T10321" s="50"/>
    </row>
    <row r="10322" spans="9:20" x14ac:dyDescent="0.2">
      <c r="I10322" s="9"/>
      <c r="T10322" s="50"/>
    </row>
    <row r="10323" spans="9:20" x14ac:dyDescent="0.2">
      <c r="I10323" s="9"/>
      <c r="T10323" s="50"/>
    </row>
    <row r="10324" spans="9:20" x14ac:dyDescent="0.2">
      <c r="I10324" s="9"/>
      <c r="T10324" s="50"/>
    </row>
    <row r="10325" spans="9:20" x14ac:dyDescent="0.2">
      <c r="I10325" s="9"/>
      <c r="T10325" s="50"/>
    </row>
    <row r="10326" spans="9:20" x14ac:dyDescent="0.2">
      <c r="I10326" s="9"/>
      <c r="T10326" s="50"/>
    </row>
    <row r="10327" spans="9:20" x14ac:dyDescent="0.2">
      <c r="I10327" s="9"/>
      <c r="T10327" s="50"/>
    </row>
    <row r="10328" spans="9:20" x14ac:dyDescent="0.2">
      <c r="I10328" s="9"/>
      <c r="T10328" s="50"/>
    </row>
    <row r="10329" spans="9:20" x14ac:dyDescent="0.2">
      <c r="I10329" s="9"/>
      <c r="T10329" s="50"/>
    </row>
    <row r="10330" spans="9:20" x14ac:dyDescent="0.2">
      <c r="I10330" s="9"/>
      <c r="T10330" s="50"/>
    </row>
    <row r="10331" spans="9:20" x14ac:dyDescent="0.2">
      <c r="I10331" s="9"/>
      <c r="T10331" s="50"/>
    </row>
    <row r="10332" spans="9:20" x14ac:dyDescent="0.2">
      <c r="I10332" s="9"/>
      <c r="T10332" s="50"/>
    </row>
    <row r="10333" spans="9:20" x14ac:dyDescent="0.2">
      <c r="I10333" s="9"/>
      <c r="T10333" s="50"/>
    </row>
    <row r="10334" spans="9:20" x14ac:dyDescent="0.2">
      <c r="I10334" s="9"/>
      <c r="T10334" s="50"/>
    </row>
    <row r="10335" spans="9:20" x14ac:dyDescent="0.2">
      <c r="I10335" s="9"/>
      <c r="T10335" s="50"/>
    </row>
    <row r="10336" spans="9:20" x14ac:dyDescent="0.2">
      <c r="I10336" s="9"/>
      <c r="T10336" s="50"/>
    </row>
    <row r="10337" spans="9:20" x14ac:dyDescent="0.2">
      <c r="I10337" s="9"/>
      <c r="T10337" s="50"/>
    </row>
    <row r="10338" spans="9:20" x14ac:dyDescent="0.2">
      <c r="I10338" s="9"/>
      <c r="T10338" s="50"/>
    </row>
    <row r="10339" spans="9:20" x14ac:dyDescent="0.2">
      <c r="I10339" s="9"/>
      <c r="T10339" s="50"/>
    </row>
    <row r="10340" spans="9:20" x14ac:dyDescent="0.2">
      <c r="I10340" s="9"/>
      <c r="T10340" s="50"/>
    </row>
    <row r="10341" spans="9:20" x14ac:dyDescent="0.2">
      <c r="I10341" s="9"/>
      <c r="T10341" s="50"/>
    </row>
    <row r="10342" spans="9:20" x14ac:dyDescent="0.2">
      <c r="I10342" s="9"/>
      <c r="T10342" s="50"/>
    </row>
    <row r="10343" spans="9:20" x14ac:dyDescent="0.2">
      <c r="I10343" s="9"/>
      <c r="T10343" s="50"/>
    </row>
    <row r="10344" spans="9:20" x14ac:dyDescent="0.2">
      <c r="I10344" s="9"/>
      <c r="T10344" s="50"/>
    </row>
    <row r="10345" spans="9:20" x14ac:dyDescent="0.2">
      <c r="I10345" s="9"/>
      <c r="T10345" s="50"/>
    </row>
    <row r="10346" spans="9:20" x14ac:dyDescent="0.2">
      <c r="I10346" s="9"/>
      <c r="T10346" s="50"/>
    </row>
    <row r="10347" spans="9:20" x14ac:dyDescent="0.2">
      <c r="I10347" s="9"/>
      <c r="T10347" s="50"/>
    </row>
    <row r="10348" spans="9:20" x14ac:dyDescent="0.2">
      <c r="I10348" s="9"/>
      <c r="T10348" s="50"/>
    </row>
    <row r="10349" spans="9:20" x14ac:dyDescent="0.2">
      <c r="I10349" s="9"/>
      <c r="T10349" s="50"/>
    </row>
    <row r="10350" spans="9:20" x14ac:dyDescent="0.2">
      <c r="I10350" s="9"/>
      <c r="T10350" s="50"/>
    </row>
    <row r="10351" spans="9:20" x14ac:dyDescent="0.2">
      <c r="I10351" s="9"/>
      <c r="T10351" s="50"/>
    </row>
    <row r="10352" spans="9:20" x14ac:dyDescent="0.2">
      <c r="I10352" s="9"/>
      <c r="T10352" s="50"/>
    </row>
    <row r="10353" spans="9:20" x14ac:dyDescent="0.2">
      <c r="I10353" s="9"/>
      <c r="T10353" s="50"/>
    </row>
    <row r="10354" spans="9:20" x14ac:dyDescent="0.2">
      <c r="I10354" s="9"/>
      <c r="T10354" s="50"/>
    </row>
    <row r="10355" spans="9:20" x14ac:dyDescent="0.2">
      <c r="I10355" s="9"/>
      <c r="T10355" s="50"/>
    </row>
    <row r="10356" spans="9:20" x14ac:dyDescent="0.2">
      <c r="I10356" s="9"/>
      <c r="T10356" s="50"/>
    </row>
    <row r="10357" spans="9:20" x14ac:dyDescent="0.2">
      <c r="I10357" s="9"/>
      <c r="T10357" s="50"/>
    </row>
    <row r="10358" spans="9:20" x14ac:dyDescent="0.2">
      <c r="I10358" s="9"/>
      <c r="T10358" s="50"/>
    </row>
    <row r="10359" spans="9:20" x14ac:dyDescent="0.2">
      <c r="I10359" s="9"/>
      <c r="T10359" s="50"/>
    </row>
    <row r="10360" spans="9:20" x14ac:dyDescent="0.2">
      <c r="I10360" s="9"/>
      <c r="T10360" s="50"/>
    </row>
    <row r="10361" spans="9:20" x14ac:dyDescent="0.2">
      <c r="I10361" s="9"/>
      <c r="T10361" s="50"/>
    </row>
    <row r="10362" spans="9:20" x14ac:dyDescent="0.2">
      <c r="I10362" s="9"/>
      <c r="T10362" s="50"/>
    </row>
    <row r="10363" spans="9:20" x14ac:dyDescent="0.2">
      <c r="I10363" s="9"/>
      <c r="T10363" s="50"/>
    </row>
    <row r="10364" spans="9:20" x14ac:dyDescent="0.2">
      <c r="I10364" s="9"/>
      <c r="T10364" s="50"/>
    </row>
    <row r="10365" spans="9:20" x14ac:dyDescent="0.2">
      <c r="I10365" s="9"/>
      <c r="T10365" s="50"/>
    </row>
    <row r="10366" spans="9:20" x14ac:dyDescent="0.2">
      <c r="I10366" s="9"/>
      <c r="T10366" s="50"/>
    </row>
    <row r="10367" spans="9:20" x14ac:dyDescent="0.2">
      <c r="I10367" s="9"/>
      <c r="T10367" s="50"/>
    </row>
    <row r="10368" spans="9:20" x14ac:dyDescent="0.2">
      <c r="I10368" s="9"/>
      <c r="T10368" s="50"/>
    </row>
    <row r="10369" spans="9:20" x14ac:dyDescent="0.2">
      <c r="I10369" s="9"/>
      <c r="T10369" s="50"/>
    </row>
    <row r="10370" spans="9:20" x14ac:dyDescent="0.2">
      <c r="I10370" s="9"/>
      <c r="T10370" s="50"/>
    </row>
    <row r="10371" spans="9:20" x14ac:dyDescent="0.2">
      <c r="I10371" s="9"/>
      <c r="T10371" s="50"/>
    </row>
    <row r="10372" spans="9:20" x14ac:dyDescent="0.2">
      <c r="I10372" s="9"/>
      <c r="T10372" s="50"/>
    </row>
    <row r="10373" spans="9:20" x14ac:dyDescent="0.2">
      <c r="I10373" s="9"/>
      <c r="T10373" s="50"/>
    </row>
    <row r="10374" spans="9:20" x14ac:dyDescent="0.2">
      <c r="I10374" s="9"/>
      <c r="T10374" s="50"/>
    </row>
    <row r="10375" spans="9:20" x14ac:dyDescent="0.2">
      <c r="I10375" s="9"/>
      <c r="T10375" s="50"/>
    </row>
    <row r="10376" spans="9:20" x14ac:dyDescent="0.2">
      <c r="I10376" s="9"/>
      <c r="T10376" s="50"/>
    </row>
    <row r="10377" spans="9:20" x14ac:dyDescent="0.2">
      <c r="I10377" s="9"/>
      <c r="T10377" s="50"/>
    </row>
    <row r="10378" spans="9:20" x14ac:dyDescent="0.2">
      <c r="I10378" s="9"/>
      <c r="T10378" s="50"/>
    </row>
    <row r="10379" spans="9:20" x14ac:dyDescent="0.2">
      <c r="I10379" s="9"/>
      <c r="T10379" s="50"/>
    </row>
    <row r="10380" spans="9:20" x14ac:dyDescent="0.2">
      <c r="I10380" s="9"/>
      <c r="T10380" s="50"/>
    </row>
    <row r="10381" spans="9:20" x14ac:dyDescent="0.2">
      <c r="I10381" s="9"/>
      <c r="T10381" s="50"/>
    </row>
    <row r="10382" spans="9:20" x14ac:dyDescent="0.2">
      <c r="I10382" s="9"/>
      <c r="T10382" s="50"/>
    </row>
    <row r="10383" spans="9:20" x14ac:dyDescent="0.2">
      <c r="I10383" s="9"/>
      <c r="T10383" s="50"/>
    </row>
    <row r="10384" spans="9:20" x14ac:dyDescent="0.2">
      <c r="I10384" s="9"/>
      <c r="T10384" s="50"/>
    </row>
    <row r="10385" spans="9:20" x14ac:dyDescent="0.2">
      <c r="I10385" s="9"/>
      <c r="T10385" s="50"/>
    </row>
    <row r="10386" spans="9:20" x14ac:dyDescent="0.2">
      <c r="I10386" s="9"/>
      <c r="T10386" s="50"/>
    </row>
    <row r="10387" spans="9:20" x14ac:dyDescent="0.2">
      <c r="I10387" s="9"/>
      <c r="T10387" s="50"/>
    </row>
    <row r="10388" spans="9:20" x14ac:dyDescent="0.2">
      <c r="I10388" s="9"/>
      <c r="T10388" s="50"/>
    </row>
    <row r="10389" spans="9:20" x14ac:dyDescent="0.2">
      <c r="I10389" s="9"/>
      <c r="T10389" s="50"/>
    </row>
    <row r="10390" spans="9:20" x14ac:dyDescent="0.2">
      <c r="I10390" s="9"/>
      <c r="T10390" s="50"/>
    </row>
    <row r="10391" spans="9:20" x14ac:dyDescent="0.2">
      <c r="I10391" s="9"/>
      <c r="T10391" s="50"/>
    </row>
    <row r="10392" spans="9:20" x14ac:dyDescent="0.2">
      <c r="I10392" s="9"/>
      <c r="T10392" s="50"/>
    </row>
    <row r="10393" spans="9:20" x14ac:dyDescent="0.2">
      <c r="I10393" s="9"/>
      <c r="T10393" s="50"/>
    </row>
    <row r="10394" spans="9:20" x14ac:dyDescent="0.2">
      <c r="I10394" s="9"/>
      <c r="T10394" s="50"/>
    </row>
    <row r="10395" spans="9:20" x14ac:dyDescent="0.2">
      <c r="I10395" s="9"/>
      <c r="T10395" s="50"/>
    </row>
    <row r="10396" spans="9:20" x14ac:dyDescent="0.2">
      <c r="I10396" s="9"/>
      <c r="T10396" s="50"/>
    </row>
    <row r="10397" spans="9:20" x14ac:dyDescent="0.2">
      <c r="I10397" s="9"/>
      <c r="T10397" s="50"/>
    </row>
    <row r="10398" spans="9:20" x14ac:dyDescent="0.2">
      <c r="I10398" s="9"/>
      <c r="T10398" s="50"/>
    </row>
    <row r="10399" spans="9:20" x14ac:dyDescent="0.2">
      <c r="I10399" s="9"/>
      <c r="T10399" s="50"/>
    </row>
    <row r="10400" spans="9:20" x14ac:dyDescent="0.2">
      <c r="I10400" s="9"/>
      <c r="T10400" s="50"/>
    </row>
    <row r="10401" spans="9:20" x14ac:dyDescent="0.2">
      <c r="I10401" s="9"/>
      <c r="T10401" s="50"/>
    </row>
    <row r="10402" spans="9:20" x14ac:dyDescent="0.2">
      <c r="I10402" s="9"/>
      <c r="T10402" s="50"/>
    </row>
    <row r="10403" spans="9:20" x14ac:dyDescent="0.2">
      <c r="I10403" s="9"/>
      <c r="T10403" s="50"/>
    </row>
    <row r="10404" spans="9:20" x14ac:dyDescent="0.2">
      <c r="I10404" s="9"/>
      <c r="T10404" s="50"/>
    </row>
    <row r="10405" spans="9:20" x14ac:dyDescent="0.2">
      <c r="I10405" s="9"/>
      <c r="T10405" s="50"/>
    </row>
    <row r="10406" spans="9:20" x14ac:dyDescent="0.2">
      <c r="I10406" s="9"/>
      <c r="T10406" s="50"/>
    </row>
    <row r="10407" spans="9:20" x14ac:dyDescent="0.2">
      <c r="I10407" s="9"/>
      <c r="T10407" s="50"/>
    </row>
    <row r="10408" spans="9:20" x14ac:dyDescent="0.2">
      <c r="I10408" s="9"/>
      <c r="T10408" s="50"/>
    </row>
    <row r="10409" spans="9:20" x14ac:dyDescent="0.2">
      <c r="I10409" s="9"/>
      <c r="T10409" s="50"/>
    </row>
    <row r="10410" spans="9:20" x14ac:dyDescent="0.2">
      <c r="I10410" s="9"/>
      <c r="T10410" s="50"/>
    </row>
    <row r="10411" spans="9:20" x14ac:dyDescent="0.2">
      <c r="I10411" s="9"/>
      <c r="T10411" s="50"/>
    </row>
    <row r="10412" spans="9:20" x14ac:dyDescent="0.2">
      <c r="I10412" s="9"/>
      <c r="T10412" s="50"/>
    </row>
    <row r="10413" spans="9:20" x14ac:dyDescent="0.2">
      <c r="I10413" s="9"/>
      <c r="T10413" s="50"/>
    </row>
    <row r="10414" spans="9:20" x14ac:dyDescent="0.2">
      <c r="I10414" s="9"/>
      <c r="T10414" s="50"/>
    </row>
    <row r="10415" spans="9:20" x14ac:dyDescent="0.2">
      <c r="I10415" s="9"/>
      <c r="T10415" s="50"/>
    </row>
    <row r="10416" spans="9:20" x14ac:dyDescent="0.2">
      <c r="I10416" s="9"/>
      <c r="T10416" s="50"/>
    </row>
    <row r="10417" spans="9:20" x14ac:dyDescent="0.2">
      <c r="I10417" s="9"/>
      <c r="T10417" s="50"/>
    </row>
    <row r="10418" spans="9:20" x14ac:dyDescent="0.2">
      <c r="I10418" s="9"/>
      <c r="T10418" s="50"/>
    </row>
    <row r="10419" spans="9:20" x14ac:dyDescent="0.2">
      <c r="I10419" s="9"/>
      <c r="T10419" s="50"/>
    </row>
    <row r="10420" spans="9:20" x14ac:dyDescent="0.2">
      <c r="I10420" s="9"/>
      <c r="T10420" s="50"/>
    </row>
    <row r="10421" spans="9:20" x14ac:dyDescent="0.2">
      <c r="I10421" s="9"/>
      <c r="T10421" s="50"/>
    </row>
    <row r="10422" spans="9:20" x14ac:dyDescent="0.2">
      <c r="I10422" s="9"/>
      <c r="T10422" s="50"/>
    </row>
    <row r="10423" spans="9:20" x14ac:dyDescent="0.2">
      <c r="I10423" s="9"/>
      <c r="T10423" s="50"/>
    </row>
    <row r="10424" spans="9:20" x14ac:dyDescent="0.2">
      <c r="I10424" s="9"/>
      <c r="T10424" s="50"/>
    </row>
    <row r="10425" spans="9:20" x14ac:dyDescent="0.2">
      <c r="I10425" s="9"/>
      <c r="T10425" s="50"/>
    </row>
    <row r="10426" spans="9:20" x14ac:dyDescent="0.2">
      <c r="I10426" s="9"/>
      <c r="T10426" s="50"/>
    </row>
    <row r="10427" spans="9:20" x14ac:dyDescent="0.2">
      <c r="I10427" s="9"/>
      <c r="T10427" s="50"/>
    </row>
    <row r="10428" spans="9:20" x14ac:dyDescent="0.2">
      <c r="I10428" s="9"/>
      <c r="T10428" s="50"/>
    </row>
    <row r="10429" spans="9:20" x14ac:dyDescent="0.2">
      <c r="I10429" s="9"/>
      <c r="T10429" s="50"/>
    </row>
    <row r="10430" spans="9:20" x14ac:dyDescent="0.2">
      <c r="I10430" s="9"/>
      <c r="T10430" s="50"/>
    </row>
    <row r="10431" spans="9:20" x14ac:dyDescent="0.2">
      <c r="I10431" s="9"/>
      <c r="T10431" s="50"/>
    </row>
    <row r="10432" spans="9:20" x14ac:dyDescent="0.2">
      <c r="I10432" s="9"/>
      <c r="T10432" s="50"/>
    </row>
    <row r="10433" spans="9:20" x14ac:dyDescent="0.2">
      <c r="I10433" s="9"/>
      <c r="T10433" s="50"/>
    </row>
    <row r="10434" spans="9:20" x14ac:dyDescent="0.2">
      <c r="I10434" s="9"/>
      <c r="T10434" s="50"/>
    </row>
    <row r="10435" spans="9:20" x14ac:dyDescent="0.2">
      <c r="I10435" s="9"/>
      <c r="T10435" s="50"/>
    </row>
    <row r="10436" spans="9:20" x14ac:dyDescent="0.2">
      <c r="I10436" s="9"/>
      <c r="T10436" s="50"/>
    </row>
    <row r="10437" spans="9:20" x14ac:dyDescent="0.2">
      <c r="I10437" s="9"/>
      <c r="T10437" s="50"/>
    </row>
    <row r="10438" spans="9:20" x14ac:dyDescent="0.2">
      <c r="I10438" s="9"/>
      <c r="T10438" s="50"/>
    </row>
    <row r="10439" spans="9:20" x14ac:dyDescent="0.2">
      <c r="I10439" s="9"/>
      <c r="T10439" s="50"/>
    </row>
    <row r="10440" spans="9:20" x14ac:dyDescent="0.2">
      <c r="I10440" s="9"/>
      <c r="T10440" s="50"/>
    </row>
    <row r="10441" spans="9:20" x14ac:dyDescent="0.2">
      <c r="I10441" s="9"/>
      <c r="T10441" s="50"/>
    </row>
    <row r="10442" spans="9:20" x14ac:dyDescent="0.2">
      <c r="I10442" s="9"/>
      <c r="T10442" s="50"/>
    </row>
    <row r="10443" spans="9:20" x14ac:dyDescent="0.2">
      <c r="I10443" s="9"/>
      <c r="T10443" s="50"/>
    </row>
    <row r="10444" spans="9:20" x14ac:dyDescent="0.2">
      <c r="I10444" s="9"/>
      <c r="T10444" s="50"/>
    </row>
    <row r="10445" spans="9:20" x14ac:dyDescent="0.2">
      <c r="I10445" s="9"/>
      <c r="T10445" s="50"/>
    </row>
    <row r="10446" spans="9:20" x14ac:dyDescent="0.2">
      <c r="I10446" s="9"/>
      <c r="T10446" s="50"/>
    </row>
    <row r="10447" spans="9:20" x14ac:dyDescent="0.2">
      <c r="I10447" s="9"/>
      <c r="T10447" s="50"/>
    </row>
    <row r="10448" spans="9:20" x14ac:dyDescent="0.2">
      <c r="I10448" s="9"/>
      <c r="T10448" s="50"/>
    </row>
    <row r="10449" spans="9:20" x14ac:dyDescent="0.2">
      <c r="I10449" s="9"/>
      <c r="T10449" s="50"/>
    </row>
    <row r="10450" spans="9:20" x14ac:dyDescent="0.2">
      <c r="I10450" s="9"/>
      <c r="T10450" s="50"/>
    </row>
    <row r="10451" spans="9:20" x14ac:dyDescent="0.2">
      <c r="I10451" s="9"/>
      <c r="T10451" s="50"/>
    </row>
    <row r="10452" spans="9:20" x14ac:dyDescent="0.2">
      <c r="I10452" s="9"/>
      <c r="T10452" s="50"/>
    </row>
    <row r="10453" spans="9:20" x14ac:dyDescent="0.2">
      <c r="I10453" s="9"/>
      <c r="T10453" s="50"/>
    </row>
    <row r="10454" spans="9:20" x14ac:dyDescent="0.2">
      <c r="I10454" s="9"/>
      <c r="T10454" s="50"/>
    </row>
    <row r="10455" spans="9:20" x14ac:dyDescent="0.2">
      <c r="I10455" s="9"/>
      <c r="T10455" s="50"/>
    </row>
    <row r="10456" spans="9:20" x14ac:dyDescent="0.2">
      <c r="I10456" s="9"/>
      <c r="T10456" s="50"/>
    </row>
    <row r="10457" spans="9:20" x14ac:dyDescent="0.2">
      <c r="I10457" s="9"/>
      <c r="T10457" s="50"/>
    </row>
    <row r="10458" spans="9:20" x14ac:dyDescent="0.2">
      <c r="I10458" s="9"/>
      <c r="T10458" s="50"/>
    </row>
    <row r="10459" spans="9:20" x14ac:dyDescent="0.2">
      <c r="I10459" s="9"/>
      <c r="T10459" s="50"/>
    </row>
    <row r="10460" spans="9:20" x14ac:dyDescent="0.2">
      <c r="I10460" s="9"/>
      <c r="T10460" s="50"/>
    </row>
    <row r="10461" spans="9:20" x14ac:dyDescent="0.2">
      <c r="I10461" s="9"/>
      <c r="T10461" s="50"/>
    </row>
    <row r="10462" spans="9:20" x14ac:dyDescent="0.2">
      <c r="I10462" s="9"/>
      <c r="T10462" s="50"/>
    </row>
    <row r="10463" spans="9:20" x14ac:dyDescent="0.2">
      <c r="I10463" s="9"/>
      <c r="T10463" s="50"/>
    </row>
    <row r="10464" spans="9:20" x14ac:dyDescent="0.2">
      <c r="I10464" s="9"/>
      <c r="T10464" s="50"/>
    </row>
    <row r="10465" spans="9:20" x14ac:dyDescent="0.2">
      <c r="I10465" s="9"/>
      <c r="T10465" s="50"/>
    </row>
    <row r="10466" spans="9:20" x14ac:dyDescent="0.2">
      <c r="I10466" s="9"/>
      <c r="T10466" s="50"/>
    </row>
    <row r="10467" spans="9:20" x14ac:dyDescent="0.2">
      <c r="I10467" s="9"/>
      <c r="T10467" s="50"/>
    </row>
    <row r="10468" spans="9:20" x14ac:dyDescent="0.2">
      <c r="I10468" s="9"/>
      <c r="T10468" s="50"/>
    </row>
    <row r="10469" spans="9:20" x14ac:dyDescent="0.2">
      <c r="I10469" s="9"/>
      <c r="T10469" s="50"/>
    </row>
    <row r="10470" spans="9:20" x14ac:dyDescent="0.2">
      <c r="I10470" s="9"/>
      <c r="T10470" s="50"/>
    </row>
    <row r="10471" spans="9:20" x14ac:dyDescent="0.2">
      <c r="I10471" s="9"/>
      <c r="T10471" s="50"/>
    </row>
    <row r="10472" spans="9:20" x14ac:dyDescent="0.2">
      <c r="I10472" s="9"/>
      <c r="T10472" s="50"/>
    </row>
    <row r="10473" spans="9:20" x14ac:dyDescent="0.2">
      <c r="I10473" s="9"/>
      <c r="T10473" s="50"/>
    </row>
    <row r="10474" spans="9:20" x14ac:dyDescent="0.2">
      <c r="I10474" s="9"/>
      <c r="T10474" s="50"/>
    </row>
    <row r="10475" spans="9:20" x14ac:dyDescent="0.2">
      <c r="I10475" s="9"/>
      <c r="T10475" s="50"/>
    </row>
    <row r="10476" spans="9:20" x14ac:dyDescent="0.2">
      <c r="I10476" s="9"/>
      <c r="T10476" s="50"/>
    </row>
    <row r="10477" spans="9:20" x14ac:dyDescent="0.2">
      <c r="I10477" s="9"/>
      <c r="T10477" s="50"/>
    </row>
    <row r="10478" spans="9:20" x14ac:dyDescent="0.2">
      <c r="I10478" s="9"/>
      <c r="T10478" s="50"/>
    </row>
    <row r="10479" spans="9:20" x14ac:dyDescent="0.2">
      <c r="I10479" s="9"/>
      <c r="T10479" s="50"/>
    </row>
    <row r="10480" spans="9:20" x14ac:dyDescent="0.2">
      <c r="I10480" s="9"/>
      <c r="T10480" s="50"/>
    </row>
    <row r="10481" spans="9:20" x14ac:dyDescent="0.2">
      <c r="I10481" s="9"/>
      <c r="T10481" s="50"/>
    </row>
    <row r="10482" spans="9:20" x14ac:dyDescent="0.2">
      <c r="I10482" s="9"/>
      <c r="T10482" s="50"/>
    </row>
    <row r="10483" spans="9:20" x14ac:dyDescent="0.2">
      <c r="I10483" s="9"/>
      <c r="T10483" s="50"/>
    </row>
    <row r="10484" spans="9:20" x14ac:dyDescent="0.2">
      <c r="I10484" s="9"/>
      <c r="T10484" s="50"/>
    </row>
    <row r="10485" spans="9:20" x14ac:dyDescent="0.2">
      <c r="I10485" s="9"/>
      <c r="T10485" s="50"/>
    </row>
    <row r="10486" spans="9:20" x14ac:dyDescent="0.2">
      <c r="I10486" s="9"/>
      <c r="T10486" s="50"/>
    </row>
    <row r="10487" spans="9:20" x14ac:dyDescent="0.2">
      <c r="I10487" s="9"/>
      <c r="T10487" s="50"/>
    </row>
    <row r="10488" spans="9:20" x14ac:dyDescent="0.2">
      <c r="I10488" s="9"/>
      <c r="T10488" s="50"/>
    </row>
    <row r="10489" spans="9:20" x14ac:dyDescent="0.2">
      <c r="I10489" s="9"/>
      <c r="T10489" s="50"/>
    </row>
    <row r="10490" spans="9:20" x14ac:dyDescent="0.2">
      <c r="I10490" s="9"/>
      <c r="T10490" s="50"/>
    </row>
    <row r="10491" spans="9:20" x14ac:dyDescent="0.2">
      <c r="I10491" s="9"/>
      <c r="T10491" s="50"/>
    </row>
    <row r="10492" spans="9:20" x14ac:dyDescent="0.2">
      <c r="I10492" s="9"/>
      <c r="T10492" s="50"/>
    </row>
    <row r="10493" spans="9:20" x14ac:dyDescent="0.2">
      <c r="I10493" s="9"/>
      <c r="T10493" s="50"/>
    </row>
    <row r="10494" spans="9:20" x14ac:dyDescent="0.2">
      <c r="I10494" s="9"/>
      <c r="T10494" s="50"/>
    </row>
    <row r="10495" spans="9:20" x14ac:dyDescent="0.2">
      <c r="I10495" s="9"/>
      <c r="T10495" s="50"/>
    </row>
    <row r="10496" spans="9:20" x14ac:dyDescent="0.2">
      <c r="I10496" s="9"/>
      <c r="T10496" s="50"/>
    </row>
    <row r="10497" spans="9:20" x14ac:dyDescent="0.2">
      <c r="I10497" s="9"/>
      <c r="T10497" s="50"/>
    </row>
    <row r="10498" spans="9:20" x14ac:dyDescent="0.2">
      <c r="I10498" s="9"/>
      <c r="T10498" s="50"/>
    </row>
    <row r="10499" spans="9:20" x14ac:dyDescent="0.2">
      <c r="I10499" s="9"/>
      <c r="T10499" s="50"/>
    </row>
    <row r="10500" spans="9:20" x14ac:dyDescent="0.2">
      <c r="I10500" s="9"/>
      <c r="T10500" s="50"/>
    </row>
    <row r="10501" spans="9:20" x14ac:dyDescent="0.2">
      <c r="I10501" s="9"/>
      <c r="T10501" s="50"/>
    </row>
    <row r="10502" spans="9:20" x14ac:dyDescent="0.2">
      <c r="I10502" s="9"/>
      <c r="T10502" s="50"/>
    </row>
    <row r="10503" spans="9:20" x14ac:dyDescent="0.2">
      <c r="I10503" s="9"/>
      <c r="T10503" s="50"/>
    </row>
    <row r="10504" spans="9:20" x14ac:dyDescent="0.2">
      <c r="I10504" s="9"/>
      <c r="T10504" s="50"/>
    </row>
    <row r="10505" spans="9:20" x14ac:dyDescent="0.2">
      <c r="I10505" s="9"/>
      <c r="T10505" s="50"/>
    </row>
    <row r="10506" spans="9:20" x14ac:dyDescent="0.2">
      <c r="I10506" s="9"/>
      <c r="T10506" s="50"/>
    </row>
    <row r="10507" spans="9:20" x14ac:dyDescent="0.2">
      <c r="I10507" s="9"/>
      <c r="T10507" s="50"/>
    </row>
    <row r="10508" spans="9:20" x14ac:dyDescent="0.2">
      <c r="I10508" s="9"/>
      <c r="T10508" s="50"/>
    </row>
    <row r="10509" spans="9:20" x14ac:dyDescent="0.2">
      <c r="I10509" s="9"/>
      <c r="T10509" s="50"/>
    </row>
    <row r="10510" spans="9:20" x14ac:dyDescent="0.2">
      <c r="I10510" s="9"/>
      <c r="T10510" s="50"/>
    </row>
    <row r="10511" spans="9:20" x14ac:dyDescent="0.2">
      <c r="I10511" s="9"/>
      <c r="T10511" s="50"/>
    </row>
    <row r="10512" spans="9:20" x14ac:dyDescent="0.2">
      <c r="I10512" s="9"/>
      <c r="T10512" s="50"/>
    </row>
    <row r="10513" spans="9:20" x14ac:dyDescent="0.2">
      <c r="I10513" s="9"/>
      <c r="T10513" s="50"/>
    </row>
    <row r="10514" spans="9:20" x14ac:dyDescent="0.2">
      <c r="I10514" s="9"/>
      <c r="T10514" s="50"/>
    </row>
    <row r="10515" spans="9:20" x14ac:dyDescent="0.2">
      <c r="I10515" s="9"/>
      <c r="T10515" s="50"/>
    </row>
    <row r="10516" spans="9:20" x14ac:dyDescent="0.2">
      <c r="I10516" s="9"/>
      <c r="T10516" s="50"/>
    </row>
    <row r="10517" spans="9:20" x14ac:dyDescent="0.2">
      <c r="I10517" s="9"/>
      <c r="T10517" s="50"/>
    </row>
    <row r="10518" spans="9:20" x14ac:dyDescent="0.2">
      <c r="I10518" s="9"/>
      <c r="T10518" s="50"/>
    </row>
    <row r="10519" spans="9:20" x14ac:dyDescent="0.2">
      <c r="I10519" s="9"/>
      <c r="T10519" s="50"/>
    </row>
    <row r="10520" spans="9:20" x14ac:dyDescent="0.2">
      <c r="I10520" s="9"/>
      <c r="T10520" s="50"/>
    </row>
    <row r="10521" spans="9:20" x14ac:dyDescent="0.2">
      <c r="I10521" s="9"/>
      <c r="T10521" s="50"/>
    </row>
    <row r="10522" spans="9:20" x14ac:dyDescent="0.2">
      <c r="I10522" s="9"/>
      <c r="T10522" s="50"/>
    </row>
    <row r="10523" spans="9:20" x14ac:dyDescent="0.2">
      <c r="I10523" s="9"/>
      <c r="T10523" s="50"/>
    </row>
    <row r="10524" spans="9:20" x14ac:dyDescent="0.2">
      <c r="I10524" s="9"/>
      <c r="T10524" s="50"/>
    </row>
    <row r="10525" spans="9:20" x14ac:dyDescent="0.2">
      <c r="I10525" s="9"/>
      <c r="T10525" s="50"/>
    </row>
    <row r="10526" spans="9:20" x14ac:dyDescent="0.2">
      <c r="I10526" s="9"/>
      <c r="T10526" s="50"/>
    </row>
    <row r="10527" spans="9:20" x14ac:dyDescent="0.2">
      <c r="I10527" s="9"/>
      <c r="T10527" s="50"/>
    </row>
    <row r="10528" spans="9:20" x14ac:dyDescent="0.2">
      <c r="I10528" s="9"/>
      <c r="T10528" s="50"/>
    </row>
    <row r="10529" spans="9:20" x14ac:dyDescent="0.2">
      <c r="I10529" s="9"/>
      <c r="T10529" s="50"/>
    </row>
    <row r="10530" spans="9:20" x14ac:dyDescent="0.2">
      <c r="I10530" s="9"/>
      <c r="T10530" s="50"/>
    </row>
    <row r="10531" spans="9:20" x14ac:dyDescent="0.2">
      <c r="I10531" s="9"/>
      <c r="T10531" s="50"/>
    </row>
    <row r="10532" spans="9:20" x14ac:dyDescent="0.2">
      <c r="I10532" s="9"/>
      <c r="T10532" s="50"/>
    </row>
    <row r="10533" spans="9:20" x14ac:dyDescent="0.2">
      <c r="I10533" s="9"/>
      <c r="T10533" s="50"/>
    </row>
    <row r="10534" spans="9:20" x14ac:dyDescent="0.2">
      <c r="I10534" s="9"/>
      <c r="T10534" s="50"/>
    </row>
    <row r="10535" spans="9:20" x14ac:dyDescent="0.2">
      <c r="I10535" s="9"/>
      <c r="T10535" s="50"/>
    </row>
    <row r="10536" spans="9:20" x14ac:dyDescent="0.2">
      <c r="I10536" s="9"/>
      <c r="T10536" s="50"/>
    </row>
    <row r="10537" spans="9:20" x14ac:dyDescent="0.2">
      <c r="I10537" s="9"/>
      <c r="T10537" s="50"/>
    </row>
    <row r="10538" spans="9:20" x14ac:dyDescent="0.2">
      <c r="I10538" s="9"/>
      <c r="T10538" s="50"/>
    </row>
    <row r="10539" spans="9:20" x14ac:dyDescent="0.2">
      <c r="I10539" s="9"/>
      <c r="T10539" s="50"/>
    </row>
    <row r="10540" spans="9:20" x14ac:dyDescent="0.2">
      <c r="I10540" s="9"/>
      <c r="T10540" s="50"/>
    </row>
    <row r="10541" spans="9:20" x14ac:dyDescent="0.2">
      <c r="I10541" s="9"/>
      <c r="T10541" s="50"/>
    </row>
    <row r="10542" spans="9:20" x14ac:dyDescent="0.2">
      <c r="I10542" s="9"/>
      <c r="T10542" s="50"/>
    </row>
    <row r="10543" spans="9:20" x14ac:dyDescent="0.2">
      <c r="I10543" s="9"/>
      <c r="T10543" s="50"/>
    </row>
    <row r="10544" spans="9:20" x14ac:dyDescent="0.2">
      <c r="I10544" s="9"/>
      <c r="T10544" s="50"/>
    </row>
    <row r="10545" spans="9:20" x14ac:dyDescent="0.2">
      <c r="I10545" s="9"/>
      <c r="T10545" s="50"/>
    </row>
    <row r="10546" spans="9:20" x14ac:dyDescent="0.2">
      <c r="I10546" s="9"/>
      <c r="T10546" s="50"/>
    </row>
    <row r="10547" spans="9:20" x14ac:dyDescent="0.2">
      <c r="I10547" s="9"/>
      <c r="T10547" s="50"/>
    </row>
    <row r="10548" spans="9:20" x14ac:dyDescent="0.2">
      <c r="I10548" s="9"/>
      <c r="T10548" s="50"/>
    </row>
    <row r="10549" spans="9:20" x14ac:dyDescent="0.2">
      <c r="I10549" s="9"/>
      <c r="T10549" s="50"/>
    </row>
    <row r="10550" spans="9:20" x14ac:dyDescent="0.2">
      <c r="I10550" s="9"/>
      <c r="T10550" s="50"/>
    </row>
    <row r="10551" spans="9:20" x14ac:dyDescent="0.2">
      <c r="I10551" s="9"/>
      <c r="T10551" s="50"/>
    </row>
    <row r="10552" spans="9:20" x14ac:dyDescent="0.2">
      <c r="I10552" s="9"/>
      <c r="T10552" s="50"/>
    </row>
    <row r="10553" spans="9:20" x14ac:dyDescent="0.2">
      <c r="I10553" s="9"/>
      <c r="T10553" s="50"/>
    </row>
    <row r="10554" spans="9:20" x14ac:dyDescent="0.2">
      <c r="I10554" s="9"/>
      <c r="T10554" s="50"/>
    </row>
    <row r="10555" spans="9:20" x14ac:dyDescent="0.2">
      <c r="I10555" s="9"/>
      <c r="T10555" s="50"/>
    </row>
    <row r="10556" spans="9:20" x14ac:dyDescent="0.2">
      <c r="I10556" s="9"/>
      <c r="T10556" s="50"/>
    </row>
    <row r="10557" spans="9:20" x14ac:dyDescent="0.2">
      <c r="I10557" s="9"/>
      <c r="T10557" s="50"/>
    </row>
    <row r="10558" spans="9:20" x14ac:dyDescent="0.2">
      <c r="I10558" s="9"/>
      <c r="T10558" s="50"/>
    </row>
    <row r="10559" spans="9:20" x14ac:dyDescent="0.2">
      <c r="I10559" s="9"/>
      <c r="T10559" s="50"/>
    </row>
    <row r="10560" spans="9:20" x14ac:dyDescent="0.2">
      <c r="I10560" s="9"/>
      <c r="T10560" s="50"/>
    </row>
    <row r="10561" spans="9:20" x14ac:dyDescent="0.2">
      <c r="I10561" s="9"/>
      <c r="T10561" s="50"/>
    </row>
    <row r="10562" spans="9:20" x14ac:dyDescent="0.2">
      <c r="I10562" s="9"/>
      <c r="T10562" s="50"/>
    </row>
    <row r="10563" spans="9:20" x14ac:dyDescent="0.2">
      <c r="I10563" s="9"/>
      <c r="T10563" s="50"/>
    </row>
    <row r="10564" spans="9:20" x14ac:dyDescent="0.2">
      <c r="I10564" s="9"/>
      <c r="T10564" s="50"/>
    </row>
    <row r="10565" spans="9:20" x14ac:dyDescent="0.2">
      <c r="I10565" s="9"/>
      <c r="T10565" s="50"/>
    </row>
    <row r="10566" spans="9:20" x14ac:dyDescent="0.2">
      <c r="I10566" s="9"/>
      <c r="T10566" s="50"/>
    </row>
    <row r="10567" spans="9:20" x14ac:dyDescent="0.2">
      <c r="I10567" s="9"/>
      <c r="T10567" s="50"/>
    </row>
    <row r="10568" spans="9:20" x14ac:dyDescent="0.2">
      <c r="I10568" s="9"/>
      <c r="T10568" s="50"/>
    </row>
    <row r="10569" spans="9:20" x14ac:dyDescent="0.2">
      <c r="I10569" s="9"/>
      <c r="T10569" s="50"/>
    </row>
    <row r="10570" spans="9:20" x14ac:dyDescent="0.2">
      <c r="I10570" s="9"/>
      <c r="T10570" s="50"/>
    </row>
    <row r="10571" spans="9:20" x14ac:dyDescent="0.2">
      <c r="I10571" s="9"/>
      <c r="T10571" s="50"/>
    </row>
    <row r="10572" spans="9:20" x14ac:dyDescent="0.2">
      <c r="I10572" s="9"/>
      <c r="T10572" s="50"/>
    </row>
    <row r="10573" spans="9:20" x14ac:dyDescent="0.2">
      <c r="I10573" s="9"/>
      <c r="T10573" s="50"/>
    </row>
    <row r="10574" spans="9:20" x14ac:dyDescent="0.2">
      <c r="I10574" s="9"/>
      <c r="T10574" s="50"/>
    </row>
    <row r="10575" spans="9:20" x14ac:dyDescent="0.2">
      <c r="I10575" s="9"/>
      <c r="T10575" s="50"/>
    </row>
    <row r="10576" spans="9:20" x14ac:dyDescent="0.2">
      <c r="I10576" s="9"/>
      <c r="T10576" s="50"/>
    </row>
    <row r="10577" spans="9:20" x14ac:dyDescent="0.2">
      <c r="I10577" s="9"/>
      <c r="T10577" s="50"/>
    </row>
    <row r="10578" spans="9:20" x14ac:dyDescent="0.2">
      <c r="I10578" s="9"/>
      <c r="T10578" s="50"/>
    </row>
    <row r="10579" spans="9:20" x14ac:dyDescent="0.2">
      <c r="I10579" s="9"/>
      <c r="T10579" s="50"/>
    </row>
    <row r="10580" spans="9:20" x14ac:dyDescent="0.2">
      <c r="I10580" s="9"/>
      <c r="T10580" s="50"/>
    </row>
    <row r="10581" spans="9:20" x14ac:dyDescent="0.2">
      <c r="I10581" s="9"/>
      <c r="T10581" s="50"/>
    </row>
    <row r="10582" spans="9:20" x14ac:dyDescent="0.2">
      <c r="I10582" s="9"/>
      <c r="T10582" s="50"/>
    </row>
    <row r="10583" spans="9:20" x14ac:dyDescent="0.2">
      <c r="I10583" s="9"/>
      <c r="T10583" s="50"/>
    </row>
    <row r="10584" spans="9:20" x14ac:dyDescent="0.2">
      <c r="I10584" s="9"/>
      <c r="T10584" s="50"/>
    </row>
    <row r="10585" spans="9:20" x14ac:dyDescent="0.2">
      <c r="I10585" s="9"/>
      <c r="T10585" s="50"/>
    </row>
    <row r="10586" spans="9:20" x14ac:dyDescent="0.2">
      <c r="I10586" s="9"/>
      <c r="T10586" s="50"/>
    </row>
    <row r="10587" spans="9:20" x14ac:dyDescent="0.2">
      <c r="I10587" s="9"/>
      <c r="T10587" s="50"/>
    </row>
    <row r="10588" spans="9:20" x14ac:dyDescent="0.2">
      <c r="I10588" s="9"/>
      <c r="T10588" s="50"/>
    </row>
    <row r="10589" spans="9:20" x14ac:dyDescent="0.2">
      <c r="I10589" s="9"/>
      <c r="T10589" s="50"/>
    </row>
    <row r="10590" spans="9:20" x14ac:dyDescent="0.2">
      <c r="I10590" s="9"/>
      <c r="T10590" s="50"/>
    </row>
    <row r="10591" spans="9:20" x14ac:dyDescent="0.2">
      <c r="I10591" s="9"/>
      <c r="T10591" s="50"/>
    </row>
    <row r="10592" spans="9:20" x14ac:dyDescent="0.2">
      <c r="I10592" s="9"/>
      <c r="T10592" s="50"/>
    </row>
    <row r="10593" spans="9:20" x14ac:dyDescent="0.2">
      <c r="I10593" s="9"/>
      <c r="T10593" s="50"/>
    </row>
    <row r="10594" spans="9:20" x14ac:dyDescent="0.2">
      <c r="I10594" s="9"/>
      <c r="T10594" s="50"/>
    </row>
    <row r="10595" spans="9:20" x14ac:dyDescent="0.2">
      <c r="I10595" s="9"/>
      <c r="T10595" s="50"/>
    </row>
    <row r="10596" spans="9:20" x14ac:dyDescent="0.2">
      <c r="I10596" s="9"/>
      <c r="T10596" s="50"/>
    </row>
    <row r="10597" spans="9:20" x14ac:dyDescent="0.2">
      <c r="I10597" s="9"/>
      <c r="T10597" s="50"/>
    </row>
    <row r="10598" spans="9:20" x14ac:dyDescent="0.2">
      <c r="I10598" s="9"/>
      <c r="T10598" s="50"/>
    </row>
    <row r="10599" spans="9:20" x14ac:dyDescent="0.2">
      <c r="I10599" s="9"/>
      <c r="T10599" s="50"/>
    </row>
    <row r="10600" spans="9:20" x14ac:dyDescent="0.2">
      <c r="I10600" s="9"/>
      <c r="T10600" s="50"/>
    </row>
    <row r="10601" spans="9:20" x14ac:dyDescent="0.2">
      <c r="I10601" s="9"/>
      <c r="T10601" s="50"/>
    </row>
    <row r="10602" spans="9:20" x14ac:dyDescent="0.2">
      <c r="I10602" s="9"/>
      <c r="T10602" s="50"/>
    </row>
    <row r="10603" spans="9:20" x14ac:dyDescent="0.2">
      <c r="I10603" s="9"/>
      <c r="T10603" s="50"/>
    </row>
    <row r="10604" spans="9:20" x14ac:dyDescent="0.2">
      <c r="I10604" s="9"/>
      <c r="T10604" s="50"/>
    </row>
    <row r="10605" spans="9:20" x14ac:dyDescent="0.2">
      <c r="I10605" s="9"/>
      <c r="T10605" s="50"/>
    </row>
    <row r="10606" spans="9:20" x14ac:dyDescent="0.2">
      <c r="I10606" s="9"/>
      <c r="T10606" s="50"/>
    </row>
    <row r="10607" spans="9:20" x14ac:dyDescent="0.2">
      <c r="I10607" s="9"/>
      <c r="T10607" s="50"/>
    </row>
    <row r="10608" spans="9:20" x14ac:dyDescent="0.2">
      <c r="I10608" s="9"/>
      <c r="T10608" s="50"/>
    </row>
    <row r="10609" spans="9:20" x14ac:dyDescent="0.2">
      <c r="I10609" s="9"/>
      <c r="T10609" s="50"/>
    </row>
    <row r="10610" spans="9:20" x14ac:dyDescent="0.2">
      <c r="I10610" s="9"/>
      <c r="T10610" s="50"/>
    </row>
    <row r="10611" spans="9:20" x14ac:dyDescent="0.2">
      <c r="I10611" s="9"/>
      <c r="T10611" s="50"/>
    </row>
    <row r="10612" spans="9:20" x14ac:dyDescent="0.2">
      <c r="I10612" s="9"/>
      <c r="T10612" s="50"/>
    </row>
    <row r="10613" spans="9:20" x14ac:dyDescent="0.2">
      <c r="I10613" s="9"/>
      <c r="T10613" s="50"/>
    </row>
    <row r="10614" spans="9:20" x14ac:dyDescent="0.2">
      <c r="I10614" s="9"/>
      <c r="T10614" s="50"/>
    </row>
    <row r="10615" spans="9:20" x14ac:dyDescent="0.2">
      <c r="I10615" s="9"/>
      <c r="T10615" s="50"/>
    </row>
    <row r="10616" spans="9:20" x14ac:dyDescent="0.2">
      <c r="I10616" s="9"/>
      <c r="T10616" s="50"/>
    </row>
    <row r="10617" spans="9:20" x14ac:dyDescent="0.2">
      <c r="I10617" s="9"/>
      <c r="T10617" s="50"/>
    </row>
    <row r="10618" spans="9:20" x14ac:dyDescent="0.2">
      <c r="I10618" s="9"/>
      <c r="T10618" s="50"/>
    </row>
    <row r="10619" spans="9:20" x14ac:dyDescent="0.2">
      <c r="I10619" s="9"/>
      <c r="T10619" s="50"/>
    </row>
    <row r="10620" spans="9:20" x14ac:dyDescent="0.2">
      <c r="I10620" s="9"/>
      <c r="T10620" s="50"/>
    </row>
    <row r="10621" spans="9:20" x14ac:dyDescent="0.2">
      <c r="I10621" s="9"/>
      <c r="T10621" s="50"/>
    </row>
    <row r="10622" spans="9:20" x14ac:dyDescent="0.2">
      <c r="I10622" s="9"/>
      <c r="T10622" s="50"/>
    </row>
    <row r="10623" spans="9:20" x14ac:dyDescent="0.2">
      <c r="I10623" s="9"/>
      <c r="T10623" s="50"/>
    </row>
    <row r="10624" spans="9:20" x14ac:dyDescent="0.2">
      <c r="I10624" s="9"/>
      <c r="T10624" s="50"/>
    </row>
    <row r="10625" spans="9:20" x14ac:dyDescent="0.2">
      <c r="I10625" s="9"/>
      <c r="T10625" s="50"/>
    </row>
    <row r="10626" spans="9:20" x14ac:dyDescent="0.2">
      <c r="I10626" s="9"/>
      <c r="T10626" s="50"/>
    </row>
    <row r="10627" spans="9:20" x14ac:dyDescent="0.2">
      <c r="I10627" s="9"/>
      <c r="T10627" s="50"/>
    </row>
    <row r="10628" spans="9:20" x14ac:dyDescent="0.2">
      <c r="I10628" s="9"/>
      <c r="T10628" s="50"/>
    </row>
    <row r="10629" spans="9:20" x14ac:dyDescent="0.2">
      <c r="I10629" s="9"/>
      <c r="T10629" s="50"/>
    </row>
    <row r="10630" spans="9:20" x14ac:dyDescent="0.2">
      <c r="I10630" s="9"/>
      <c r="T10630" s="50"/>
    </row>
    <row r="10631" spans="9:20" x14ac:dyDescent="0.2">
      <c r="I10631" s="9"/>
      <c r="T10631" s="50"/>
    </row>
    <row r="10632" spans="9:20" x14ac:dyDescent="0.2">
      <c r="I10632" s="9"/>
      <c r="T10632" s="50"/>
    </row>
    <row r="10633" spans="9:20" x14ac:dyDescent="0.2">
      <c r="I10633" s="9"/>
      <c r="T10633" s="50"/>
    </row>
    <row r="10634" spans="9:20" x14ac:dyDescent="0.2">
      <c r="I10634" s="9"/>
      <c r="T10634" s="50"/>
    </row>
    <row r="10635" spans="9:20" x14ac:dyDescent="0.2">
      <c r="I10635" s="9"/>
      <c r="T10635" s="50"/>
    </row>
    <row r="10636" spans="9:20" x14ac:dyDescent="0.2">
      <c r="I10636" s="9"/>
      <c r="T10636" s="50"/>
    </row>
    <row r="10637" spans="9:20" x14ac:dyDescent="0.2">
      <c r="I10637" s="9"/>
      <c r="T10637" s="50"/>
    </row>
    <row r="10638" spans="9:20" x14ac:dyDescent="0.2">
      <c r="I10638" s="9"/>
      <c r="T10638" s="50"/>
    </row>
    <row r="10639" spans="9:20" x14ac:dyDescent="0.2">
      <c r="I10639" s="9"/>
      <c r="T10639" s="50"/>
    </row>
    <row r="10640" spans="9:20" x14ac:dyDescent="0.2">
      <c r="I10640" s="9"/>
      <c r="T10640" s="50"/>
    </row>
    <row r="10641" spans="9:20" x14ac:dyDescent="0.2">
      <c r="I10641" s="9"/>
      <c r="T10641" s="50"/>
    </row>
    <row r="10642" spans="9:20" x14ac:dyDescent="0.2">
      <c r="I10642" s="9"/>
      <c r="T10642" s="50"/>
    </row>
    <row r="10643" spans="9:20" x14ac:dyDescent="0.2">
      <c r="I10643" s="9"/>
      <c r="T10643" s="50"/>
    </row>
    <row r="10644" spans="9:20" x14ac:dyDescent="0.2">
      <c r="I10644" s="9"/>
      <c r="T10644" s="50"/>
    </row>
    <row r="10645" spans="9:20" x14ac:dyDescent="0.2">
      <c r="I10645" s="9"/>
      <c r="T10645" s="50"/>
    </row>
    <row r="10646" spans="9:20" x14ac:dyDescent="0.2">
      <c r="I10646" s="9"/>
      <c r="T10646" s="50"/>
    </row>
    <row r="10647" spans="9:20" x14ac:dyDescent="0.2">
      <c r="I10647" s="9"/>
      <c r="T10647" s="50"/>
    </row>
    <row r="10648" spans="9:20" x14ac:dyDescent="0.2">
      <c r="I10648" s="9"/>
      <c r="T10648" s="50"/>
    </row>
    <row r="10649" spans="9:20" x14ac:dyDescent="0.2">
      <c r="I10649" s="9"/>
      <c r="T10649" s="50"/>
    </row>
    <row r="10650" spans="9:20" x14ac:dyDescent="0.2">
      <c r="I10650" s="9"/>
      <c r="T10650" s="50"/>
    </row>
    <row r="10651" spans="9:20" x14ac:dyDescent="0.2">
      <c r="I10651" s="9"/>
      <c r="T10651" s="50"/>
    </row>
    <row r="10652" spans="9:20" x14ac:dyDescent="0.2">
      <c r="I10652" s="9"/>
      <c r="T10652" s="50"/>
    </row>
    <row r="10653" spans="9:20" x14ac:dyDescent="0.2">
      <c r="I10653" s="9"/>
      <c r="T10653" s="50"/>
    </row>
    <row r="10654" spans="9:20" x14ac:dyDescent="0.2">
      <c r="I10654" s="9"/>
      <c r="T10654" s="50"/>
    </row>
    <row r="10655" spans="9:20" x14ac:dyDescent="0.2">
      <c r="I10655" s="9"/>
      <c r="T10655" s="50"/>
    </row>
    <row r="10656" spans="9:20" x14ac:dyDescent="0.2">
      <c r="I10656" s="9"/>
      <c r="T10656" s="50"/>
    </row>
    <row r="10657" spans="9:20" x14ac:dyDescent="0.2">
      <c r="I10657" s="9"/>
      <c r="T10657" s="50"/>
    </row>
    <row r="10658" spans="9:20" x14ac:dyDescent="0.2">
      <c r="I10658" s="9"/>
      <c r="T10658" s="50"/>
    </row>
    <row r="10659" spans="9:20" x14ac:dyDescent="0.2">
      <c r="I10659" s="9"/>
      <c r="T10659" s="50"/>
    </row>
    <row r="10660" spans="9:20" x14ac:dyDescent="0.2">
      <c r="I10660" s="9"/>
      <c r="T10660" s="50"/>
    </row>
    <row r="10661" spans="9:20" x14ac:dyDescent="0.2">
      <c r="I10661" s="9"/>
      <c r="T10661" s="50"/>
    </row>
    <row r="10662" spans="9:20" x14ac:dyDescent="0.2">
      <c r="I10662" s="9"/>
      <c r="T10662" s="50"/>
    </row>
    <row r="10663" spans="9:20" x14ac:dyDescent="0.2">
      <c r="I10663" s="9"/>
      <c r="T10663" s="50"/>
    </row>
    <row r="10664" spans="9:20" x14ac:dyDescent="0.2">
      <c r="I10664" s="9"/>
      <c r="T10664" s="50"/>
    </row>
    <row r="10665" spans="9:20" x14ac:dyDescent="0.2">
      <c r="I10665" s="9"/>
      <c r="T10665" s="50"/>
    </row>
    <row r="10666" spans="9:20" x14ac:dyDescent="0.2">
      <c r="I10666" s="9"/>
      <c r="T10666" s="50"/>
    </row>
    <row r="10667" spans="9:20" x14ac:dyDescent="0.2">
      <c r="I10667" s="9"/>
      <c r="T10667" s="50"/>
    </row>
    <row r="10668" spans="9:20" x14ac:dyDescent="0.2">
      <c r="I10668" s="9"/>
      <c r="T10668" s="50"/>
    </row>
    <row r="10669" spans="9:20" x14ac:dyDescent="0.2">
      <c r="I10669" s="9"/>
      <c r="T10669" s="50"/>
    </row>
    <row r="10670" spans="9:20" x14ac:dyDescent="0.2">
      <c r="I10670" s="9"/>
      <c r="T10670" s="50"/>
    </row>
    <row r="10671" spans="9:20" x14ac:dyDescent="0.2">
      <c r="I10671" s="9"/>
      <c r="T10671" s="50"/>
    </row>
    <row r="10672" spans="9:20" x14ac:dyDescent="0.2">
      <c r="I10672" s="9"/>
      <c r="T10672" s="50"/>
    </row>
    <row r="10673" spans="9:20" x14ac:dyDescent="0.2">
      <c r="I10673" s="9"/>
      <c r="T10673" s="50"/>
    </row>
    <row r="10674" spans="9:20" x14ac:dyDescent="0.2">
      <c r="I10674" s="9"/>
      <c r="T10674" s="50"/>
    </row>
    <row r="10675" spans="9:20" x14ac:dyDescent="0.2">
      <c r="I10675" s="9"/>
      <c r="T10675" s="50"/>
    </row>
    <row r="10676" spans="9:20" x14ac:dyDescent="0.2">
      <c r="I10676" s="9"/>
      <c r="T10676" s="50"/>
    </row>
    <row r="10677" spans="9:20" x14ac:dyDescent="0.2">
      <c r="I10677" s="9"/>
      <c r="T10677" s="50"/>
    </row>
    <row r="10678" spans="9:20" x14ac:dyDescent="0.2">
      <c r="I10678" s="9"/>
      <c r="T10678" s="50"/>
    </row>
    <row r="10679" spans="9:20" x14ac:dyDescent="0.2">
      <c r="I10679" s="9"/>
      <c r="T10679" s="50"/>
    </row>
    <row r="10680" spans="9:20" x14ac:dyDescent="0.2">
      <c r="I10680" s="9"/>
      <c r="T10680" s="50"/>
    </row>
    <row r="10681" spans="9:20" x14ac:dyDescent="0.2">
      <c r="I10681" s="9"/>
      <c r="T10681" s="50"/>
    </row>
    <row r="10682" spans="9:20" x14ac:dyDescent="0.2">
      <c r="I10682" s="9"/>
      <c r="T10682" s="50"/>
    </row>
    <row r="10683" spans="9:20" x14ac:dyDescent="0.2">
      <c r="I10683" s="9"/>
      <c r="T10683" s="50"/>
    </row>
    <row r="10684" spans="9:20" x14ac:dyDescent="0.2">
      <c r="I10684" s="9"/>
      <c r="T10684" s="50"/>
    </row>
    <row r="10685" spans="9:20" x14ac:dyDescent="0.2">
      <c r="I10685" s="9"/>
      <c r="T10685" s="50"/>
    </row>
    <row r="10686" spans="9:20" x14ac:dyDescent="0.2">
      <c r="I10686" s="9"/>
      <c r="T10686" s="50"/>
    </row>
    <row r="10687" spans="9:20" x14ac:dyDescent="0.2">
      <c r="I10687" s="9"/>
      <c r="T10687" s="50"/>
    </row>
    <row r="10688" spans="9:20" x14ac:dyDescent="0.2">
      <c r="I10688" s="9"/>
      <c r="T10688" s="50"/>
    </row>
    <row r="10689" spans="9:20" x14ac:dyDescent="0.2">
      <c r="I10689" s="9"/>
      <c r="T10689" s="50"/>
    </row>
    <row r="10690" spans="9:20" x14ac:dyDescent="0.2">
      <c r="I10690" s="9"/>
      <c r="T10690" s="50"/>
    </row>
    <row r="10691" spans="9:20" x14ac:dyDescent="0.2">
      <c r="I10691" s="9"/>
      <c r="T10691" s="50"/>
    </row>
    <row r="10692" spans="9:20" x14ac:dyDescent="0.2">
      <c r="I10692" s="9"/>
      <c r="T10692" s="50"/>
    </row>
    <row r="10693" spans="9:20" x14ac:dyDescent="0.2">
      <c r="I10693" s="9"/>
      <c r="T10693" s="50"/>
    </row>
    <row r="10694" spans="9:20" x14ac:dyDescent="0.2">
      <c r="I10694" s="9"/>
      <c r="T10694" s="50"/>
    </row>
    <row r="10695" spans="9:20" x14ac:dyDescent="0.2">
      <c r="I10695" s="9"/>
      <c r="T10695" s="50"/>
    </row>
    <row r="10696" spans="9:20" x14ac:dyDescent="0.2">
      <c r="I10696" s="9"/>
      <c r="T10696" s="50"/>
    </row>
    <row r="10697" spans="9:20" x14ac:dyDescent="0.2">
      <c r="I10697" s="9"/>
      <c r="T10697" s="50"/>
    </row>
    <row r="10698" spans="9:20" x14ac:dyDescent="0.2">
      <c r="I10698" s="9"/>
      <c r="T10698" s="50"/>
    </row>
    <row r="10699" spans="9:20" x14ac:dyDescent="0.2">
      <c r="I10699" s="9"/>
      <c r="T10699" s="50"/>
    </row>
    <row r="10700" spans="9:20" x14ac:dyDescent="0.2">
      <c r="I10700" s="9"/>
      <c r="T10700" s="50"/>
    </row>
    <row r="10701" spans="9:20" x14ac:dyDescent="0.2">
      <c r="I10701" s="9"/>
      <c r="T10701" s="50"/>
    </row>
    <row r="10702" spans="9:20" x14ac:dyDescent="0.2">
      <c r="I10702" s="9"/>
      <c r="T10702" s="50"/>
    </row>
    <row r="10703" spans="9:20" x14ac:dyDescent="0.2">
      <c r="I10703" s="9"/>
      <c r="T10703" s="50"/>
    </row>
    <row r="10704" spans="9:20" x14ac:dyDescent="0.2">
      <c r="I10704" s="9"/>
      <c r="T10704" s="50"/>
    </row>
    <row r="10705" spans="9:20" x14ac:dyDescent="0.2">
      <c r="I10705" s="9"/>
      <c r="T10705" s="50"/>
    </row>
    <row r="10706" spans="9:20" x14ac:dyDescent="0.2">
      <c r="I10706" s="9"/>
      <c r="T10706" s="50"/>
    </row>
    <row r="10707" spans="9:20" x14ac:dyDescent="0.2">
      <c r="I10707" s="9"/>
      <c r="T10707" s="50"/>
    </row>
    <row r="10708" spans="9:20" x14ac:dyDescent="0.2">
      <c r="I10708" s="9"/>
      <c r="T10708" s="50"/>
    </row>
    <row r="10709" spans="9:20" x14ac:dyDescent="0.2">
      <c r="I10709" s="9"/>
      <c r="T10709" s="50"/>
    </row>
    <row r="10710" spans="9:20" x14ac:dyDescent="0.2">
      <c r="I10710" s="9"/>
      <c r="T10710" s="50"/>
    </row>
    <row r="10711" spans="9:20" x14ac:dyDescent="0.2">
      <c r="I10711" s="9"/>
      <c r="T10711" s="50"/>
    </row>
    <row r="10712" spans="9:20" x14ac:dyDescent="0.2">
      <c r="I10712" s="9"/>
      <c r="T10712" s="50"/>
    </row>
    <row r="10713" spans="9:20" x14ac:dyDescent="0.2">
      <c r="I10713" s="9"/>
      <c r="T10713" s="50"/>
    </row>
    <row r="10714" spans="9:20" x14ac:dyDescent="0.2">
      <c r="I10714" s="9"/>
      <c r="T10714" s="50"/>
    </row>
    <row r="10715" spans="9:20" x14ac:dyDescent="0.2">
      <c r="I10715" s="9"/>
      <c r="T10715" s="50"/>
    </row>
    <row r="10716" spans="9:20" x14ac:dyDescent="0.2">
      <c r="I10716" s="9"/>
      <c r="T10716" s="50"/>
    </row>
    <row r="10717" spans="9:20" x14ac:dyDescent="0.2">
      <c r="I10717" s="9"/>
      <c r="T10717" s="50"/>
    </row>
    <row r="10718" spans="9:20" x14ac:dyDescent="0.2">
      <c r="I10718" s="9"/>
      <c r="T10718" s="50"/>
    </row>
    <row r="10719" spans="9:20" x14ac:dyDescent="0.2">
      <c r="I10719" s="9"/>
      <c r="T10719" s="50"/>
    </row>
    <row r="10720" spans="9:20" x14ac:dyDescent="0.2">
      <c r="I10720" s="9"/>
      <c r="T10720" s="50"/>
    </row>
    <row r="10721" spans="9:20" x14ac:dyDescent="0.2">
      <c r="I10721" s="9"/>
      <c r="T10721" s="50"/>
    </row>
    <row r="10722" spans="9:20" x14ac:dyDescent="0.2">
      <c r="I10722" s="9"/>
      <c r="T10722" s="50"/>
    </row>
    <row r="10723" spans="9:20" x14ac:dyDescent="0.2">
      <c r="I10723" s="9"/>
      <c r="T10723" s="50"/>
    </row>
    <row r="10724" spans="9:20" x14ac:dyDescent="0.2">
      <c r="I10724" s="9"/>
      <c r="T10724" s="50"/>
    </row>
    <row r="10725" spans="9:20" x14ac:dyDescent="0.2">
      <c r="I10725" s="9"/>
      <c r="T10725" s="50"/>
    </row>
    <row r="10726" spans="9:20" x14ac:dyDescent="0.2">
      <c r="I10726" s="9"/>
      <c r="T10726" s="50"/>
    </row>
    <row r="10727" spans="9:20" x14ac:dyDescent="0.2">
      <c r="I10727" s="9"/>
      <c r="T10727" s="50"/>
    </row>
    <row r="10728" spans="9:20" x14ac:dyDescent="0.2">
      <c r="I10728" s="9"/>
      <c r="T10728" s="50"/>
    </row>
    <row r="10729" spans="9:20" x14ac:dyDescent="0.2">
      <c r="I10729" s="9"/>
      <c r="T10729" s="50"/>
    </row>
    <row r="10730" spans="9:20" x14ac:dyDescent="0.2">
      <c r="I10730" s="9"/>
      <c r="T10730" s="50"/>
    </row>
    <row r="10731" spans="9:20" x14ac:dyDescent="0.2">
      <c r="I10731" s="9"/>
      <c r="T10731" s="50"/>
    </row>
    <row r="10732" spans="9:20" x14ac:dyDescent="0.2">
      <c r="I10732" s="9"/>
      <c r="T10732" s="50"/>
    </row>
    <row r="10733" spans="9:20" x14ac:dyDescent="0.2">
      <c r="I10733" s="9"/>
      <c r="T10733" s="50"/>
    </row>
    <row r="10734" spans="9:20" x14ac:dyDescent="0.2">
      <c r="I10734" s="9"/>
      <c r="T10734" s="50"/>
    </row>
    <row r="10735" spans="9:20" x14ac:dyDescent="0.2">
      <c r="I10735" s="9"/>
      <c r="T10735" s="50"/>
    </row>
    <row r="10736" spans="9:20" x14ac:dyDescent="0.2">
      <c r="I10736" s="9"/>
      <c r="T10736" s="50"/>
    </row>
    <row r="10737" spans="9:20" x14ac:dyDescent="0.2">
      <c r="I10737" s="9"/>
      <c r="T10737" s="50"/>
    </row>
    <row r="10738" spans="9:20" x14ac:dyDescent="0.2">
      <c r="I10738" s="9"/>
      <c r="T10738" s="50"/>
    </row>
    <row r="10739" spans="9:20" x14ac:dyDescent="0.2">
      <c r="I10739" s="9"/>
      <c r="T10739" s="50"/>
    </row>
    <row r="10740" spans="9:20" x14ac:dyDescent="0.2">
      <c r="I10740" s="9"/>
      <c r="T10740" s="50"/>
    </row>
    <row r="10741" spans="9:20" x14ac:dyDescent="0.2">
      <c r="I10741" s="9"/>
      <c r="T10741" s="50"/>
    </row>
    <row r="10742" spans="9:20" x14ac:dyDescent="0.2">
      <c r="I10742" s="9"/>
      <c r="T10742" s="50"/>
    </row>
    <row r="10743" spans="9:20" x14ac:dyDescent="0.2">
      <c r="I10743" s="9"/>
      <c r="T10743" s="50"/>
    </row>
    <row r="10744" spans="9:20" x14ac:dyDescent="0.2">
      <c r="I10744" s="9"/>
      <c r="T10744" s="50"/>
    </row>
    <row r="10745" spans="9:20" x14ac:dyDescent="0.2">
      <c r="I10745" s="9"/>
      <c r="T10745" s="50"/>
    </row>
    <row r="10746" spans="9:20" x14ac:dyDescent="0.2">
      <c r="I10746" s="9"/>
      <c r="T10746" s="50"/>
    </row>
    <row r="10747" spans="9:20" x14ac:dyDescent="0.2">
      <c r="I10747" s="9"/>
      <c r="T10747" s="50"/>
    </row>
    <row r="10748" spans="9:20" x14ac:dyDescent="0.2">
      <c r="I10748" s="9"/>
      <c r="T10748" s="50"/>
    </row>
    <row r="10749" spans="9:20" x14ac:dyDescent="0.2">
      <c r="I10749" s="9"/>
      <c r="T10749" s="50"/>
    </row>
    <row r="10750" spans="9:20" x14ac:dyDescent="0.2">
      <c r="I10750" s="9"/>
      <c r="T10750" s="50"/>
    </row>
    <row r="10751" spans="9:20" x14ac:dyDescent="0.2">
      <c r="I10751" s="9"/>
      <c r="T10751" s="50"/>
    </row>
    <row r="10752" spans="9:20" x14ac:dyDescent="0.2">
      <c r="I10752" s="9"/>
      <c r="T10752" s="50"/>
    </row>
    <row r="10753" spans="9:20" x14ac:dyDescent="0.2">
      <c r="I10753" s="9"/>
      <c r="T10753" s="50"/>
    </row>
    <row r="10754" spans="9:20" x14ac:dyDescent="0.2">
      <c r="I10754" s="9"/>
      <c r="T10754" s="50"/>
    </row>
    <row r="10755" spans="9:20" x14ac:dyDescent="0.2">
      <c r="I10755" s="9"/>
      <c r="T10755" s="50"/>
    </row>
    <row r="10756" spans="9:20" x14ac:dyDescent="0.2">
      <c r="I10756" s="9"/>
      <c r="T10756" s="50"/>
    </row>
    <row r="10757" spans="9:20" x14ac:dyDescent="0.2">
      <c r="I10757" s="9"/>
      <c r="T10757" s="50"/>
    </row>
    <row r="10758" spans="9:20" x14ac:dyDescent="0.2">
      <c r="I10758" s="9"/>
      <c r="T10758" s="50"/>
    </row>
    <row r="10759" spans="9:20" x14ac:dyDescent="0.2">
      <c r="I10759" s="9"/>
      <c r="T10759" s="50"/>
    </row>
    <row r="10760" spans="9:20" x14ac:dyDescent="0.2">
      <c r="I10760" s="9"/>
      <c r="T10760" s="50"/>
    </row>
    <row r="10761" spans="9:20" x14ac:dyDescent="0.2">
      <c r="I10761" s="9"/>
      <c r="T10761" s="50"/>
    </row>
    <row r="10762" spans="9:20" x14ac:dyDescent="0.2">
      <c r="I10762" s="9"/>
      <c r="T10762" s="50"/>
    </row>
    <row r="10763" spans="9:20" x14ac:dyDescent="0.2">
      <c r="I10763" s="9"/>
      <c r="T10763" s="50"/>
    </row>
    <row r="10764" spans="9:20" x14ac:dyDescent="0.2">
      <c r="I10764" s="9"/>
      <c r="T10764" s="50"/>
    </row>
    <row r="10765" spans="9:20" x14ac:dyDescent="0.2">
      <c r="I10765" s="9"/>
      <c r="T10765" s="50"/>
    </row>
    <row r="10766" spans="9:20" x14ac:dyDescent="0.2">
      <c r="I10766" s="9"/>
      <c r="T10766" s="50"/>
    </row>
    <row r="10767" spans="9:20" x14ac:dyDescent="0.2">
      <c r="I10767" s="9"/>
      <c r="T10767" s="50"/>
    </row>
    <row r="10768" spans="9:20" x14ac:dyDescent="0.2">
      <c r="I10768" s="9"/>
      <c r="T10768" s="50"/>
    </row>
    <row r="10769" spans="9:20" x14ac:dyDescent="0.2">
      <c r="I10769" s="9"/>
      <c r="T10769" s="50"/>
    </row>
    <row r="10770" spans="9:20" x14ac:dyDescent="0.2">
      <c r="I10770" s="9"/>
      <c r="T10770" s="50"/>
    </row>
    <row r="10771" spans="9:20" x14ac:dyDescent="0.2">
      <c r="I10771" s="9"/>
      <c r="T10771" s="50"/>
    </row>
    <row r="10772" spans="9:20" x14ac:dyDescent="0.2">
      <c r="I10772" s="9"/>
      <c r="T10772" s="50"/>
    </row>
    <row r="10773" spans="9:20" x14ac:dyDescent="0.2">
      <c r="I10773" s="9"/>
      <c r="T10773" s="50"/>
    </row>
    <row r="10774" spans="9:20" x14ac:dyDescent="0.2">
      <c r="I10774" s="9"/>
      <c r="T10774" s="50"/>
    </row>
    <row r="10775" spans="9:20" x14ac:dyDescent="0.2">
      <c r="I10775" s="9"/>
      <c r="T10775" s="50"/>
    </row>
    <row r="10776" spans="9:20" x14ac:dyDescent="0.2">
      <c r="I10776" s="9"/>
      <c r="T10776" s="50"/>
    </row>
    <row r="10777" spans="9:20" x14ac:dyDescent="0.2">
      <c r="I10777" s="9"/>
      <c r="T10777" s="50"/>
    </row>
    <row r="10778" spans="9:20" x14ac:dyDescent="0.2">
      <c r="I10778" s="9"/>
      <c r="T10778" s="50"/>
    </row>
    <row r="10779" spans="9:20" x14ac:dyDescent="0.2">
      <c r="I10779" s="9"/>
      <c r="T10779" s="50"/>
    </row>
    <row r="10780" spans="9:20" x14ac:dyDescent="0.2">
      <c r="I10780" s="9"/>
      <c r="T10780" s="50"/>
    </row>
    <row r="10781" spans="9:20" x14ac:dyDescent="0.2">
      <c r="I10781" s="9"/>
      <c r="T10781" s="50"/>
    </row>
    <row r="10782" spans="9:20" x14ac:dyDescent="0.2">
      <c r="I10782" s="9"/>
      <c r="T10782" s="50"/>
    </row>
    <row r="10783" spans="9:20" x14ac:dyDescent="0.2">
      <c r="I10783" s="9"/>
      <c r="T10783" s="50"/>
    </row>
    <row r="10784" spans="9:20" x14ac:dyDescent="0.2">
      <c r="I10784" s="9"/>
      <c r="T10784" s="50"/>
    </row>
    <row r="10785" spans="9:20" x14ac:dyDescent="0.2">
      <c r="I10785" s="9"/>
      <c r="T10785" s="50"/>
    </row>
    <row r="10786" spans="9:20" x14ac:dyDescent="0.2">
      <c r="I10786" s="9"/>
      <c r="T10786" s="50"/>
    </row>
    <row r="10787" spans="9:20" x14ac:dyDescent="0.2">
      <c r="I10787" s="9"/>
      <c r="T10787" s="50"/>
    </row>
    <row r="10788" spans="9:20" x14ac:dyDescent="0.2">
      <c r="I10788" s="9"/>
      <c r="T10788" s="50"/>
    </row>
    <row r="10789" spans="9:20" x14ac:dyDescent="0.2">
      <c r="I10789" s="9"/>
      <c r="T10789" s="50"/>
    </row>
    <row r="10790" spans="9:20" x14ac:dyDescent="0.2">
      <c r="I10790" s="9"/>
      <c r="T10790" s="50"/>
    </row>
    <row r="10791" spans="9:20" x14ac:dyDescent="0.2">
      <c r="I10791" s="9"/>
      <c r="T10791" s="50"/>
    </row>
    <row r="10792" spans="9:20" x14ac:dyDescent="0.2">
      <c r="I10792" s="9"/>
      <c r="T10792" s="50"/>
    </row>
    <row r="10793" spans="9:20" x14ac:dyDescent="0.2">
      <c r="I10793" s="9"/>
      <c r="T10793" s="50"/>
    </row>
    <row r="10794" spans="9:20" x14ac:dyDescent="0.2">
      <c r="I10794" s="9"/>
      <c r="T10794" s="50"/>
    </row>
    <row r="10795" spans="9:20" x14ac:dyDescent="0.2">
      <c r="I10795" s="9"/>
      <c r="T10795" s="50"/>
    </row>
    <row r="10796" spans="9:20" x14ac:dyDescent="0.2">
      <c r="I10796" s="9"/>
      <c r="T10796" s="50"/>
    </row>
    <row r="10797" spans="9:20" x14ac:dyDescent="0.2">
      <c r="I10797" s="9"/>
      <c r="T10797" s="50"/>
    </row>
    <row r="10798" spans="9:20" x14ac:dyDescent="0.2">
      <c r="I10798" s="9"/>
      <c r="T10798" s="50"/>
    </row>
    <row r="10799" spans="9:20" x14ac:dyDescent="0.2">
      <c r="I10799" s="9"/>
      <c r="T10799" s="50"/>
    </row>
    <row r="10800" spans="9:20" x14ac:dyDescent="0.2">
      <c r="I10800" s="9"/>
      <c r="T10800" s="50"/>
    </row>
    <row r="10801" spans="9:20" x14ac:dyDescent="0.2">
      <c r="I10801" s="9"/>
      <c r="T10801" s="50"/>
    </row>
    <row r="10802" spans="9:20" x14ac:dyDescent="0.2">
      <c r="I10802" s="9"/>
      <c r="T10802" s="50"/>
    </row>
    <row r="10803" spans="9:20" x14ac:dyDescent="0.2">
      <c r="I10803" s="9"/>
      <c r="T10803" s="50"/>
    </row>
    <row r="10804" spans="9:20" x14ac:dyDescent="0.2">
      <c r="I10804" s="9"/>
      <c r="T10804" s="50"/>
    </row>
    <row r="10805" spans="9:20" x14ac:dyDescent="0.2">
      <c r="I10805" s="9"/>
      <c r="T10805" s="50"/>
    </row>
    <row r="10806" spans="9:20" x14ac:dyDescent="0.2">
      <c r="I10806" s="9"/>
      <c r="T10806" s="50"/>
    </row>
    <row r="10807" spans="9:20" x14ac:dyDescent="0.2">
      <c r="I10807" s="9"/>
      <c r="T10807" s="50"/>
    </row>
    <row r="10808" spans="9:20" x14ac:dyDescent="0.2">
      <c r="I10808" s="9"/>
      <c r="T10808" s="50"/>
    </row>
    <row r="10809" spans="9:20" x14ac:dyDescent="0.2">
      <c r="I10809" s="9"/>
      <c r="T10809" s="50"/>
    </row>
    <row r="10810" spans="9:20" x14ac:dyDescent="0.2">
      <c r="I10810" s="9"/>
      <c r="T10810" s="50"/>
    </row>
    <row r="10811" spans="9:20" x14ac:dyDescent="0.2">
      <c r="I10811" s="9"/>
      <c r="T10811" s="50"/>
    </row>
    <row r="10812" spans="9:20" x14ac:dyDescent="0.2">
      <c r="I10812" s="9"/>
      <c r="T10812" s="50"/>
    </row>
    <row r="10813" spans="9:20" x14ac:dyDescent="0.2">
      <c r="I10813" s="9"/>
      <c r="T10813" s="50"/>
    </row>
    <row r="10814" spans="9:20" x14ac:dyDescent="0.2">
      <c r="I10814" s="9"/>
      <c r="T10814" s="50"/>
    </row>
    <row r="10815" spans="9:20" x14ac:dyDescent="0.2">
      <c r="I10815" s="9"/>
      <c r="T10815" s="50"/>
    </row>
    <row r="10816" spans="9:20" x14ac:dyDescent="0.2">
      <c r="I10816" s="9"/>
      <c r="T10816" s="50"/>
    </row>
    <row r="10817" spans="9:20" x14ac:dyDescent="0.2">
      <c r="I10817" s="9"/>
      <c r="T10817" s="50"/>
    </row>
    <row r="10818" spans="9:20" x14ac:dyDescent="0.2">
      <c r="I10818" s="9"/>
      <c r="T10818" s="50"/>
    </row>
    <row r="10819" spans="9:20" x14ac:dyDescent="0.2">
      <c r="I10819" s="9"/>
      <c r="T10819" s="50"/>
    </row>
    <row r="10820" spans="9:20" x14ac:dyDescent="0.2">
      <c r="I10820" s="9"/>
      <c r="T10820" s="50"/>
    </row>
    <row r="10821" spans="9:20" x14ac:dyDescent="0.2">
      <c r="I10821" s="9"/>
      <c r="T10821" s="50"/>
    </row>
    <row r="10822" spans="9:20" x14ac:dyDescent="0.2">
      <c r="I10822" s="9"/>
      <c r="T10822" s="50"/>
    </row>
    <row r="10823" spans="9:20" x14ac:dyDescent="0.2">
      <c r="I10823" s="9"/>
      <c r="T10823" s="50"/>
    </row>
    <row r="10824" spans="9:20" x14ac:dyDescent="0.2">
      <c r="I10824" s="9"/>
      <c r="T10824" s="50"/>
    </row>
    <row r="10825" spans="9:20" x14ac:dyDescent="0.2">
      <c r="I10825" s="9"/>
      <c r="T10825" s="50"/>
    </row>
    <row r="10826" spans="9:20" x14ac:dyDescent="0.2">
      <c r="I10826" s="9"/>
      <c r="T10826" s="50"/>
    </row>
    <row r="10827" spans="9:20" x14ac:dyDescent="0.2">
      <c r="I10827" s="9"/>
      <c r="T10827" s="50"/>
    </row>
    <row r="10828" spans="9:20" x14ac:dyDescent="0.2">
      <c r="I10828" s="9"/>
      <c r="T10828" s="50"/>
    </row>
    <row r="10829" spans="9:20" x14ac:dyDescent="0.2">
      <c r="I10829" s="9"/>
      <c r="T10829" s="50"/>
    </row>
    <row r="10830" spans="9:20" x14ac:dyDescent="0.2">
      <c r="I10830" s="9"/>
      <c r="T10830" s="50"/>
    </row>
    <row r="10831" spans="9:20" x14ac:dyDescent="0.2">
      <c r="I10831" s="9"/>
      <c r="T10831" s="50"/>
    </row>
    <row r="10832" spans="9:20" x14ac:dyDescent="0.2">
      <c r="I10832" s="9"/>
      <c r="T10832" s="50"/>
    </row>
    <row r="10833" spans="9:20" x14ac:dyDescent="0.2">
      <c r="I10833" s="9"/>
      <c r="T10833" s="50"/>
    </row>
    <row r="10834" spans="9:20" x14ac:dyDescent="0.2">
      <c r="I10834" s="9"/>
      <c r="T10834" s="50"/>
    </row>
    <row r="10835" spans="9:20" x14ac:dyDescent="0.2">
      <c r="I10835" s="9"/>
      <c r="T10835" s="50"/>
    </row>
    <row r="10836" spans="9:20" x14ac:dyDescent="0.2">
      <c r="I10836" s="9"/>
      <c r="T10836" s="50"/>
    </row>
    <row r="10837" spans="9:20" x14ac:dyDescent="0.2">
      <c r="I10837" s="9"/>
      <c r="T10837" s="50"/>
    </row>
    <row r="10838" spans="9:20" x14ac:dyDescent="0.2">
      <c r="I10838" s="9"/>
      <c r="T10838" s="50"/>
    </row>
    <row r="10839" spans="9:20" x14ac:dyDescent="0.2">
      <c r="I10839" s="9"/>
      <c r="T10839" s="50"/>
    </row>
    <row r="10840" spans="9:20" x14ac:dyDescent="0.2">
      <c r="I10840" s="9"/>
      <c r="T10840" s="50"/>
    </row>
    <row r="10841" spans="9:20" x14ac:dyDescent="0.2">
      <c r="I10841" s="9"/>
      <c r="T10841" s="50"/>
    </row>
    <row r="10842" spans="9:20" x14ac:dyDescent="0.2">
      <c r="I10842" s="9"/>
      <c r="T10842" s="50"/>
    </row>
    <row r="10843" spans="9:20" x14ac:dyDescent="0.2">
      <c r="I10843" s="9"/>
      <c r="T10843" s="50"/>
    </row>
    <row r="10844" spans="9:20" x14ac:dyDescent="0.2">
      <c r="I10844" s="9"/>
      <c r="T10844" s="50"/>
    </row>
    <row r="10845" spans="9:20" x14ac:dyDescent="0.2">
      <c r="I10845" s="9"/>
      <c r="T10845" s="50"/>
    </row>
    <row r="10846" spans="9:20" x14ac:dyDescent="0.2">
      <c r="I10846" s="9"/>
      <c r="T10846" s="50"/>
    </row>
    <row r="10847" spans="9:20" x14ac:dyDescent="0.2">
      <c r="I10847" s="9"/>
      <c r="T10847" s="50"/>
    </row>
    <row r="10848" spans="9:20" x14ac:dyDescent="0.2">
      <c r="I10848" s="9"/>
      <c r="T10848" s="50"/>
    </row>
    <row r="10849" spans="9:20" x14ac:dyDescent="0.2">
      <c r="I10849" s="9"/>
      <c r="T10849" s="50"/>
    </row>
    <row r="10850" spans="9:20" x14ac:dyDescent="0.2">
      <c r="I10850" s="9"/>
      <c r="T10850" s="50"/>
    </row>
    <row r="10851" spans="9:20" x14ac:dyDescent="0.2">
      <c r="I10851" s="9"/>
      <c r="T10851" s="50"/>
    </row>
    <row r="10852" spans="9:20" x14ac:dyDescent="0.2">
      <c r="I10852" s="9"/>
      <c r="T10852" s="50"/>
    </row>
    <row r="10853" spans="9:20" x14ac:dyDescent="0.2">
      <c r="I10853" s="9"/>
      <c r="T10853" s="50"/>
    </row>
    <row r="10854" spans="9:20" x14ac:dyDescent="0.2">
      <c r="I10854" s="9"/>
      <c r="T10854" s="50"/>
    </row>
    <row r="10855" spans="9:20" x14ac:dyDescent="0.2">
      <c r="I10855" s="9"/>
      <c r="T10855" s="50"/>
    </row>
    <row r="10856" spans="9:20" x14ac:dyDescent="0.2">
      <c r="I10856" s="9"/>
      <c r="T10856" s="50"/>
    </row>
    <row r="10857" spans="9:20" x14ac:dyDescent="0.2">
      <c r="I10857" s="9"/>
      <c r="T10857" s="50"/>
    </row>
    <row r="10858" spans="9:20" x14ac:dyDescent="0.2">
      <c r="I10858" s="9"/>
      <c r="T10858" s="50"/>
    </row>
    <row r="10859" spans="9:20" x14ac:dyDescent="0.2">
      <c r="I10859" s="9"/>
      <c r="T10859" s="50"/>
    </row>
    <row r="10860" spans="9:20" x14ac:dyDescent="0.2">
      <c r="I10860" s="9"/>
      <c r="T10860" s="50"/>
    </row>
    <row r="10861" spans="9:20" x14ac:dyDescent="0.2">
      <c r="I10861" s="9"/>
      <c r="T10861" s="50"/>
    </row>
    <row r="10862" spans="9:20" x14ac:dyDescent="0.2">
      <c r="I10862" s="9"/>
      <c r="T10862" s="50"/>
    </row>
    <row r="10863" spans="9:20" x14ac:dyDescent="0.2">
      <c r="I10863" s="9"/>
      <c r="T10863" s="50"/>
    </row>
    <row r="10864" spans="9:20" x14ac:dyDescent="0.2">
      <c r="I10864" s="9"/>
      <c r="T10864" s="50"/>
    </row>
    <row r="10865" spans="9:20" x14ac:dyDescent="0.2">
      <c r="I10865" s="9"/>
      <c r="T10865" s="50"/>
    </row>
    <row r="10866" spans="9:20" x14ac:dyDescent="0.2">
      <c r="I10866" s="9"/>
      <c r="T10866" s="50"/>
    </row>
    <row r="10867" spans="9:20" x14ac:dyDescent="0.2">
      <c r="I10867" s="9"/>
      <c r="T10867" s="50"/>
    </row>
    <row r="10868" spans="9:20" x14ac:dyDescent="0.2">
      <c r="I10868" s="9"/>
      <c r="T10868" s="50"/>
    </row>
    <row r="10869" spans="9:20" x14ac:dyDescent="0.2">
      <c r="I10869" s="9"/>
      <c r="T10869" s="50"/>
    </row>
    <row r="10870" spans="9:20" x14ac:dyDescent="0.2">
      <c r="I10870" s="9"/>
      <c r="T10870" s="50"/>
    </row>
    <row r="10871" spans="9:20" x14ac:dyDescent="0.2">
      <c r="I10871" s="9"/>
      <c r="T10871" s="50"/>
    </row>
    <row r="10872" spans="9:20" x14ac:dyDescent="0.2">
      <c r="I10872" s="9"/>
      <c r="T10872" s="50"/>
    </row>
    <row r="10873" spans="9:20" x14ac:dyDescent="0.2">
      <c r="I10873" s="9"/>
      <c r="T10873" s="50"/>
    </row>
    <row r="10874" spans="9:20" x14ac:dyDescent="0.2">
      <c r="I10874" s="9"/>
      <c r="T10874" s="50"/>
    </row>
    <row r="10875" spans="9:20" x14ac:dyDescent="0.2">
      <c r="I10875" s="9"/>
      <c r="T10875" s="50"/>
    </row>
    <row r="10876" spans="9:20" x14ac:dyDescent="0.2">
      <c r="I10876" s="9"/>
      <c r="T10876" s="50"/>
    </row>
    <row r="10877" spans="9:20" x14ac:dyDescent="0.2">
      <c r="I10877" s="9"/>
      <c r="T10877" s="50"/>
    </row>
    <row r="10878" spans="9:20" x14ac:dyDescent="0.2">
      <c r="I10878" s="9"/>
      <c r="T10878" s="50"/>
    </row>
    <row r="10879" spans="9:20" x14ac:dyDescent="0.2">
      <c r="I10879" s="9"/>
      <c r="T10879" s="50"/>
    </row>
    <row r="10880" spans="9:20" x14ac:dyDescent="0.2">
      <c r="I10880" s="9"/>
      <c r="T10880" s="50"/>
    </row>
    <row r="10881" spans="9:20" x14ac:dyDescent="0.2">
      <c r="I10881" s="9"/>
      <c r="T10881" s="50"/>
    </row>
    <row r="10882" spans="9:20" x14ac:dyDescent="0.2">
      <c r="I10882" s="9"/>
      <c r="T10882" s="50"/>
    </row>
    <row r="10883" spans="9:20" x14ac:dyDescent="0.2">
      <c r="I10883" s="9"/>
      <c r="T10883" s="50"/>
    </row>
    <row r="10884" spans="9:20" x14ac:dyDescent="0.2">
      <c r="I10884" s="9"/>
      <c r="T10884" s="50"/>
    </row>
    <row r="10885" spans="9:20" x14ac:dyDescent="0.2">
      <c r="I10885" s="9"/>
      <c r="T10885" s="50"/>
    </row>
    <row r="10886" spans="9:20" x14ac:dyDescent="0.2">
      <c r="I10886" s="9"/>
      <c r="T10886" s="50"/>
    </row>
    <row r="10887" spans="9:20" x14ac:dyDescent="0.2">
      <c r="I10887" s="9"/>
      <c r="T10887" s="50"/>
    </row>
    <row r="10888" spans="9:20" x14ac:dyDescent="0.2">
      <c r="I10888" s="9"/>
      <c r="T10888" s="50"/>
    </row>
    <row r="10889" spans="9:20" x14ac:dyDescent="0.2">
      <c r="I10889" s="9"/>
      <c r="T10889" s="50"/>
    </row>
    <row r="10890" spans="9:20" x14ac:dyDescent="0.2">
      <c r="I10890" s="9"/>
      <c r="T10890" s="50"/>
    </row>
    <row r="10891" spans="9:20" x14ac:dyDescent="0.2">
      <c r="I10891" s="9"/>
      <c r="T10891" s="50"/>
    </row>
    <row r="10892" spans="9:20" x14ac:dyDescent="0.2">
      <c r="I10892" s="9"/>
      <c r="T10892" s="50"/>
    </row>
    <row r="10893" spans="9:20" x14ac:dyDescent="0.2">
      <c r="I10893" s="9"/>
      <c r="T10893" s="50"/>
    </row>
    <row r="10894" spans="9:20" x14ac:dyDescent="0.2">
      <c r="I10894" s="9"/>
      <c r="T10894" s="50"/>
    </row>
    <row r="10895" spans="9:20" x14ac:dyDescent="0.2">
      <c r="I10895" s="9"/>
      <c r="T10895" s="50"/>
    </row>
    <row r="10896" spans="9:20" x14ac:dyDescent="0.2">
      <c r="I10896" s="9"/>
      <c r="T10896" s="50"/>
    </row>
    <row r="10897" spans="9:20" x14ac:dyDescent="0.2">
      <c r="I10897" s="9"/>
      <c r="T10897" s="50"/>
    </row>
    <row r="10898" spans="9:20" x14ac:dyDescent="0.2">
      <c r="I10898" s="9"/>
      <c r="T10898" s="50"/>
    </row>
    <row r="10899" spans="9:20" x14ac:dyDescent="0.2">
      <c r="I10899" s="9"/>
      <c r="T10899" s="50"/>
    </row>
    <row r="10900" spans="9:20" x14ac:dyDescent="0.2">
      <c r="I10900" s="9"/>
      <c r="T10900" s="50"/>
    </row>
    <row r="10901" spans="9:20" x14ac:dyDescent="0.2">
      <c r="I10901" s="9"/>
      <c r="T10901" s="50"/>
    </row>
    <row r="10902" spans="9:20" x14ac:dyDescent="0.2">
      <c r="I10902" s="9"/>
      <c r="T10902" s="50"/>
    </row>
    <row r="10903" spans="9:20" x14ac:dyDescent="0.2">
      <c r="I10903" s="9"/>
      <c r="T10903" s="50"/>
    </row>
    <row r="10904" spans="9:20" x14ac:dyDescent="0.2">
      <c r="I10904" s="9"/>
      <c r="T10904" s="50"/>
    </row>
    <row r="10905" spans="9:20" x14ac:dyDescent="0.2">
      <c r="I10905" s="9"/>
      <c r="T10905" s="50"/>
    </row>
    <row r="10906" spans="9:20" x14ac:dyDescent="0.2">
      <c r="I10906" s="9"/>
      <c r="T10906" s="50"/>
    </row>
    <row r="10907" spans="9:20" x14ac:dyDescent="0.2">
      <c r="I10907" s="9"/>
      <c r="T10907" s="50"/>
    </row>
    <row r="10908" spans="9:20" x14ac:dyDescent="0.2">
      <c r="I10908" s="9"/>
      <c r="T10908" s="50"/>
    </row>
    <row r="10909" spans="9:20" x14ac:dyDescent="0.2">
      <c r="I10909" s="9"/>
      <c r="T10909" s="50"/>
    </row>
    <row r="10910" spans="9:20" x14ac:dyDescent="0.2">
      <c r="I10910" s="9"/>
      <c r="T10910" s="50"/>
    </row>
    <row r="10911" spans="9:20" x14ac:dyDescent="0.2">
      <c r="I10911" s="9"/>
      <c r="T10911" s="50"/>
    </row>
    <row r="10912" spans="9:20" x14ac:dyDescent="0.2">
      <c r="I10912" s="9"/>
      <c r="T10912" s="50"/>
    </row>
    <row r="10913" spans="9:20" x14ac:dyDescent="0.2">
      <c r="I10913" s="9"/>
      <c r="T10913" s="50"/>
    </row>
    <row r="10914" spans="9:20" x14ac:dyDescent="0.2">
      <c r="I10914" s="9"/>
      <c r="T10914" s="50"/>
    </row>
    <row r="10915" spans="9:20" x14ac:dyDescent="0.2">
      <c r="I10915" s="9"/>
      <c r="T10915" s="50"/>
    </row>
    <row r="10916" spans="9:20" x14ac:dyDescent="0.2">
      <c r="I10916" s="9"/>
      <c r="T10916" s="50"/>
    </row>
    <row r="10917" spans="9:20" x14ac:dyDescent="0.2">
      <c r="I10917" s="9"/>
      <c r="T10917" s="50"/>
    </row>
    <row r="10918" spans="9:20" x14ac:dyDescent="0.2">
      <c r="I10918" s="9"/>
      <c r="T10918" s="50"/>
    </row>
    <row r="10919" spans="9:20" x14ac:dyDescent="0.2">
      <c r="I10919" s="9"/>
      <c r="T10919" s="50"/>
    </row>
    <row r="10920" spans="9:20" x14ac:dyDescent="0.2">
      <c r="I10920" s="9"/>
      <c r="T10920" s="50"/>
    </row>
    <row r="10921" spans="9:20" x14ac:dyDescent="0.2">
      <c r="I10921" s="9"/>
      <c r="T10921" s="50"/>
    </row>
    <row r="10922" spans="9:20" x14ac:dyDescent="0.2">
      <c r="I10922" s="9"/>
      <c r="T10922" s="50"/>
    </row>
    <row r="10923" spans="9:20" x14ac:dyDescent="0.2">
      <c r="I10923" s="9"/>
      <c r="T10923" s="50"/>
    </row>
    <row r="10924" spans="9:20" x14ac:dyDescent="0.2">
      <c r="I10924" s="9"/>
      <c r="T10924" s="50"/>
    </row>
    <row r="10925" spans="9:20" x14ac:dyDescent="0.2">
      <c r="I10925" s="9"/>
      <c r="T10925" s="50"/>
    </row>
    <row r="10926" spans="9:20" x14ac:dyDescent="0.2">
      <c r="I10926" s="9"/>
      <c r="T10926" s="50"/>
    </row>
    <row r="10927" spans="9:20" x14ac:dyDescent="0.2">
      <c r="I10927" s="9"/>
      <c r="T10927" s="50"/>
    </row>
    <row r="10928" spans="9:20" x14ac:dyDescent="0.2">
      <c r="I10928" s="9"/>
      <c r="T10928" s="50"/>
    </row>
    <row r="10929" spans="9:20" x14ac:dyDescent="0.2">
      <c r="I10929" s="9"/>
      <c r="T10929" s="50"/>
    </row>
    <row r="10930" spans="9:20" x14ac:dyDescent="0.2">
      <c r="I10930" s="9"/>
      <c r="T10930" s="50"/>
    </row>
    <row r="10931" spans="9:20" x14ac:dyDescent="0.2">
      <c r="I10931" s="9"/>
      <c r="T10931" s="50"/>
    </row>
    <row r="10932" spans="9:20" x14ac:dyDescent="0.2">
      <c r="I10932" s="9"/>
      <c r="T10932" s="50"/>
    </row>
    <row r="10933" spans="9:20" x14ac:dyDescent="0.2">
      <c r="I10933" s="9"/>
      <c r="T10933" s="50"/>
    </row>
    <row r="10934" spans="9:20" x14ac:dyDescent="0.2">
      <c r="I10934" s="9"/>
      <c r="T10934" s="50"/>
    </row>
    <row r="10935" spans="9:20" x14ac:dyDescent="0.2">
      <c r="I10935" s="9"/>
      <c r="T10935" s="50"/>
    </row>
    <row r="10936" spans="9:20" x14ac:dyDescent="0.2">
      <c r="I10936" s="9"/>
      <c r="T10936" s="50"/>
    </row>
    <row r="10937" spans="9:20" x14ac:dyDescent="0.2">
      <c r="I10937" s="9"/>
      <c r="T10937" s="50"/>
    </row>
    <row r="10938" spans="9:20" x14ac:dyDescent="0.2">
      <c r="I10938" s="9"/>
      <c r="T10938" s="50"/>
    </row>
    <row r="10939" spans="9:20" x14ac:dyDescent="0.2">
      <c r="I10939" s="9"/>
      <c r="T10939" s="50"/>
    </row>
    <row r="10940" spans="9:20" x14ac:dyDescent="0.2">
      <c r="I10940" s="9"/>
      <c r="T10940" s="50"/>
    </row>
    <row r="10941" spans="9:20" x14ac:dyDescent="0.2">
      <c r="I10941" s="9"/>
      <c r="T10941" s="50"/>
    </row>
    <row r="10942" spans="9:20" x14ac:dyDescent="0.2">
      <c r="I10942" s="9"/>
      <c r="T10942" s="50"/>
    </row>
    <row r="10943" spans="9:20" x14ac:dyDescent="0.2">
      <c r="I10943" s="9"/>
      <c r="T10943" s="50"/>
    </row>
    <row r="10944" spans="9:20" x14ac:dyDescent="0.2">
      <c r="I10944" s="9"/>
      <c r="T10944" s="50"/>
    </row>
    <row r="10945" spans="9:20" x14ac:dyDescent="0.2">
      <c r="I10945" s="9"/>
      <c r="T10945" s="50"/>
    </row>
    <row r="10946" spans="9:20" x14ac:dyDescent="0.2">
      <c r="I10946" s="9"/>
      <c r="T10946" s="50"/>
    </row>
    <row r="10947" spans="9:20" x14ac:dyDescent="0.2">
      <c r="I10947" s="9"/>
      <c r="T10947" s="50"/>
    </row>
    <row r="10948" spans="9:20" x14ac:dyDescent="0.2">
      <c r="I10948" s="9"/>
      <c r="T10948" s="50"/>
    </row>
    <row r="10949" spans="9:20" x14ac:dyDescent="0.2">
      <c r="I10949" s="9"/>
      <c r="T10949" s="50"/>
    </row>
    <row r="10950" spans="9:20" x14ac:dyDescent="0.2">
      <c r="I10950" s="9"/>
      <c r="T10950" s="50"/>
    </row>
    <row r="10951" spans="9:20" x14ac:dyDescent="0.2">
      <c r="I10951" s="9"/>
      <c r="T10951" s="50"/>
    </row>
    <row r="10952" spans="9:20" x14ac:dyDescent="0.2">
      <c r="I10952" s="9"/>
      <c r="T10952" s="50"/>
    </row>
    <row r="10953" spans="9:20" x14ac:dyDescent="0.2">
      <c r="I10953" s="9"/>
      <c r="T10953" s="50"/>
    </row>
    <row r="10954" spans="9:20" x14ac:dyDescent="0.2">
      <c r="I10954" s="9"/>
      <c r="T10954" s="50"/>
    </row>
    <row r="10955" spans="9:20" x14ac:dyDescent="0.2">
      <c r="I10955" s="9"/>
      <c r="T10955" s="50"/>
    </row>
    <row r="10956" spans="9:20" x14ac:dyDescent="0.2">
      <c r="I10956" s="9"/>
      <c r="T10956" s="50"/>
    </row>
    <row r="10957" spans="9:20" x14ac:dyDescent="0.2">
      <c r="I10957" s="9"/>
      <c r="T10957" s="50"/>
    </row>
    <row r="10958" spans="9:20" x14ac:dyDescent="0.2">
      <c r="I10958" s="9"/>
      <c r="T10958" s="50"/>
    </row>
    <row r="10959" spans="9:20" x14ac:dyDescent="0.2">
      <c r="I10959" s="9"/>
      <c r="T10959" s="50"/>
    </row>
    <row r="10960" spans="9:20" x14ac:dyDescent="0.2">
      <c r="I10960" s="9"/>
      <c r="T10960" s="50"/>
    </row>
    <row r="10961" spans="9:20" x14ac:dyDescent="0.2">
      <c r="I10961" s="9"/>
      <c r="T10961" s="50"/>
    </row>
    <row r="10962" spans="9:20" x14ac:dyDescent="0.2">
      <c r="I10962" s="9"/>
      <c r="T10962" s="50"/>
    </row>
    <row r="10963" spans="9:20" x14ac:dyDescent="0.2">
      <c r="I10963" s="9"/>
      <c r="T10963" s="50"/>
    </row>
    <row r="10964" spans="9:20" x14ac:dyDescent="0.2">
      <c r="I10964" s="9"/>
      <c r="T10964" s="50"/>
    </row>
    <row r="10965" spans="9:20" x14ac:dyDescent="0.2">
      <c r="I10965" s="9"/>
      <c r="T10965" s="50"/>
    </row>
    <row r="10966" spans="9:20" x14ac:dyDescent="0.2">
      <c r="I10966" s="9"/>
      <c r="T10966" s="50"/>
    </row>
    <row r="10967" spans="9:20" x14ac:dyDescent="0.2">
      <c r="I10967" s="9"/>
      <c r="T10967" s="50"/>
    </row>
    <row r="10968" spans="9:20" x14ac:dyDescent="0.2">
      <c r="I10968" s="9"/>
      <c r="T10968" s="50"/>
    </row>
    <row r="10969" spans="9:20" x14ac:dyDescent="0.2">
      <c r="I10969" s="9"/>
      <c r="T10969" s="50"/>
    </row>
    <row r="10970" spans="9:20" x14ac:dyDescent="0.2">
      <c r="I10970" s="9"/>
      <c r="T10970" s="50"/>
    </row>
    <row r="10971" spans="9:20" x14ac:dyDescent="0.2">
      <c r="I10971" s="9"/>
      <c r="T10971" s="50"/>
    </row>
    <row r="10972" spans="9:20" x14ac:dyDescent="0.2">
      <c r="I10972" s="9"/>
      <c r="T10972" s="50"/>
    </row>
    <row r="10973" spans="9:20" x14ac:dyDescent="0.2">
      <c r="I10973" s="9"/>
      <c r="T10973" s="50"/>
    </row>
    <row r="10974" spans="9:20" x14ac:dyDescent="0.2">
      <c r="I10974" s="9"/>
      <c r="T10974" s="50"/>
    </row>
    <row r="10975" spans="9:20" x14ac:dyDescent="0.2">
      <c r="I10975" s="9"/>
      <c r="T10975" s="50"/>
    </row>
    <row r="10976" spans="9:20" x14ac:dyDescent="0.2">
      <c r="I10976" s="9"/>
      <c r="T10976" s="50"/>
    </row>
    <row r="10977" spans="9:20" x14ac:dyDescent="0.2">
      <c r="I10977" s="9"/>
      <c r="T10977" s="50"/>
    </row>
    <row r="10978" spans="9:20" x14ac:dyDescent="0.2">
      <c r="I10978" s="9"/>
      <c r="T10978" s="50"/>
    </row>
    <row r="10979" spans="9:20" x14ac:dyDescent="0.2">
      <c r="I10979" s="9"/>
      <c r="T10979" s="50"/>
    </row>
    <row r="10980" spans="9:20" x14ac:dyDescent="0.2">
      <c r="I10980" s="9"/>
      <c r="T10980" s="50"/>
    </row>
    <row r="10981" spans="9:20" x14ac:dyDescent="0.2">
      <c r="I10981" s="9"/>
      <c r="T10981" s="50"/>
    </row>
    <row r="10982" spans="9:20" x14ac:dyDescent="0.2">
      <c r="I10982" s="9"/>
      <c r="T10982" s="50"/>
    </row>
    <row r="10983" spans="9:20" x14ac:dyDescent="0.2">
      <c r="I10983" s="9"/>
      <c r="T10983" s="50"/>
    </row>
    <row r="10984" spans="9:20" x14ac:dyDescent="0.2">
      <c r="I10984" s="9"/>
      <c r="T10984" s="50"/>
    </row>
    <row r="10985" spans="9:20" x14ac:dyDescent="0.2">
      <c r="I10985" s="9"/>
      <c r="T10985" s="50"/>
    </row>
    <row r="10986" spans="9:20" x14ac:dyDescent="0.2">
      <c r="I10986" s="9"/>
      <c r="T10986" s="50"/>
    </row>
    <row r="10987" spans="9:20" x14ac:dyDescent="0.2">
      <c r="I10987" s="9"/>
      <c r="T10987" s="50"/>
    </row>
    <row r="10988" spans="9:20" x14ac:dyDescent="0.2">
      <c r="I10988" s="9"/>
      <c r="T10988" s="50"/>
    </row>
    <row r="10989" spans="9:20" x14ac:dyDescent="0.2">
      <c r="I10989" s="9"/>
      <c r="T10989" s="50"/>
    </row>
    <row r="10990" spans="9:20" x14ac:dyDescent="0.2">
      <c r="I10990" s="9"/>
      <c r="T10990" s="50"/>
    </row>
    <row r="10991" spans="9:20" x14ac:dyDescent="0.2">
      <c r="I10991" s="9"/>
      <c r="T10991" s="50"/>
    </row>
    <row r="10992" spans="9:20" x14ac:dyDescent="0.2">
      <c r="I10992" s="9"/>
      <c r="T10992" s="50"/>
    </row>
    <row r="10993" spans="9:20" x14ac:dyDescent="0.2">
      <c r="I10993" s="9"/>
      <c r="T10993" s="50"/>
    </row>
    <row r="10994" spans="9:20" x14ac:dyDescent="0.2">
      <c r="I10994" s="9"/>
      <c r="T10994" s="50"/>
    </row>
    <row r="10995" spans="9:20" x14ac:dyDescent="0.2">
      <c r="I10995" s="9"/>
      <c r="T10995" s="50"/>
    </row>
    <row r="10996" spans="9:20" x14ac:dyDescent="0.2">
      <c r="I10996" s="9"/>
      <c r="T10996" s="50"/>
    </row>
    <row r="10997" spans="9:20" x14ac:dyDescent="0.2">
      <c r="I10997" s="9"/>
      <c r="T10997" s="50"/>
    </row>
    <row r="10998" spans="9:20" x14ac:dyDescent="0.2">
      <c r="I10998" s="9"/>
      <c r="T10998" s="50"/>
    </row>
    <row r="10999" spans="9:20" x14ac:dyDescent="0.2">
      <c r="I10999" s="9"/>
      <c r="T10999" s="50"/>
    </row>
    <row r="11000" spans="9:20" x14ac:dyDescent="0.2">
      <c r="I11000" s="9"/>
      <c r="T11000" s="50"/>
    </row>
    <row r="11001" spans="9:20" x14ac:dyDescent="0.2">
      <c r="I11001" s="9"/>
      <c r="T11001" s="50"/>
    </row>
    <row r="11002" spans="9:20" x14ac:dyDescent="0.2">
      <c r="I11002" s="9"/>
      <c r="T11002" s="50"/>
    </row>
    <row r="11003" spans="9:20" x14ac:dyDescent="0.2">
      <c r="I11003" s="9"/>
      <c r="T11003" s="50"/>
    </row>
    <row r="11004" spans="9:20" x14ac:dyDescent="0.2">
      <c r="I11004" s="9"/>
      <c r="T11004" s="50"/>
    </row>
    <row r="11005" spans="9:20" x14ac:dyDescent="0.2">
      <c r="I11005" s="9"/>
      <c r="T11005" s="50"/>
    </row>
    <row r="11006" spans="9:20" x14ac:dyDescent="0.2">
      <c r="I11006" s="9"/>
      <c r="T11006" s="50"/>
    </row>
    <row r="11007" spans="9:20" x14ac:dyDescent="0.2">
      <c r="I11007" s="9"/>
      <c r="T11007" s="50"/>
    </row>
    <row r="11008" spans="9:20" x14ac:dyDescent="0.2">
      <c r="I11008" s="9"/>
      <c r="T11008" s="50"/>
    </row>
    <row r="11009" spans="9:20" x14ac:dyDescent="0.2">
      <c r="I11009" s="9"/>
      <c r="T11009" s="50"/>
    </row>
    <row r="11010" spans="9:20" x14ac:dyDescent="0.2">
      <c r="I11010" s="9"/>
      <c r="T11010" s="50"/>
    </row>
    <row r="11011" spans="9:20" x14ac:dyDescent="0.2">
      <c r="I11011" s="9"/>
      <c r="T11011" s="50"/>
    </row>
    <row r="11012" spans="9:20" x14ac:dyDescent="0.2">
      <c r="I11012" s="9"/>
      <c r="T11012" s="50"/>
    </row>
    <row r="11013" spans="9:20" x14ac:dyDescent="0.2">
      <c r="I11013" s="9"/>
      <c r="T11013" s="50"/>
    </row>
    <row r="11014" spans="9:20" x14ac:dyDescent="0.2">
      <c r="I11014" s="9"/>
      <c r="T11014" s="50"/>
    </row>
    <row r="11015" spans="9:20" x14ac:dyDescent="0.2">
      <c r="I11015" s="9"/>
      <c r="T11015" s="50"/>
    </row>
    <row r="11016" spans="9:20" x14ac:dyDescent="0.2">
      <c r="I11016" s="9"/>
      <c r="T11016" s="50"/>
    </row>
    <row r="11017" spans="9:20" x14ac:dyDescent="0.2">
      <c r="I11017" s="9"/>
      <c r="T11017" s="50"/>
    </row>
    <row r="11018" spans="9:20" x14ac:dyDescent="0.2">
      <c r="I11018" s="9"/>
      <c r="T11018" s="50"/>
    </row>
    <row r="11019" spans="9:20" x14ac:dyDescent="0.2">
      <c r="I11019" s="9"/>
      <c r="T11019" s="50"/>
    </row>
    <row r="11020" spans="9:20" x14ac:dyDescent="0.2">
      <c r="I11020" s="9"/>
      <c r="T11020" s="50"/>
    </row>
    <row r="11021" spans="9:20" x14ac:dyDescent="0.2">
      <c r="I11021" s="9"/>
      <c r="T11021" s="50"/>
    </row>
    <row r="11022" spans="9:20" x14ac:dyDescent="0.2">
      <c r="I11022" s="9"/>
      <c r="T11022" s="50"/>
    </row>
    <row r="11023" spans="9:20" x14ac:dyDescent="0.2">
      <c r="I11023" s="9"/>
      <c r="T11023" s="50"/>
    </row>
    <row r="11024" spans="9:20" x14ac:dyDescent="0.2">
      <c r="I11024" s="9"/>
      <c r="T11024" s="50"/>
    </row>
    <row r="11025" spans="9:20" x14ac:dyDescent="0.2">
      <c r="I11025" s="9"/>
      <c r="T11025" s="50"/>
    </row>
    <row r="11026" spans="9:20" x14ac:dyDescent="0.2">
      <c r="I11026" s="9"/>
      <c r="T11026" s="50"/>
    </row>
    <row r="11027" spans="9:20" x14ac:dyDescent="0.2">
      <c r="I11027" s="9"/>
      <c r="T11027" s="50"/>
    </row>
    <row r="11028" spans="9:20" x14ac:dyDescent="0.2">
      <c r="I11028" s="9"/>
      <c r="T11028" s="50"/>
    </row>
    <row r="11029" spans="9:20" x14ac:dyDescent="0.2">
      <c r="I11029" s="9"/>
      <c r="T11029" s="50"/>
    </row>
    <row r="11030" spans="9:20" x14ac:dyDescent="0.2">
      <c r="I11030" s="9"/>
      <c r="T11030" s="50"/>
    </row>
    <row r="11031" spans="9:20" x14ac:dyDescent="0.2">
      <c r="I11031" s="9"/>
      <c r="T11031" s="50"/>
    </row>
    <row r="11032" spans="9:20" x14ac:dyDescent="0.2">
      <c r="I11032" s="9"/>
      <c r="T11032" s="50"/>
    </row>
    <row r="11033" spans="9:20" x14ac:dyDescent="0.2">
      <c r="I11033" s="9"/>
      <c r="T11033" s="50"/>
    </row>
    <row r="11034" spans="9:20" x14ac:dyDescent="0.2">
      <c r="I11034" s="9"/>
      <c r="T11034" s="50"/>
    </row>
    <row r="11035" spans="9:20" x14ac:dyDescent="0.2">
      <c r="I11035" s="9"/>
      <c r="T11035" s="50"/>
    </row>
    <row r="11036" spans="9:20" x14ac:dyDescent="0.2">
      <c r="I11036" s="9"/>
      <c r="T11036" s="50"/>
    </row>
    <row r="11037" spans="9:20" x14ac:dyDescent="0.2">
      <c r="I11037" s="9"/>
      <c r="T11037" s="50"/>
    </row>
    <row r="11038" spans="9:20" x14ac:dyDescent="0.2">
      <c r="I11038" s="9"/>
      <c r="T11038" s="50"/>
    </row>
    <row r="11039" spans="9:20" x14ac:dyDescent="0.2">
      <c r="I11039" s="9"/>
      <c r="T11039" s="50"/>
    </row>
    <row r="11040" spans="9:20" x14ac:dyDescent="0.2">
      <c r="I11040" s="9"/>
      <c r="T11040" s="50"/>
    </row>
    <row r="11041" spans="9:20" x14ac:dyDescent="0.2">
      <c r="I11041" s="9"/>
      <c r="T11041" s="50"/>
    </row>
    <row r="11042" spans="9:20" x14ac:dyDescent="0.2">
      <c r="I11042" s="9"/>
      <c r="T11042" s="50"/>
    </row>
    <row r="11043" spans="9:20" x14ac:dyDescent="0.2">
      <c r="I11043" s="9"/>
      <c r="T11043" s="50"/>
    </row>
    <row r="11044" spans="9:20" x14ac:dyDescent="0.2">
      <c r="I11044" s="9"/>
      <c r="T11044" s="50"/>
    </row>
    <row r="11045" spans="9:20" x14ac:dyDescent="0.2">
      <c r="I11045" s="9"/>
      <c r="T11045" s="50"/>
    </row>
    <row r="11046" spans="9:20" x14ac:dyDescent="0.2">
      <c r="I11046" s="9"/>
      <c r="T11046" s="50"/>
    </row>
    <row r="11047" spans="9:20" x14ac:dyDescent="0.2">
      <c r="I11047" s="9"/>
      <c r="T11047" s="50"/>
    </row>
    <row r="11048" spans="9:20" x14ac:dyDescent="0.2">
      <c r="I11048" s="9"/>
      <c r="T11048" s="50"/>
    </row>
    <row r="11049" spans="9:20" x14ac:dyDescent="0.2">
      <c r="I11049" s="9"/>
      <c r="T11049" s="50"/>
    </row>
    <row r="11050" spans="9:20" x14ac:dyDescent="0.2">
      <c r="I11050" s="9"/>
      <c r="T11050" s="50"/>
    </row>
    <row r="11051" spans="9:20" x14ac:dyDescent="0.2">
      <c r="I11051" s="9"/>
      <c r="T11051" s="50"/>
    </row>
    <row r="11052" spans="9:20" x14ac:dyDescent="0.2">
      <c r="I11052" s="9"/>
      <c r="T11052" s="50"/>
    </row>
    <row r="11053" spans="9:20" x14ac:dyDescent="0.2">
      <c r="I11053" s="9"/>
      <c r="T11053" s="50"/>
    </row>
    <row r="11054" spans="9:20" x14ac:dyDescent="0.2">
      <c r="I11054" s="9"/>
      <c r="T11054" s="50"/>
    </row>
    <row r="11055" spans="9:20" x14ac:dyDescent="0.2">
      <c r="I11055" s="9"/>
      <c r="T11055" s="50"/>
    </row>
    <row r="11056" spans="9:20" x14ac:dyDescent="0.2">
      <c r="I11056" s="9"/>
      <c r="T11056" s="50"/>
    </row>
    <row r="11057" spans="9:20" x14ac:dyDescent="0.2">
      <c r="I11057" s="9"/>
      <c r="T11057" s="50"/>
    </row>
    <row r="11058" spans="9:20" x14ac:dyDescent="0.2">
      <c r="I11058" s="9"/>
      <c r="T11058" s="50"/>
    </row>
    <row r="11059" spans="9:20" x14ac:dyDescent="0.2">
      <c r="I11059" s="9"/>
      <c r="T11059" s="50"/>
    </row>
    <row r="11060" spans="9:20" x14ac:dyDescent="0.2">
      <c r="I11060" s="9"/>
      <c r="T11060" s="50"/>
    </row>
    <row r="11061" spans="9:20" x14ac:dyDescent="0.2">
      <c r="I11061" s="9"/>
      <c r="T11061" s="50"/>
    </row>
    <row r="11062" spans="9:20" x14ac:dyDescent="0.2">
      <c r="I11062" s="9"/>
      <c r="T11062" s="50"/>
    </row>
    <row r="11063" spans="9:20" x14ac:dyDescent="0.2">
      <c r="I11063" s="9"/>
      <c r="T11063" s="50"/>
    </row>
    <row r="11064" spans="9:20" x14ac:dyDescent="0.2">
      <c r="I11064" s="9"/>
      <c r="T11064" s="50"/>
    </row>
    <row r="11065" spans="9:20" x14ac:dyDescent="0.2">
      <c r="I11065" s="9"/>
      <c r="T11065" s="50"/>
    </row>
    <row r="11066" spans="9:20" x14ac:dyDescent="0.2">
      <c r="I11066" s="9"/>
      <c r="T11066" s="50"/>
    </row>
    <row r="11067" spans="9:20" x14ac:dyDescent="0.2">
      <c r="I11067" s="9"/>
      <c r="T11067" s="50"/>
    </row>
    <row r="11068" spans="9:20" x14ac:dyDescent="0.2">
      <c r="I11068" s="9"/>
      <c r="T11068" s="50"/>
    </row>
    <row r="11069" spans="9:20" x14ac:dyDescent="0.2">
      <c r="I11069" s="9"/>
      <c r="T11069" s="50"/>
    </row>
    <row r="11070" spans="9:20" x14ac:dyDescent="0.2">
      <c r="I11070" s="9"/>
      <c r="T11070" s="50"/>
    </row>
    <row r="11071" spans="9:20" x14ac:dyDescent="0.2">
      <c r="I11071" s="9"/>
      <c r="T11071" s="50"/>
    </row>
    <row r="11072" spans="9:20" x14ac:dyDescent="0.2">
      <c r="I11072" s="9"/>
      <c r="T11072" s="50"/>
    </row>
    <row r="11073" spans="9:20" x14ac:dyDescent="0.2">
      <c r="I11073" s="9"/>
      <c r="T11073" s="50"/>
    </row>
    <row r="11074" spans="9:20" x14ac:dyDescent="0.2">
      <c r="I11074" s="9"/>
      <c r="T11074" s="50"/>
    </row>
    <row r="11075" spans="9:20" x14ac:dyDescent="0.2">
      <c r="I11075" s="9"/>
      <c r="T11075" s="50"/>
    </row>
    <row r="11076" spans="9:20" x14ac:dyDescent="0.2">
      <c r="I11076" s="9"/>
      <c r="T11076" s="50"/>
    </row>
    <row r="11077" spans="9:20" x14ac:dyDescent="0.2">
      <c r="I11077" s="9"/>
      <c r="T11077" s="50"/>
    </row>
    <row r="11078" spans="9:20" x14ac:dyDescent="0.2">
      <c r="I11078" s="9"/>
      <c r="T11078" s="50"/>
    </row>
    <row r="11079" spans="9:20" x14ac:dyDescent="0.2">
      <c r="I11079" s="9"/>
      <c r="T11079" s="50"/>
    </row>
    <row r="11080" spans="9:20" x14ac:dyDescent="0.2">
      <c r="I11080" s="9"/>
      <c r="T11080" s="50"/>
    </row>
    <row r="11081" spans="9:20" x14ac:dyDescent="0.2">
      <c r="I11081" s="9"/>
      <c r="T11081" s="50"/>
    </row>
    <row r="11082" spans="9:20" x14ac:dyDescent="0.2">
      <c r="I11082" s="9"/>
      <c r="T11082" s="50"/>
    </row>
    <row r="11083" spans="9:20" x14ac:dyDescent="0.2">
      <c r="I11083" s="9"/>
      <c r="T11083" s="50"/>
    </row>
    <row r="11084" spans="9:20" x14ac:dyDescent="0.2">
      <c r="I11084" s="9"/>
      <c r="T11084" s="50"/>
    </row>
    <row r="11085" spans="9:20" x14ac:dyDescent="0.2">
      <c r="I11085" s="9"/>
      <c r="T11085" s="50"/>
    </row>
    <row r="11086" spans="9:20" x14ac:dyDescent="0.2">
      <c r="I11086" s="9"/>
      <c r="T11086" s="50"/>
    </row>
    <row r="11087" spans="9:20" x14ac:dyDescent="0.2">
      <c r="I11087" s="9"/>
      <c r="T11087" s="50"/>
    </row>
    <row r="11088" spans="9:20" x14ac:dyDescent="0.2">
      <c r="I11088" s="9"/>
      <c r="T11088" s="50"/>
    </row>
    <row r="11089" spans="9:20" x14ac:dyDescent="0.2">
      <c r="I11089" s="9"/>
      <c r="T11089" s="50"/>
    </row>
    <row r="11090" spans="9:20" x14ac:dyDescent="0.2">
      <c r="I11090" s="9"/>
      <c r="T11090" s="50"/>
    </row>
    <row r="11091" spans="9:20" x14ac:dyDescent="0.2">
      <c r="I11091" s="9"/>
      <c r="T11091" s="50"/>
    </row>
    <row r="11092" spans="9:20" x14ac:dyDescent="0.2">
      <c r="I11092" s="9"/>
      <c r="T11092" s="50"/>
    </row>
    <row r="11093" spans="9:20" x14ac:dyDescent="0.2">
      <c r="I11093" s="9"/>
      <c r="T11093" s="50"/>
    </row>
    <row r="11094" spans="9:20" x14ac:dyDescent="0.2">
      <c r="I11094" s="9"/>
      <c r="T11094" s="50"/>
    </row>
    <row r="11095" spans="9:20" x14ac:dyDescent="0.2">
      <c r="I11095" s="9"/>
      <c r="T11095" s="50"/>
    </row>
    <row r="11096" spans="9:20" x14ac:dyDescent="0.2">
      <c r="I11096" s="9"/>
      <c r="T11096" s="50"/>
    </row>
    <row r="11097" spans="9:20" x14ac:dyDescent="0.2">
      <c r="I11097" s="9"/>
      <c r="T11097" s="50"/>
    </row>
    <row r="11098" spans="9:20" x14ac:dyDescent="0.2">
      <c r="I11098" s="9"/>
      <c r="T11098" s="50"/>
    </row>
    <row r="11099" spans="9:20" x14ac:dyDescent="0.2">
      <c r="I11099" s="9"/>
      <c r="T11099" s="50"/>
    </row>
    <row r="11100" spans="9:20" x14ac:dyDescent="0.2">
      <c r="I11100" s="9"/>
      <c r="T11100" s="50"/>
    </row>
    <row r="11101" spans="9:20" x14ac:dyDescent="0.2">
      <c r="I11101" s="9"/>
      <c r="T11101" s="50"/>
    </row>
    <row r="11102" spans="9:20" x14ac:dyDescent="0.2">
      <c r="I11102" s="9"/>
      <c r="T11102" s="50"/>
    </row>
    <row r="11103" spans="9:20" x14ac:dyDescent="0.2">
      <c r="I11103" s="9"/>
      <c r="T11103" s="50"/>
    </row>
    <row r="11104" spans="9:20" x14ac:dyDescent="0.2">
      <c r="I11104" s="9"/>
      <c r="T11104" s="50"/>
    </row>
    <row r="11105" spans="9:20" x14ac:dyDescent="0.2">
      <c r="I11105" s="9"/>
      <c r="T11105" s="50"/>
    </row>
    <row r="11106" spans="9:20" x14ac:dyDescent="0.2">
      <c r="I11106" s="9"/>
      <c r="T11106" s="50"/>
    </row>
    <row r="11107" spans="9:20" x14ac:dyDescent="0.2">
      <c r="I11107" s="9"/>
      <c r="T11107" s="50"/>
    </row>
    <row r="11108" spans="9:20" x14ac:dyDescent="0.2">
      <c r="I11108" s="9"/>
      <c r="T11108" s="50"/>
    </row>
    <row r="11109" spans="9:20" x14ac:dyDescent="0.2">
      <c r="I11109" s="9"/>
      <c r="T11109" s="50"/>
    </row>
    <row r="11110" spans="9:20" x14ac:dyDescent="0.2">
      <c r="I11110" s="9"/>
      <c r="T11110" s="50"/>
    </row>
    <row r="11111" spans="9:20" x14ac:dyDescent="0.2">
      <c r="I11111" s="9"/>
      <c r="T11111" s="50"/>
    </row>
    <row r="11112" spans="9:20" x14ac:dyDescent="0.2">
      <c r="I11112" s="9"/>
      <c r="T11112" s="50"/>
    </row>
    <row r="11113" spans="9:20" x14ac:dyDescent="0.2">
      <c r="I11113" s="9"/>
      <c r="T11113" s="50"/>
    </row>
    <row r="11114" spans="9:20" x14ac:dyDescent="0.2">
      <c r="I11114" s="9"/>
      <c r="T11114" s="50"/>
    </row>
    <row r="11115" spans="9:20" x14ac:dyDescent="0.2">
      <c r="I11115" s="9"/>
      <c r="T11115" s="50"/>
    </row>
    <row r="11116" spans="9:20" x14ac:dyDescent="0.2">
      <c r="I11116" s="9"/>
      <c r="T11116" s="50"/>
    </row>
    <row r="11117" spans="9:20" x14ac:dyDescent="0.2">
      <c r="I11117" s="9"/>
      <c r="T11117" s="50"/>
    </row>
    <row r="11118" spans="9:20" x14ac:dyDescent="0.2">
      <c r="I11118" s="9"/>
      <c r="T11118" s="50"/>
    </row>
    <row r="11119" spans="9:20" x14ac:dyDescent="0.2">
      <c r="I11119" s="9"/>
      <c r="T11119" s="50"/>
    </row>
    <row r="11120" spans="9:20" x14ac:dyDescent="0.2">
      <c r="I11120" s="9"/>
      <c r="T11120" s="50"/>
    </row>
    <row r="11121" spans="9:20" x14ac:dyDescent="0.2">
      <c r="I11121" s="9"/>
      <c r="T11121" s="50"/>
    </row>
    <row r="11122" spans="9:20" x14ac:dyDescent="0.2">
      <c r="I11122" s="9"/>
      <c r="T11122" s="50"/>
    </row>
    <row r="11123" spans="9:20" x14ac:dyDescent="0.2">
      <c r="I11123" s="9"/>
      <c r="T11123" s="50"/>
    </row>
    <row r="11124" spans="9:20" x14ac:dyDescent="0.2">
      <c r="I11124" s="9"/>
      <c r="T11124" s="50"/>
    </row>
    <row r="11125" spans="9:20" x14ac:dyDescent="0.2">
      <c r="I11125" s="9"/>
      <c r="T11125" s="50"/>
    </row>
    <row r="11126" spans="9:20" x14ac:dyDescent="0.2">
      <c r="I11126" s="9"/>
      <c r="T11126" s="50"/>
    </row>
    <row r="11127" spans="9:20" x14ac:dyDescent="0.2">
      <c r="I11127" s="9"/>
      <c r="T11127" s="50"/>
    </row>
    <row r="11128" spans="9:20" x14ac:dyDescent="0.2">
      <c r="I11128" s="9"/>
      <c r="T11128" s="50"/>
    </row>
    <row r="11129" spans="9:20" x14ac:dyDescent="0.2">
      <c r="I11129" s="9"/>
      <c r="T11129" s="50"/>
    </row>
    <row r="11130" spans="9:20" x14ac:dyDescent="0.2">
      <c r="I11130" s="9"/>
      <c r="T11130" s="50"/>
    </row>
    <row r="11131" spans="9:20" x14ac:dyDescent="0.2">
      <c r="I11131" s="9"/>
      <c r="T11131" s="50"/>
    </row>
    <row r="11132" spans="9:20" x14ac:dyDescent="0.2">
      <c r="I11132" s="9"/>
      <c r="T11132" s="50"/>
    </row>
    <row r="11133" spans="9:20" x14ac:dyDescent="0.2">
      <c r="I11133" s="9"/>
      <c r="T11133" s="50"/>
    </row>
    <row r="11134" spans="9:20" x14ac:dyDescent="0.2">
      <c r="I11134" s="9"/>
      <c r="T11134" s="50"/>
    </row>
    <row r="11135" spans="9:20" x14ac:dyDescent="0.2">
      <c r="I11135" s="9"/>
      <c r="T11135" s="50"/>
    </row>
    <row r="11136" spans="9:20" x14ac:dyDescent="0.2">
      <c r="I11136" s="9"/>
      <c r="T11136" s="50"/>
    </row>
    <row r="11137" spans="9:20" x14ac:dyDescent="0.2">
      <c r="I11137" s="9"/>
      <c r="T11137" s="50"/>
    </row>
    <row r="11138" spans="9:20" x14ac:dyDescent="0.2">
      <c r="I11138" s="9"/>
      <c r="T11138" s="50"/>
    </row>
    <row r="11139" spans="9:20" x14ac:dyDescent="0.2">
      <c r="I11139" s="9"/>
      <c r="T11139" s="50"/>
    </row>
    <row r="11140" spans="9:20" x14ac:dyDescent="0.2">
      <c r="I11140" s="9"/>
      <c r="T11140" s="50"/>
    </row>
    <row r="11141" spans="9:20" x14ac:dyDescent="0.2">
      <c r="I11141" s="9"/>
      <c r="T11141" s="50"/>
    </row>
    <row r="11142" spans="9:20" x14ac:dyDescent="0.2">
      <c r="I11142" s="9"/>
      <c r="T11142" s="50"/>
    </row>
    <row r="11143" spans="9:20" x14ac:dyDescent="0.2">
      <c r="I11143" s="9"/>
      <c r="T11143" s="50"/>
    </row>
    <row r="11144" spans="9:20" x14ac:dyDescent="0.2">
      <c r="I11144" s="9"/>
      <c r="T11144" s="50"/>
    </row>
    <row r="11145" spans="9:20" x14ac:dyDescent="0.2">
      <c r="I11145" s="9"/>
      <c r="T11145" s="50"/>
    </row>
    <row r="11146" spans="9:20" x14ac:dyDescent="0.2">
      <c r="I11146" s="9"/>
      <c r="T11146" s="50"/>
    </row>
    <row r="11147" spans="9:20" x14ac:dyDescent="0.2">
      <c r="I11147" s="9"/>
      <c r="T11147" s="50"/>
    </row>
    <row r="11148" spans="9:20" x14ac:dyDescent="0.2">
      <c r="I11148" s="9"/>
      <c r="T11148" s="50"/>
    </row>
    <row r="11149" spans="9:20" x14ac:dyDescent="0.2">
      <c r="I11149" s="9"/>
      <c r="T11149" s="50"/>
    </row>
    <row r="11150" spans="9:20" x14ac:dyDescent="0.2">
      <c r="I11150" s="9"/>
      <c r="T11150" s="50"/>
    </row>
    <row r="11151" spans="9:20" x14ac:dyDescent="0.2">
      <c r="I11151" s="9"/>
      <c r="T11151" s="50"/>
    </row>
    <row r="11152" spans="9:20" x14ac:dyDescent="0.2">
      <c r="I11152" s="9"/>
      <c r="T11152" s="50"/>
    </row>
    <row r="11153" spans="9:20" x14ac:dyDescent="0.2">
      <c r="I11153" s="9"/>
      <c r="T11153" s="50"/>
    </row>
    <row r="11154" spans="9:20" x14ac:dyDescent="0.2">
      <c r="I11154" s="9"/>
      <c r="T11154" s="50"/>
    </row>
    <row r="11155" spans="9:20" x14ac:dyDescent="0.2">
      <c r="I11155" s="9"/>
      <c r="T11155" s="50"/>
    </row>
    <row r="11156" spans="9:20" x14ac:dyDescent="0.2">
      <c r="I11156" s="9"/>
      <c r="T11156" s="50"/>
    </row>
    <row r="11157" spans="9:20" x14ac:dyDescent="0.2">
      <c r="I11157" s="9"/>
      <c r="T11157" s="50"/>
    </row>
    <row r="11158" spans="9:20" x14ac:dyDescent="0.2">
      <c r="I11158" s="9"/>
      <c r="T11158" s="50"/>
    </row>
    <row r="11159" spans="9:20" x14ac:dyDescent="0.2">
      <c r="I11159" s="9"/>
      <c r="T11159" s="50"/>
    </row>
    <row r="11160" spans="9:20" x14ac:dyDescent="0.2">
      <c r="I11160" s="9"/>
      <c r="T11160" s="50"/>
    </row>
    <row r="11161" spans="9:20" x14ac:dyDescent="0.2">
      <c r="I11161" s="9"/>
      <c r="T11161" s="50"/>
    </row>
    <row r="11162" spans="9:20" x14ac:dyDescent="0.2">
      <c r="I11162" s="9"/>
      <c r="T11162" s="50"/>
    </row>
    <row r="11163" spans="9:20" x14ac:dyDescent="0.2">
      <c r="I11163" s="9"/>
      <c r="T11163" s="50"/>
    </row>
    <row r="11164" spans="9:20" x14ac:dyDescent="0.2">
      <c r="I11164" s="9"/>
      <c r="T11164" s="50"/>
    </row>
    <row r="11165" spans="9:20" x14ac:dyDescent="0.2">
      <c r="I11165" s="9"/>
      <c r="T11165" s="50"/>
    </row>
    <row r="11166" spans="9:20" x14ac:dyDescent="0.2">
      <c r="I11166" s="9"/>
      <c r="T11166" s="50"/>
    </row>
    <row r="11167" spans="9:20" x14ac:dyDescent="0.2">
      <c r="I11167" s="9"/>
      <c r="T11167" s="50"/>
    </row>
    <row r="11168" spans="9:20" x14ac:dyDescent="0.2">
      <c r="I11168" s="9"/>
      <c r="T11168" s="50"/>
    </row>
    <row r="11169" spans="9:20" x14ac:dyDescent="0.2">
      <c r="I11169" s="9"/>
      <c r="T11169" s="50"/>
    </row>
    <row r="11170" spans="9:20" x14ac:dyDescent="0.2">
      <c r="I11170" s="9"/>
      <c r="T11170" s="50"/>
    </row>
    <row r="11171" spans="9:20" x14ac:dyDescent="0.2">
      <c r="I11171" s="9"/>
      <c r="T11171" s="50"/>
    </row>
    <row r="11172" spans="9:20" x14ac:dyDescent="0.2">
      <c r="I11172" s="9"/>
      <c r="T11172" s="50"/>
    </row>
    <row r="11173" spans="9:20" x14ac:dyDescent="0.2">
      <c r="I11173" s="9"/>
      <c r="T11173" s="50"/>
    </row>
    <row r="11174" spans="9:20" x14ac:dyDescent="0.2">
      <c r="I11174" s="9"/>
      <c r="T11174" s="50"/>
    </row>
    <row r="11175" spans="9:20" x14ac:dyDescent="0.2">
      <c r="I11175" s="9"/>
      <c r="T11175" s="50"/>
    </row>
    <row r="11176" spans="9:20" x14ac:dyDescent="0.2">
      <c r="I11176" s="9"/>
      <c r="T11176" s="50"/>
    </row>
    <row r="11177" spans="9:20" x14ac:dyDescent="0.2">
      <c r="I11177" s="9"/>
      <c r="T11177" s="50"/>
    </row>
    <row r="11178" spans="9:20" x14ac:dyDescent="0.2">
      <c r="I11178" s="9"/>
      <c r="T11178" s="50"/>
    </row>
    <row r="11179" spans="9:20" x14ac:dyDescent="0.2">
      <c r="I11179" s="9"/>
      <c r="T11179" s="50"/>
    </row>
    <row r="11180" spans="9:20" x14ac:dyDescent="0.2">
      <c r="I11180" s="9"/>
      <c r="T11180" s="50"/>
    </row>
    <row r="11181" spans="9:20" x14ac:dyDescent="0.2">
      <c r="I11181" s="9"/>
      <c r="T11181" s="50"/>
    </row>
    <row r="11182" spans="9:20" x14ac:dyDescent="0.2">
      <c r="I11182" s="9"/>
      <c r="T11182" s="50"/>
    </row>
    <row r="11183" spans="9:20" x14ac:dyDescent="0.2">
      <c r="I11183" s="9"/>
      <c r="T11183" s="50"/>
    </row>
    <row r="11184" spans="9:20" x14ac:dyDescent="0.2">
      <c r="I11184" s="9"/>
      <c r="T11184" s="50"/>
    </row>
    <row r="11185" spans="9:20" x14ac:dyDescent="0.2">
      <c r="I11185" s="9"/>
      <c r="T11185" s="50"/>
    </row>
    <row r="11186" spans="9:20" x14ac:dyDescent="0.2">
      <c r="I11186" s="9"/>
      <c r="T11186" s="50"/>
    </row>
    <row r="11187" spans="9:20" x14ac:dyDescent="0.2">
      <c r="I11187" s="9"/>
      <c r="T11187" s="50"/>
    </row>
    <row r="11188" spans="9:20" x14ac:dyDescent="0.2">
      <c r="I11188" s="9"/>
      <c r="T11188" s="50"/>
    </row>
    <row r="11189" spans="9:20" x14ac:dyDescent="0.2">
      <c r="I11189" s="9"/>
      <c r="T11189" s="50"/>
    </row>
    <row r="11190" spans="9:20" x14ac:dyDescent="0.2">
      <c r="I11190" s="9"/>
      <c r="T11190" s="50"/>
    </row>
    <row r="11191" spans="9:20" x14ac:dyDescent="0.2">
      <c r="I11191" s="9"/>
      <c r="T11191" s="50"/>
    </row>
    <row r="11192" spans="9:20" x14ac:dyDescent="0.2">
      <c r="I11192" s="9"/>
      <c r="T11192" s="50"/>
    </row>
    <row r="11193" spans="9:20" x14ac:dyDescent="0.2">
      <c r="I11193" s="9"/>
      <c r="T11193" s="50"/>
    </row>
    <row r="11194" spans="9:20" x14ac:dyDescent="0.2">
      <c r="I11194" s="9"/>
      <c r="T11194" s="50"/>
    </row>
    <row r="11195" spans="9:20" x14ac:dyDescent="0.2">
      <c r="I11195" s="9"/>
      <c r="T11195" s="50"/>
    </row>
    <row r="11196" spans="9:20" x14ac:dyDescent="0.2">
      <c r="I11196" s="9"/>
      <c r="T11196" s="50"/>
    </row>
    <row r="11197" spans="9:20" x14ac:dyDescent="0.2">
      <c r="I11197" s="9"/>
      <c r="T11197" s="50"/>
    </row>
    <row r="11198" spans="9:20" x14ac:dyDescent="0.2">
      <c r="I11198" s="9"/>
      <c r="T11198" s="50"/>
    </row>
    <row r="11199" spans="9:20" x14ac:dyDescent="0.2">
      <c r="I11199" s="9"/>
      <c r="T11199" s="50"/>
    </row>
    <row r="11200" spans="9:20" x14ac:dyDescent="0.2">
      <c r="I11200" s="9"/>
      <c r="T11200" s="50"/>
    </row>
    <row r="11201" spans="9:20" x14ac:dyDescent="0.2">
      <c r="I11201" s="9"/>
      <c r="T11201" s="50"/>
    </row>
    <row r="11202" spans="9:20" x14ac:dyDescent="0.2">
      <c r="I11202" s="9"/>
      <c r="T11202" s="50"/>
    </row>
    <row r="11203" spans="9:20" x14ac:dyDescent="0.2">
      <c r="I11203" s="9"/>
      <c r="T11203" s="50"/>
    </row>
    <row r="11204" spans="9:20" x14ac:dyDescent="0.2">
      <c r="I11204" s="9"/>
      <c r="T11204" s="50"/>
    </row>
    <row r="11205" spans="9:20" x14ac:dyDescent="0.2">
      <c r="I11205" s="9"/>
      <c r="T11205" s="50"/>
    </row>
    <row r="11206" spans="9:20" x14ac:dyDescent="0.2">
      <c r="I11206" s="9"/>
      <c r="T11206" s="50"/>
    </row>
    <row r="11207" spans="9:20" x14ac:dyDescent="0.2">
      <c r="I11207" s="9"/>
      <c r="T11207" s="50"/>
    </row>
    <row r="11208" spans="9:20" x14ac:dyDescent="0.2">
      <c r="I11208" s="9"/>
      <c r="T11208" s="50"/>
    </row>
    <row r="11209" spans="9:20" x14ac:dyDescent="0.2">
      <c r="I11209" s="9"/>
      <c r="T11209" s="50"/>
    </row>
    <row r="11210" spans="9:20" x14ac:dyDescent="0.2">
      <c r="I11210" s="9"/>
      <c r="T11210" s="50"/>
    </row>
    <row r="11211" spans="9:20" x14ac:dyDescent="0.2">
      <c r="I11211" s="9"/>
      <c r="T11211" s="50"/>
    </row>
    <row r="11212" spans="9:20" x14ac:dyDescent="0.2">
      <c r="I11212" s="9"/>
      <c r="T11212" s="50"/>
    </row>
    <row r="11213" spans="9:20" x14ac:dyDescent="0.2">
      <c r="I11213" s="9"/>
      <c r="T11213" s="50"/>
    </row>
    <row r="11214" spans="9:20" x14ac:dyDescent="0.2">
      <c r="I11214" s="9"/>
      <c r="T11214" s="50"/>
    </row>
    <row r="11215" spans="9:20" x14ac:dyDescent="0.2">
      <c r="I11215" s="9"/>
      <c r="T11215" s="50"/>
    </row>
    <row r="11216" spans="9:20" x14ac:dyDescent="0.2">
      <c r="I11216" s="9"/>
      <c r="T11216" s="50"/>
    </row>
    <row r="11217" spans="9:20" x14ac:dyDescent="0.2">
      <c r="I11217" s="9"/>
      <c r="T11217" s="50"/>
    </row>
    <row r="11218" spans="9:20" x14ac:dyDescent="0.2">
      <c r="I11218" s="9"/>
      <c r="T11218" s="50"/>
    </row>
    <row r="11219" spans="9:20" x14ac:dyDescent="0.2">
      <c r="I11219" s="9"/>
      <c r="T11219" s="50"/>
    </row>
    <row r="11220" spans="9:20" x14ac:dyDescent="0.2">
      <c r="I11220" s="9"/>
      <c r="T11220" s="50"/>
    </row>
    <row r="11221" spans="9:20" x14ac:dyDescent="0.2">
      <c r="I11221" s="9"/>
      <c r="T11221" s="50"/>
    </row>
    <row r="11222" spans="9:20" x14ac:dyDescent="0.2">
      <c r="I11222" s="9"/>
      <c r="T11222" s="50"/>
    </row>
    <row r="11223" spans="9:20" x14ac:dyDescent="0.2">
      <c r="I11223" s="9"/>
      <c r="T11223" s="50"/>
    </row>
    <row r="11224" spans="9:20" x14ac:dyDescent="0.2">
      <c r="I11224" s="9"/>
      <c r="T11224" s="50"/>
    </row>
    <row r="11225" spans="9:20" x14ac:dyDescent="0.2">
      <c r="I11225" s="9"/>
      <c r="T11225" s="50"/>
    </row>
    <row r="11226" spans="9:20" x14ac:dyDescent="0.2">
      <c r="I11226" s="9"/>
      <c r="T11226" s="50"/>
    </row>
    <row r="11227" spans="9:20" x14ac:dyDescent="0.2">
      <c r="I11227" s="9"/>
      <c r="T11227" s="50"/>
    </row>
    <row r="11228" spans="9:20" x14ac:dyDescent="0.2">
      <c r="I11228" s="9"/>
      <c r="T11228" s="50"/>
    </row>
    <row r="11229" spans="9:20" x14ac:dyDescent="0.2">
      <c r="I11229" s="9"/>
      <c r="T11229" s="50"/>
    </row>
    <row r="11230" spans="9:20" x14ac:dyDescent="0.2">
      <c r="I11230" s="9"/>
      <c r="T11230" s="50"/>
    </row>
    <row r="11231" spans="9:20" x14ac:dyDescent="0.2">
      <c r="I11231" s="9"/>
      <c r="T11231" s="50"/>
    </row>
    <row r="11232" spans="9:20" x14ac:dyDescent="0.2">
      <c r="I11232" s="9"/>
      <c r="T11232" s="50"/>
    </row>
    <row r="11233" spans="9:20" x14ac:dyDescent="0.2">
      <c r="I11233" s="9"/>
      <c r="T11233" s="50"/>
    </row>
    <row r="11234" spans="9:20" x14ac:dyDescent="0.2">
      <c r="I11234" s="9"/>
      <c r="T11234" s="50"/>
    </row>
    <row r="11235" spans="9:20" x14ac:dyDescent="0.2">
      <c r="I11235" s="9"/>
      <c r="T11235" s="50"/>
    </row>
    <row r="11236" spans="9:20" x14ac:dyDescent="0.2">
      <c r="I11236" s="9"/>
      <c r="T11236" s="50"/>
    </row>
    <row r="11237" spans="9:20" x14ac:dyDescent="0.2">
      <c r="I11237" s="9"/>
      <c r="T11237" s="50"/>
    </row>
    <row r="11238" spans="9:20" x14ac:dyDescent="0.2">
      <c r="I11238" s="9"/>
      <c r="T11238" s="50"/>
    </row>
    <row r="11239" spans="9:20" x14ac:dyDescent="0.2">
      <c r="I11239" s="9"/>
      <c r="T11239" s="50"/>
    </row>
    <row r="11240" spans="9:20" x14ac:dyDescent="0.2">
      <c r="I11240" s="9"/>
      <c r="T11240" s="50"/>
    </row>
    <row r="11241" spans="9:20" x14ac:dyDescent="0.2">
      <c r="I11241" s="9"/>
      <c r="T11241" s="50"/>
    </row>
    <row r="11242" spans="9:20" x14ac:dyDescent="0.2">
      <c r="I11242" s="9"/>
      <c r="T11242" s="50"/>
    </row>
    <row r="11243" spans="9:20" x14ac:dyDescent="0.2">
      <c r="I11243" s="9"/>
      <c r="T11243" s="50"/>
    </row>
    <row r="11244" spans="9:20" x14ac:dyDescent="0.2">
      <c r="I11244" s="9"/>
      <c r="T11244" s="50"/>
    </row>
    <row r="11245" spans="9:20" x14ac:dyDescent="0.2">
      <c r="I11245" s="9"/>
      <c r="T11245" s="50"/>
    </row>
    <row r="11246" spans="9:20" x14ac:dyDescent="0.2">
      <c r="I11246" s="9"/>
      <c r="T11246" s="50"/>
    </row>
    <row r="11247" spans="9:20" x14ac:dyDescent="0.2">
      <c r="I11247" s="9"/>
      <c r="T11247" s="50"/>
    </row>
    <row r="11248" spans="9:20" x14ac:dyDescent="0.2">
      <c r="I11248" s="9"/>
      <c r="T11248" s="50"/>
    </row>
    <row r="11249" spans="9:20" x14ac:dyDescent="0.2">
      <c r="I11249" s="9"/>
      <c r="T11249" s="50"/>
    </row>
    <row r="11250" spans="9:20" x14ac:dyDescent="0.2">
      <c r="I11250" s="9"/>
      <c r="T11250" s="50"/>
    </row>
    <row r="11251" spans="9:20" x14ac:dyDescent="0.2">
      <c r="I11251" s="9"/>
      <c r="T11251" s="50"/>
    </row>
    <row r="11252" spans="9:20" x14ac:dyDescent="0.2">
      <c r="I11252" s="9"/>
      <c r="T11252" s="50"/>
    </row>
    <row r="11253" spans="9:20" x14ac:dyDescent="0.2">
      <c r="I11253" s="9"/>
      <c r="T11253" s="50"/>
    </row>
    <row r="11254" spans="9:20" x14ac:dyDescent="0.2">
      <c r="I11254" s="9"/>
      <c r="T11254" s="50"/>
    </row>
    <row r="11255" spans="9:20" x14ac:dyDescent="0.2">
      <c r="I11255" s="9"/>
      <c r="T11255" s="50"/>
    </row>
    <row r="11256" spans="9:20" x14ac:dyDescent="0.2">
      <c r="I11256" s="9"/>
      <c r="T11256" s="50"/>
    </row>
    <row r="11257" spans="9:20" x14ac:dyDescent="0.2">
      <c r="I11257" s="9"/>
      <c r="T11257" s="50"/>
    </row>
    <row r="11258" spans="9:20" x14ac:dyDescent="0.2">
      <c r="I11258" s="9"/>
      <c r="T11258" s="50"/>
    </row>
    <row r="11259" spans="9:20" x14ac:dyDescent="0.2">
      <c r="I11259" s="9"/>
      <c r="T11259" s="50"/>
    </row>
    <row r="11260" spans="9:20" x14ac:dyDescent="0.2">
      <c r="I11260" s="9"/>
      <c r="T11260" s="50"/>
    </row>
    <row r="11261" spans="9:20" x14ac:dyDescent="0.2">
      <c r="I11261" s="9"/>
      <c r="T11261" s="50"/>
    </row>
    <row r="11262" spans="9:20" x14ac:dyDescent="0.2">
      <c r="I11262" s="9"/>
      <c r="T11262" s="50"/>
    </row>
    <row r="11263" spans="9:20" x14ac:dyDescent="0.2">
      <c r="I11263" s="9"/>
      <c r="T11263" s="50"/>
    </row>
    <row r="11264" spans="9:20" x14ac:dyDescent="0.2">
      <c r="I11264" s="9"/>
      <c r="T11264" s="50"/>
    </row>
    <row r="11265" spans="9:20" x14ac:dyDescent="0.2">
      <c r="I11265" s="9"/>
      <c r="T11265" s="50"/>
    </row>
    <row r="11266" spans="9:20" x14ac:dyDescent="0.2">
      <c r="I11266" s="9"/>
      <c r="T11266" s="50"/>
    </row>
    <row r="11267" spans="9:20" x14ac:dyDescent="0.2">
      <c r="I11267" s="9"/>
      <c r="T11267" s="50"/>
    </row>
    <row r="11268" spans="9:20" x14ac:dyDescent="0.2">
      <c r="I11268" s="9"/>
      <c r="T11268" s="50"/>
    </row>
    <row r="11269" spans="9:20" x14ac:dyDescent="0.2">
      <c r="I11269" s="9"/>
      <c r="T11269" s="50"/>
    </row>
    <row r="11270" spans="9:20" x14ac:dyDescent="0.2">
      <c r="I11270" s="9"/>
      <c r="T11270" s="50"/>
    </row>
    <row r="11271" spans="9:20" x14ac:dyDescent="0.2">
      <c r="I11271" s="9"/>
      <c r="T11271" s="50"/>
    </row>
    <row r="11272" spans="9:20" x14ac:dyDescent="0.2">
      <c r="I11272" s="9"/>
      <c r="T11272" s="50"/>
    </row>
    <row r="11273" spans="9:20" x14ac:dyDescent="0.2">
      <c r="I11273" s="9"/>
      <c r="T11273" s="50"/>
    </row>
    <row r="11274" spans="9:20" x14ac:dyDescent="0.2">
      <c r="I11274" s="9"/>
      <c r="T11274" s="50"/>
    </row>
    <row r="11275" spans="9:20" x14ac:dyDescent="0.2">
      <c r="I11275" s="9"/>
      <c r="T11275" s="50"/>
    </row>
    <row r="11276" spans="9:20" x14ac:dyDescent="0.2">
      <c r="I11276" s="9"/>
      <c r="T11276" s="50"/>
    </row>
    <row r="11277" spans="9:20" x14ac:dyDescent="0.2">
      <c r="I11277" s="9"/>
      <c r="T11277" s="50"/>
    </row>
    <row r="11278" spans="9:20" x14ac:dyDescent="0.2">
      <c r="I11278" s="9"/>
      <c r="T11278" s="50"/>
    </row>
    <row r="11279" spans="9:20" x14ac:dyDescent="0.2">
      <c r="I11279" s="9"/>
      <c r="T11279" s="50"/>
    </row>
    <row r="11280" spans="9:20" x14ac:dyDescent="0.2">
      <c r="I11280" s="9"/>
      <c r="T11280" s="50"/>
    </row>
    <row r="11281" spans="9:20" x14ac:dyDescent="0.2">
      <c r="I11281" s="9"/>
      <c r="T11281" s="50"/>
    </row>
    <row r="11282" spans="9:20" x14ac:dyDescent="0.2">
      <c r="I11282" s="9"/>
      <c r="T11282" s="50"/>
    </row>
    <row r="11283" spans="9:20" x14ac:dyDescent="0.2">
      <c r="I11283" s="9"/>
      <c r="T11283" s="50"/>
    </row>
    <row r="11284" spans="9:20" x14ac:dyDescent="0.2">
      <c r="I11284" s="9"/>
      <c r="T11284" s="50"/>
    </row>
    <row r="11285" spans="9:20" x14ac:dyDescent="0.2">
      <c r="I11285" s="9"/>
      <c r="T11285" s="50"/>
    </row>
    <row r="11286" spans="9:20" x14ac:dyDescent="0.2">
      <c r="I11286" s="9"/>
      <c r="T11286" s="50"/>
    </row>
    <row r="11287" spans="9:20" x14ac:dyDescent="0.2">
      <c r="I11287" s="9"/>
      <c r="T11287" s="50"/>
    </row>
    <row r="11288" spans="9:20" x14ac:dyDescent="0.2">
      <c r="I11288" s="9"/>
      <c r="T11288" s="50"/>
    </row>
    <row r="11289" spans="9:20" x14ac:dyDescent="0.2">
      <c r="I11289" s="9"/>
      <c r="T11289" s="50"/>
    </row>
    <row r="11290" spans="9:20" x14ac:dyDescent="0.2">
      <c r="I11290" s="9"/>
      <c r="T11290" s="50"/>
    </row>
    <row r="11291" spans="9:20" x14ac:dyDescent="0.2">
      <c r="I11291" s="9"/>
      <c r="T11291" s="50"/>
    </row>
    <row r="11292" spans="9:20" x14ac:dyDescent="0.2">
      <c r="I11292" s="9"/>
      <c r="T11292" s="50"/>
    </row>
    <row r="11293" spans="9:20" x14ac:dyDescent="0.2">
      <c r="I11293" s="9"/>
      <c r="T11293" s="50"/>
    </row>
    <row r="11294" spans="9:20" x14ac:dyDescent="0.2">
      <c r="I11294" s="9"/>
      <c r="T11294" s="50"/>
    </row>
    <row r="11295" spans="9:20" x14ac:dyDescent="0.2">
      <c r="I11295" s="9"/>
      <c r="T11295" s="50"/>
    </row>
    <row r="11296" spans="9:20" x14ac:dyDescent="0.2">
      <c r="I11296" s="9"/>
      <c r="T11296" s="50"/>
    </row>
    <row r="11297" spans="9:20" x14ac:dyDescent="0.2">
      <c r="I11297" s="9"/>
      <c r="T11297" s="50"/>
    </row>
    <row r="11298" spans="9:20" x14ac:dyDescent="0.2">
      <c r="I11298" s="9"/>
      <c r="T11298" s="50"/>
    </row>
    <row r="11299" spans="9:20" x14ac:dyDescent="0.2">
      <c r="I11299" s="9"/>
      <c r="T11299" s="50"/>
    </row>
    <row r="11300" spans="9:20" x14ac:dyDescent="0.2">
      <c r="I11300" s="9"/>
      <c r="T11300" s="50"/>
    </row>
    <row r="11301" spans="9:20" x14ac:dyDescent="0.2">
      <c r="I11301" s="9"/>
      <c r="T11301" s="50"/>
    </row>
    <row r="11302" spans="9:20" x14ac:dyDescent="0.2">
      <c r="I11302" s="9"/>
      <c r="T11302" s="50"/>
    </row>
    <row r="11303" spans="9:20" x14ac:dyDescent="0.2">
      <c r="I11303" s="9"/>
      <c r="T11303" s="50"/>
    </row>
    <row r="11304" spans="9:20" x14ac:dyDescent="0.2">
      <c r="I11304" s="9"/>
      <c r="T11304" s="50"/>
    </row>
    <row r="11305" spans="9:20" x14ac:dyDescent="0.2">
      <c r="I11305" s="9"/>
      <c r="T11305" s="50"/>
    </row>
    <row r="11306" spans="9:20" x14ac:dyDescent="0.2">
      <c r="I11306" s="9"/>
      <c r="T11306" s="50"/>
    </row>
    <row r="11307" spans="9:20" x14ac:dyDescent="0.2">
      <c r="I11307" s="9"/>
      <c r="T11307" s="50"/>
    </row>
    <row r="11308" spans="9:20" x14ac:dyDescent="0.2">
      <c r="I11308" s="9"/>
      <c r="T11308" s="50"/>
    </row>
    <row r="11309" spans="9:20" x14ac:dyDescent="0.2">
      <c r="I11309" s="9"/>
      <c r="T11309" s="50"/>
    </row>
    <row r="11310" spans="9:20" x14ac:dyDescent="0.2">
      <c r="I11310" s="9"/>
      <c r="T11310" s="50"/>
    </row>
    <row r="11311" spans="9:20" x14ac:dyDescent="0.2">
      <c r="I11311" s="9"/>
      <c r="T11311" s="50"/>
    </row>
    <row r="11312" spans="9:20" x14ac:dyDescent="0.2">
      <c r="I11312" s="9"/>
      <c r="T11312" s="50"/>
    </row>
    <row r="11313" spans="9:20" x14ac:dyDescent="0.2">
      <c r="I11313" s="9"/>
      <c r="T11313" s="50"/>
    </row>
    <row r="11314" spans="9:20" x14ac:dyDescent="0.2">
      <c r="I11314" s="9"/>
      <c r="T11314" s="50"/>
    </row>
    <row r="11315" spans="9:20" x14ac:dyDescent="0.2">
      <c r="I11315" s="9"/>
      <c r="T11315" s="50"/>
    </row>
    <row r="11316" spans="9:20" x14ac:dyDescent="0.2">
      <c r="I11316" s="9"/>
      <c r="T11316" s="50"/>
    </row>
    <row r="11317" spans="9:20" x14ac:dyDescent="0.2">
      <c r="I11317" s="9"/>
      <c r="T11317" s="50"/>
    </row>
    <row r="11318" spans="9:20" x14ac:dyDescent="0.2">
      <c r="I11318" s="9"/>
      <c r="T11318" s="50"/>
    </row>
    <row r="11319" spans="9:20" x14ac:dyDescent="0.2">
      <c r="I11319" s="9"/>
      <c r="T11319" s="50"/>
    </row>
    <row r="11320" spans="9:20" x14ac:dyDescent="0.2">
      <c r="I11320" s="9"/>
      <c r="T11320" s="50"/>
    </row>
    <row r="11321" spans="9:20" x14ac:dyDescent="0.2">
      <c r="I11321" s="9"/>
      <c r="T11321" s="50"/>
    </row>
    <row r="11322" spans="9:20" x14ac:dyDescent="0.2">
      <c r="I11322" s="9"/>
      <c r="T11322" s="50"/>
    </row>
    <row r="11323" spans="9:20" x14ac:dyDescent="0.2">
      <c r="I11323" s="9"/>
      <c r="T11323" s="50"/>
    </row>
    <row r="11324" spans="9:20" x14ac:dyDescent="0.2">
      <c r="I11324" s="9"/>
      <c r="T11324" s="50"/>
    </row>
    <row r="11325" spans="9:20" x14ac:dyDescent="0.2">
      <c r="I11325" s="9"/>
      <c r="T11325" s="50"/>
    </row>
    <row r="11326" spans="9:20" x14ac:dyDescent="0.2">
      <c r="I11326" s="9"/>
      <c r="T11326" s="50"/>
    </row>
    <row r="11327" spans="9:20" x14ac:dyDescent="0.2">
      <c r="I11327" s="9"/>
      <c r="T11327" s="50"/>
    </row>
    <row r="11328" spans="9:20" x14ac:dyDescent="0.2">
      <c r="I11328" s="9"/>
      <c r="T11328" s="50"/>
    </row>
    <row r="11329" spans="9:20" x14ac:dyDescent="0.2">
      <c r="I11329" s="9"/>
      <c r="T11329" s="50"/>
    </row>
    <row r="11330" spans="9:20" x14ac:dyDescent="0.2">
      <c r="I11330" s="9"/>
      <c r="T11330" s="50"/>
    </row>
    <row r="11331" spans="9:20" x14ac:dyDescent="0.2">
      <c r="I11331" s="9"/>
      <c r="T11331" s="50"/>
    </row>
    <row r="11332" spans="9:20" x14ac:dyDescent="0.2">
      <c r="I11332" s="9"/>
      <c r="T11332" s="50"/>
    </row>
    <row r="11333" spans="9:20" x14ac:dyDescent="0.2">
      <c r="I11333" s="9"/>
      <c r="T11333" s="50"/>
    </row>
    <row r="11334" spans="9:20" x14ac:dyDescent="0.2">
      <c r="I11334" s="9"/>
      <c r="T11334" s="50"/>
    </row>
    <row r="11335" spans="9:20" x14ac:dyDescent="0.2">
      <c r="I11335" s="9"/>
      <c r="T11335" s="50"/>
    </row>
    <row r="11336" spans="9:20" x14ac:dyDescent="0.2">
      <c r="I11336" s="9"/>
      <c r="T11336" s="50"/>
    </row>
    <row r="11337" spans="9:20" x14ac:dyDescent="0.2">
      <c r="I11337" s="9"/>
      <c r="T11337" s="50"/>
    </row>
    <row r="11338" spans="9:20" x14ac:dyDescent="0.2">
      <c r="I11338" s="9"/>
      <c r="T11338" s="50"/>
    </row>
    <row r="11339" spans="9:20" x14ac:dyDescent="0.2">
      <c r="I11339" s="9"/>
      <c r="T11339" s="50"/>
    </row>
    <row r="11340" spans="9:20" x14ac:dyDescent="0.2">
      <c r="I11340" s="9"/>
      <c r="T11340" s="50"/>
    </row>
    <row r="11341" spans="9:20" x14ac:dyDescent="0.2">
      <c r="I11341" s="9"/>
      <c r="T11341" s="50"/>
    </row>
    <row r="11342" spans="9:20" x14ac:dyDescent="0.2">
      <c r="I11342" s="9"/>
      <c r="T11342" s="50"/>
    </row>
    <row r="11343" spans="9:20" x14ac:dyDescent="0.2">
      <c r="I11343" s="9"/>
      <c r="T11343" s="50"/>
    </row>
    <row r="11344" spans="9:20" x14ac:dyDescent="0.2">
      <c r="I11344" s="9"/>
      <c r="T11344" s="50"/>
    </row>
    <row r="11345" spans="9:20" x14ac:dyDescent="0.2">
      <c r="I11345" s="9"/>
      <c r="T11345" s="50"/>
    </row>
    <row r="11346" spans="9:20" x14ac:dyDescent="0.2">
      <c r="I11346" s="9"/>
      <c r="T11346" s="50"/>
    </row>
    <row r="11347" spans="9:20" x14ac:dyDescent="0.2">
      <c r="I11347" s="9"/>
      <c r="T11347" s="50"/>
    </row>
    <row r="11348" spans="9:20" x14ac:dyDescent="0.2">
      <c r="I11348" s="9"/>
      <c r="T11348" s="50"/>
    </row>
    <row r="11349" spans="9:20" x14ac:dyDescent="0.2">
      <c r="I11349" s="9"/>
      <c r="T11349" s="50"/>
    </row>
    <row r="11350" spans="9:20" x14ac:dyDescent="0.2">
      <c r="I11350" s="9"/>
      <c r="T11350" s="50"/>
    </row>
    <row r="11351" spans="9:20" x14ac:dyDescent="0.2">
      <c r="I11351" s="9"/>
      <c r="T11351" s="50"/>
    </row>
    <row r="11352" spans="9:20" x14ac:dyDescent="0.2">
      <c r="I11352" s="9"/>
      <c r="T11352" s="50"/>
    </row>
    <row r="11353" spans="9:20" x14ac:dyDescent="0.2">
      <c r="I11353" s="9"/>
      <c r="T11353" s="50"/>
    </row>
    <row r="11354" spans="9:20" x14ac:dyDescent="0.2">
      <c r="I11354" s="9"/>
      <c r="T11354" s="50"/>
    </row>
    <row r="11355" spans="9:20" x14ac:dyDescent="0.2">
      <c r="I11355" s="9"/>
      <c r="T11355" s="50"/>
    </row>
    <row r="11356" spans="9:20" x14ac:dyDescent="0.2">
      <c r="I11356" s="9"/>
      <c r="T11356" s="50"/>
    </row>
    <row r="11357" spans="9:20" x14ac:dyDescent="0.2">
      <c r="I11357" s="9"/>
      <c r="T11357" s="50"/>
    </row>
    <row r="11358" spans="9:20" x14ac:dyDescent="0.2">
      <c r="I11358" s="9"/>
      <c r="T11358" s="50"/>
    </row>
    <row r="11359" spans="9:20" x14ac:dyDescent="0.2">
      <c r="I11359" s="9"/>
      <c r="T11359" s="50"/>
    </row>
    <row r="11360" spans="9:20" x14ac:dyDescent="0.2">
      <c r="I11360" s="9"/>
      <c r="T11360" s="50"/>
    </row>
    <row r="11361" spans="9:20" x14ac:dyDescent="0.2">
      <c r="I11361" s="9"/>
      <c r="T11361" s="50"/>
    </row>
    <row r="11362" spans="9:20" x14ac:dyDescent="0.2">
      <c r="I11362" s="9"/>
      <c r="T11362" s="50"/>
    </row>
    <row r="11363" spans="9:20" x14ac:dyDescent="0.2">
      <c r="I11363" s="9"/>
      <c r="T11363" s="50"/>
    </row>
    <row r="11364" spans="9:20" x14ac:dyDescent="0.2">
      <c r="I11364" s="9"/>
      <c r="T11364" s="50"/>
    </row>
    <row r="11365" spans="9:20" x14ac:dyDescent="0.2">
      <c r="I11365" s="9"/>
      <c r="T11365" s="50"/>
    </row>
    <row r="11366" spans="9:20" x14ac:dyDescent="0.2">
      <c r="I11366" s="9"/>
      <c r="T11366" s="50"/>
    </row>
    <row r="11367" spans="9:20" x14ac:dyDescent="0.2">
      <c r="I11367" s="9"/>
      <c r="T11367" s="50"/>
    </row>
    <row r="11368" spans="9:20" x14ac:dyDescent="0.2">
      <c r="I11368" s="9"/>
      <c r="T11368" s="50"/>
    </row>
    <row r="11369" spans="9:20" x14ac:dyDescent="0.2">
      <c r="I11369" s="9"/>
      <c r="T11369" s="50"/>
    </row>
    <row r="11370" spans="9:20" x14ac:dyDescent="0.2">
      <c r="I11370" s="9"/>
      <c r="T11370" s="50"/>
    </row>
    <row r="11371" spans="9:20" x14ac:dyDescent="0.2">
      <c r="I11371" s="9"/>
      <c r="T11371" s="50"/>
    </row>
    <row r="11372" spans="9:20" x14ac:dyDescent="0.2">
      <c r="I11372" s="9"/>
      <c r="T11372" s="50"/>
    </row>
    <row r="11373" spans="9:20" x14ac:dyDescent="0.2">
      <c r="I11373" s="9"/>
      <c r="T11373" s="50"/>
    </row>
    <row r="11374" spans="9:20" x14ac:dyDescent="0.2">
      <c r="I11374" s="9"/>
      <c r="T11374" s="50"/>
    </row>
    <row r="11375" spans="9:20" x14ac:dyDescent="0.2">
      <c r="I11375" s="9"/>
      <c r="T11375" s="50"/>
    </row>
    <row r="11376" spans="9:20" x14ac:dyDescent="0.2">
      <c r="I11376" s="9"/>
      <c r="T11376" s="50"/>
    </row>
    <row r="11377" spans="9:20" x14ac:dyDescent="0.2">
      <c r="I11377" s="9"/>
      <c r="T11377" s="50"/>
    </row>
    <row r="11378" spans="9:20" x14ac:dyDescent="0.2">
      <c r="I11378" s="9"/>
      <c r="T11378" s="50"/>
    </row>
    <row r="11379" spans="9:20" x14ac:dyDescent="0.2">
      <c r="I11379" s="9"/>
      <c r="T11379" s="50"/>
    </row>
    <row r="11380" spans="9:20" x14ac:dyDescent="0.2">
      <c r="I11380" s="9"/>
      <c r="T11380" s="50"/>
    </row>
    <row r="11381" spans="9:20" x14ac:dyDescent="0.2">
      <c r="I11381" s="9"/>
      <c r="T11381" s="50"/>
    </row>
    <row r="11382" spans="9:20" x14ac:dyDescent="0.2">
      <c r="I11382" s="9"/>
      <c r="T11382" s="50"/>
    </row>
    <row r="11383" spans="9:20" x14ac:dyDescent="0.2">
      <c r="I11383" s="9"/>
      <c r="T11383" s="50"/>
    </row>
    <row r="11384" spans="9:20" x14ac:dyDescent="0.2">
      <c r="I11384" s="9"/>
      <c r="T11384" s="50"/>
    </row>
    <row r="11385" spans="9:20" x14ac:dyDescent="0.2">
      <c r="I11385" s="9"/>
      <c r="T11385" s="50"/>
    </row>
    <row r="11386" spans="9:20" x14ac:dyDescent="0.2">
      <c r="I11386" s="9"/>
      <c r="T11386" s="50"/>
    </row>
    <row r="11387" spans="9:20" x14ac:dyDescent="0.2">
      <c r="I11387" s="9"/>
      <c r="T11387" s="50"/>
    </row>
    <row r="11388" spans="9:20" x14ac:dyDescent="0.2">
      <c r="I11388" s="9"/>
      <c r="T11388" s="50"/>
    </row>
    <row r="11389" spans="9:20" x14ac:dyDescent="0.2">
      <c r="I11389" s="9"/>
      <c r="T11389" s="50"/>
    </row>
    <row r="11390" spans="9:20" x14ac:dyDescent="0.2">
      <c r="I11390" s="9"/>
      <c r="T11390" s="50"/>
    </row>
    <row r="11391" spans="9:20" x14ac:dyDescent="0.2">
      <c r="I11391" s="9"/>
      <c r="T11391" s="50"/>
    </row>
    <row r="11392" spans="9:20" x14ac:dyDescent="0.2">
      <c r="I11392" s="9"/>
      <c r="T11392" s="50"/>
    </row>
    <row r="11393" spans="9:20" x14ac:dyDescent="0.2">
      <c r="I11393" s="9"/>
      <c r="T11393" s="50"/>
    </row>
    <row r="11394" spans="9:20" x14ac:dyDescent="0.2">
      <c r="I11394" s="9"/>
      <c r="T11394" s="50"/>
    </row>
    <row r="11395" spans="9:20" x14ac:dyDescent="0.2">
      <c r="I11395" s="9"/>
      <c r="T11395" s="50"/>
    </row>
    <row r="11396" spans="9:20" x14ac:dyDescent="0.2">
      <c r="I11396" s="9"/>
      <c r="T11396" s="50"/>
    </row>
    <row r="11397" spans="9:20" x14ac:dyDescent="0.2">
      <c r="I11397" s="9"/>
      <c r="T11397" s="50"/>
    </row>
    <row r="11398" spans="9:20" x14ac:dyDescent="0.2">
      <c r="I11398" s="9"/>
      <c r="T11398" s="50"/>
    </row>
    <row r="11399" spans="9:20" x14ac:dyDescent="0.2">
      <c r="I11399" s="9"/>
      <c r="T11399" s="50"/>
    </row>
    <row r="11400" spans="9:20" x14ac:dyDescent="0.2">
      <c r="I11400" s="9"/>
      <c r="T11400" s="50"/>
    </row>
    <row r="11401" spans="9:20" x14ac:dyDescent="0.2">
      <c r="I11401" s="9"/>
      <c r="T11401" s="50"/>
    </row>
    <row r="11402" spans="9:20" x14ac:dyDescent="0.2">
      <c r="I11402" s="9"/>
      <c r="T11402" s="50"/>
    </row>
    <row r="11403" spans="9:20" x14ac:dyDescent="0.2">
      <c r="I11403" s="9"/>
      <c r="T11403" s="50"/>
    </row>
    <row r="11404" spans="9:20" x14ac:dyDescent="0.2">
      <c r="I11404" s="9"/>
      <c r="T11404" s="50"/>
    </row>
    <row r="11405" spans="9:20" x14ac:dyDescent="0.2">
      <c r="I11405" s="9"/>
      <c r="T11405" s="50"/>
    </row>
    <row r="11406" spans="9:20" x14ac:dyDescent="0.2">
      <c r="I11406" s="9"/>
      <c r="T11406" s="50"/>
    </row>
    <row r="11407" spans="9:20" x14ac:dyDescent="0.2">
      <c r="I11407" s="9"/>
      <c r="T11407" s="50"/>
    </row>
    <row r="11408" spans="9:20" x14ac:dyDescent="0.2">
      <c r="I11408" s="9"/>
      <c r="T11408" s="50"/>
    </row>
    <row r="11409" spans="9:20" x14ac:dyDescent="0.2">
      <c r="I11409" s="9"/>
      <c r="T11409" s="50"/>
    </row>
    <row r="11410" spans="9:20" x14ac:dyDescent="0.2">
      <c r="I11410" s="9"/>
      <c r="T11410" s="50"/>
    </row>
    <row r="11411" spans="9:20" x14ac:dyDescent="0.2">
      <c r="I11411" s="9"/>
      <c r="T11411" s="50"/>
    </row>
    <row r="11412" spans="9:20" x14ac:dyDescent="0.2">
      <c r="I11412" s="9"/>
      <c r="T11412" s="50"/>
    </row>
    <row r="11413" spans="9:20" x14ac:dyDescent="0.2">
      <c r="I11413" s="9"/>
      <c r="T11413" s="50"/>
    </row>
    <row r="11414" spans="9:20" x14ac:dyDescent="0.2">
      <c r="I11414" s="9"/>
      <c r="T11414" s="50"/>
    </row>
    <row r="11415" spans="9:20" x14ac:dyDescent="0.2">
      <c r="I11415" s="9"/>
      <c r="T11415" s="50"/>
    </row>
    <row r="11416" spans="9:20" x14ac:dyDescent="0.2">
      <c r="I11416" s="9"/>
      <c r="T11416" s="50"/>
    </row>
    <row r="11417" spans="9:20" x14ac:dyDescent="0.2">
      <c r="I11417" s="9"/>
      <c r="T11417" s="50"/>
    </row>
    <row r="11418" spans="9:20" x14ac:dyDescent="0.2">
      <c r="I11418" s="9"/>
      <c r="T11418" s="50"/>
    </row>
    <row r="11419" spans="9:20" x14ac:dyDescent="0.2">
      <c r="I11419" s="9"/>
      <c r="T11419" s="50"/>
    </row>
    <row r="11420" spans="9:20" x14ac:dyDescent="0.2">
      <c r="I11420" s="9"/>
      <c r="T11420" s="50"/>
    </row>
    <row r="11421" spans="9:20" x14ac:dyDescent="0.2">
      <c r="I11421" s="9"/>
      <c r="T11421" s="50"/>
    </row>
    <row r="11422" spans="9:20" x14ac:dyDescent="0.2">
      <c r="I11422" s="9"/>
      <c r="T11422" s="50"/>
    </row>
    <row r="11423" spans="9:20" x14ac:dyDescent="0.2">
      <c r="I11423" s="9"/>
      <c r="T11423" s="50"/>
    </row>
    <row r="11424" spans="9:20" x14ac:dyDescent="0.2">
      <c r="I11424" s="9"/>
      <c r="T11424" s="50"/>
    </row>
    <row r="11425" spans="9:20" x14ac:dyDescent="0.2">
      <c r="I11425" s="9"/>
      <c r="T11425" s="50"/>
    </row>
    <row r="11426" spans="9:20" x14ac:dyDescent="0.2">
      <c r="I11426" s="9"/>
      <c r="T11426" s="50"/>
    </row>
    <row r="11427" spans="9:20" x14ac:dyDescent="0.2">
      <c r="I11427" s="9"/>
      <c r="T11427" s="50"/>
    </row>
    <row r="11428" spans="9:20" x14ac:dyDescent="0.2">
      <c r="I11428" s="9"/>
      <c r="T11428" s="50"/>
    </row>
    <row r="11429" spans="9:20" x14ac:dyDescent="0.2">
      <c r="I11429" s="9"/>
      <c r="T11429" s="50"/>
    </row>
    <row r="11430" spans="9:20" x14ac:dyDescent="0.2">
      <c r="I11430" s="9"/>
      <c r="T11430" s="50"/>
    </row>
    <row r="11431" spans="9:20" x14ac:dyDescent="0.2">
      <c r="I11431" s="9"/>
      <c r="T11431" s="50"/>
    </row>
    <row r="11432" spans="9:20" x14ac:dyDescent="0.2">
      <c r="I11432" s="9"/>
      <c r="T11432" s="50"/>
    </row>
    <row r="11433" spans="9:20" x14ac:dyDescent="0.2">
      <c r="I11433" s="9"/>
      <c r="T11433" s="50"/>
    </row>
    <row r="11434" spans="9:20" x14ac:dyDescent="0.2">
      <c r="I11434" s="9"/>
      <c r="T11434" s="50"/>
    </row>
    <row r="11435" spans="9:20" x14ac:dyDescent="0.2">
      <c r="I11435" s="9"/>
      <c r="T11435" s="50"/>
    </row>
    <row r="11436" spans="9:20" x14ac:dyDescent="0.2">
      <c r="I11436" s="9"/>
      <c r="T11436" s="50"/>
    </row>
    <row r="11437" spans="9:20" x14ac:dyDescent="0.2">
      <c r="I11437" s="9"/>
      <c r="T11437" s="50"/>
    </row>
    <row r="11438" spans="9:20" x14ac:dyDescent="0.2">
      <c r="I11438" s="9"/>
      <c r="T11438" s="50"/>
    </row>
    <row r="11439" spans="9:20" x14ac:dyDescent="0.2">
      <c r="I11439" s="9"/>
      <c r="T11439" s="50"/>
    </row>
    <row r="11440" spans="9:20" x14ac:dyDescent="0.2">
      <c r="I11440" s="9"/>
      <c r="T11440" s="50"/>
    </row>
    <row r="11441" spans="9:20" x14ac:dyDescent="0.2">
      <c r="I11441" s="9"/>
      <c r="T11441" s="50"/>
    </row>
    <row r="11442" spans="9:20" x14ac:dyDescent="0.2">
      <c r="I11442" s="9"/>
      <c r="T11442" s="50"/>
    </row>
    <row r="11443" spans="9:20" x14ac:dyDescent="0.2">
      <c r="I11443" s="9"/>
      <c r="T11443" s="50"/>
    </row>
    <row r="11444" spans="9:20" x14ac:dyDescent="0.2">
      <c r="I11444" s="9"/>
      <c r="T11444" s="50"/>
    </row>
    <row r="11445" spans="9:20" x14ac:dyDescent="0.2">
      <c r="I11445" s="9"/>
      <c r="T11445" s="50"/>
    </row>
    <row r="11446" spans="9:20" x14ac:dyDescent="0.2">
      <c r="I11446" s="9"/>
      <c r="T11446" s="50"/>
    </row>
    <row r="11447" spans="9:20" x14ac:dyDescent="0.2">
      <c r="I11447" s="9"/>
      <c r="T11447" s="50"/>
    </row>
    <row r="11448" spans="9:20" x14ac:dyDescent="0.2">
      <c r="I11448" s="9"/>
      <c r="T11448" s="50"/>
    </row>
    <row r="11449" spans="9:20" x14ac:dyDescent="0.2">
      <c r="I11449" s="9"/>
      <c r="T11449" s="50"/>
    </row>
    <row r="11450" spans="9:20" x14ac:dyDescent="0.2">
      <c r="I11450" s="9"/>
      <c r="T11450" s="50"/>
    </row>
    <row r="11451" spans="9:20" x14ac:dyDescent="0.2">
      <c r="I11451" s="9"/>
      <c r="T11451" s="50"/>
    </row>
    <row r="11452" spans="9:20" x14ac:dyDescent="0.2">
      <c r="I11452" s="9"/>
      <c r="T11452" s="50"/>
    </row>
    <row r="11453" spans="9:20" x14ac:dyDescent="0.2">
      <c r="I11453" s="9"/>
      <c r="T11453" s="50"/>
    </row>
    <row r="11454" spans="9:20" x14ac:dyDescent="0.2">
      <c r="I11454" s="9"/>
      <c r="T11454" s="50"/>
    </row>
    <row r="11455" spans="9:20" x14ac:dyDescent="0.2">
      <c r="I11455" s="9"/>
      <c r="T11455" s="50"/>
    </row>
    <row r="11456" spans="9:20" x14ac:dyDescent="0.2">
      <c r="I11456" s="9"/>
      <c r="T11456" s="50"/>
    </row>
    <row r="11457" spans="9:20" x14ac:dyDescent="0.2">
      <c r="I11457" s="9"/>
      <c r="T11457" s="50"/>
    </row>
    <row r="11458" spans="9:20" x14ac:dyDescent="0.2">
      <c r="I11458" s="9"/>
      <c r="T11458" s="50"/>
    </row>
    <row r="11459" spans="9:20" x14ac:dyDescent="0.2">
      <c r="I11459" s="9"/>
      <c r="T11459" s="50"/>
    </row>
    <row r="11460" spans="9:20" x14ac:dyDescent="0.2">
      <c r="I11460" s="9"/>
      <c r="T11460" s="50"/>
    </row>
    <row r="11461" spans="9:20" x14ac:dyDescent="0.2">
      <c r="I11461" s="9"/>
      <c r="T11461" s="50"/>
    </row>
    <row r="11462" spans="9:20" x14ac:dyDescent="0.2">
      <c r="I11462" s="9"/>
      <c r="T11462" s="50"/>
    </row>
    <row r="11463" spans="9:20" x14ac:dyDescent="0.2">
      <c r="I11463" s="9"/>
      <c r="T11463" s="50"/>
    </row>
    <row r="11464" spans="9:20" x14ac:dyDescent="0.2">
      <c r="I11464" s="9"/>
      <c r="T11464" s="50"/>
    </row>
    <row r="11465" spans="9:20" x14ac:dyDescent="0.2">
      <c r="I11465" s="9"/>
      <c r="T11465" s="50"/>
    </row>
    <row r="11466" spans="9:20" x14ac:dyDescent="0.2">
      <c r="I11466" s="9"/>
      <c r="T11466" s="50"/>
    </row>
    <row r="11467" spans="9:20" x14ac:dyDescent="0.2">
      <c r="I11467" s="9"/>
      <c r="T11467" s="50"/>
    </row>
    <row r="11468" spans="9:20" x14ac:dyDescent="0.2">
      <c r="I11468" s="9"/>
      <c r="T11468" s="50"/>
    </row>
    <row r="11469" spans="9:20" x14ac:dyDescent="0.2">
      <c r="I11469" s="9"/>
      <c r="T11469" s="50"/>
    </row>
    <row r="11470" spans="9:20" x14ac:dyDescent="0.2">
      <c r="I11470" s="9"/>
      <c r="T11470" s="50"/>
    </row>
    <row r="11471" spans="9:20" x14ac:dyDescent="0.2">
      <c r="I11471" s="9"/>
      <c r="T11471" s="50"/>
    </row>
    <row r="11472" spans="9:20" x14ac:dyDescent="0.2">
      <c r="I11472" s="9"/>
      <c r="T11472" s="50"/>
    </row>
    <row r="11473" spans="9:20" x14ac:dyDescent="0.2">
      <c r="I11473" s="9"/>
      <c r="T11473" s="50"/>
    </row>
    <row r="11474" spans="9:20" x14ac:dyDescent="0.2">
      <c r="I11474" s="9"/>
      <c r="T11474" s="50"/>
    </row>
    <row r="11475" spans="9:20" x14ac:dyDescent="0.2">
      <c r="I11475" s="9"/>
      <c r="T11475" s="50"/>
    </row>
    <row r="11476" spans="9:20" x14ac:dyDescent="0.2">
      <c r="I11476" s="9"/>
      <c r="T11476" s="50"/>
    </row>
    <row r="11477" spans="9:20" x14ac:dyDescent="0.2">
      <c r="I11477" s="9"/>
      <c r="T11477" s="50"/>
    </row>
    <row r="11478" spans="9:20" x14ac:dyDescent="0.2">
      <c r="I11478" s="9"/>
      <c r="T11478" s="50"/>
    </row>
    <row r="11479" spans="9:20" x14ac:dyDescent="0.2">
      <c r="I11479" s="9"/>
      <c r="T11479" s="50"/>
    </row>
    <row r="11480" spans="9:20" x14ac:dyDescent="0.2">
      <c r="I11480" s="9"/>
      <c r="T11480" s="50"/>
    </row>
    <row r="11481" spans="9:20" x14ac:dyDescent="0.2">
      <c r="I11481" s="9"/>
      <c r="T11481" s="50"/>
    </row>
    <row r="11482" spans="9:20" x14ac:dyDescent="0.2">
      <c r="I11482" s="9"/>
      <c r="T11482" s="50"/>
    </row>
    <row r="11483" spans="9:20" x14ac:dyDescent="0.2">
      <c r="I11483" s="9"/>
      <c r="T11483" s="50"/>
    </row>
    <row r="11484" spans="9:20" x14ac:dyDescent="0.2">
      <c r="I11484" s="9"/>
      <c r="T11484" s="50"/>
    </row>
    <row r="11485" spans="9:20" x14ac:dyDescent="0.2">
      <c r="I11485" s="9"/>
      <c r="T11485" s="50"/>
    </row>
    <row r="11486" spans="9:20" x14ac:dyDescent="0.2">
      <c r="I11486" s="9"/>
      <c r="T11486" s="50"/>
    </row>
    <row r="11487" spans="9:20" x14ac:dyDescent="0.2">
      <c r="I11487" s="9"/>
      <c r="T11487" s="50"/>
    </row>
    <row r="11488" spans="9:20" x14ac:dyDescent="0.2">
      <c r="I11488" s="9"/>
      <c r="T11488" s="50"/>
    </row>
    <row r="11489" spans="9:20" x14ac:dyDescent="0.2">
      <c r="I11489" s="9"/>
      <c r="T11489" s="50"/>
    </row>
    <row r="11490" spans="9:20" x14ac:dyDescent="0.2">
      <c r="I11490" s="9"/>
      <c r="T11490" s="50"/>
    </row>
    <row r="11491" spans="9:20" x14ac:dyDescent="0.2">
      <c r="I11491" s="9"/>
      <c r="T11491" s="50"/>
    </row>
    <row r="11492" spans="9:20" x14ac:dyDescent="0.2">
      <c r="I11492" s="9"/>
      <c r="T11492" s="50"/>
    </row>
    <row r="11493" spans="9:20" x14ac:dyDescent="0.2">
      <c r="I11493" s="9"/>
      <c r="T11493" s="50"/>
    </row>
    <row r="11494" spans="9:20" x14ac:dyDescent="0.2">
      <c r="I11494" s="9"/>
      <c r="T11494" s="50"/>
    </row>
    <row r="11495" spans="9:20" x14ac:dyDescent="0.2">
      <c r="I11495" s="9"/>
      <c r="T11495" s="50"/>
    </row>
    <row r="11496" spans="9:20" x14ac:dyDescent="0.2">
      <c r="I11496" s="9"/>
      <c r="T11496" s="50"/>
    </row>
    <row r="11497" spans="9:20" x14ac:dyDescent="0.2">
      <c r="I11497" s="9"/>
      <c r="T11497" s="50"/>
    </row>
    <row r="11498" spans="9:20" x14ac:dyDescent="0.2">
      <c r="I11498" s="9"/>
      <c r="T11498" s="50"/>
    </row>
    <row r="11499" spans="9:20" x14ac:dyDescent="0.2">
      <c r="I11499" s="9"/>
      <c r="T11499" s="50"/>
    </row>
    <row r="11500" spans="9:20" x14ac:dyDescent="0.2">
      <c r="I11500" s="9"/>
      <c r="T11500" s="50"/>
    </row>
    <row r="11501" spans="9:20" x14ac:dyDescent="0.2">
      <c r="I11501" s="9"/>
      <c r="T11501" s="50"/>
    </row>
    <row r="11502" spans="9:20" x14ac:dyDescent="0.2">
      <c r="I11502" s="9"/>
      <c r="T11502" s="50"/>
    </row>
    <row r="11503" spans="9:20" x14ac:dyDescent="0.2">
      <c r="I11503" s="9"/>
      <c r="T11503" s="50"/>
    </row>
    <row r="11504" spans="9:20" x14ac:dyDescent="0.2">
      <c r="I11504" s="9"/>
      <c r="T11504" s="50"/>
    </row>
    <row r="11505" spans="9:20" x14ac:dyDescent="0.2">
      <c r="I11505" s="9"/>
      <c r="T11505" s="50"/>
    </row>
    <row r="11506" spans="9:20" x14ac:dyDescent="0.2">
      <c r="I11506" s="9"/>
      <c r="T11506" s="50"/>
    </row>
    <row r="11507" spans="9:20" x14ac:dyDescent="0.2">
      <c r="I11507" s="9"/>
      <c r="T11507" s="50"/>
    </row>
    <row r="11508" spans="9:20" x14ac:dyDescent="0.2">
      <c r="I11508" s="9"/>
      <c r="T11508" s="50"/>
    </row>
    <row r="11509" spans="9:20" x14ac:dyDescent="0.2">
      <c r="I11509" s="9"/>
      <c r="T11509" s="50"/>
    </row>
    <row r="11510" spans="9:20" x14ac:dyDescent="0.2">
      <c r="I11510" s="9"/>
      <c r="T11510" s="50"/>
    </row>
    <row r="11511" spans="9:20" x14ac:dyDescent="0.2">
      <c r="I11511" s="9"/>
      <c r="T11511" s="50"/>
    </row>
    <row r="11512" spans="9:20" x14ac:dyDescent="0.2">
      <c r="I11512" s="9"/>
      <c r="T11512" s="50"/>
    </row>
    <row r="11513" spans="9:20" x14ac:dyDescent="0.2">
      <c r="I11513" s="9"/>
      <c r="T11513" s="50"/>
    </row>
    <row r="11514" spans="9:20" x14ac:dyDescent="0.2">
      <c r="I11514" s="9"/>
      <c r="T11514" s="50"/>
    </row>
    <row r="11515" spans="9:20" x14ac:dyDescent="0.2">
      <c r="I11515" s="9"/>
      <c r="T11515" s="50"/>
    </row>
    <row r="11516" spans="9:20" x14ac:dyDescent="0.2">
      <c r="I11516" s="9"/>
      <c r="T11516" s="50"/>
    </row>
    <row r="11517" spans="9:20" x14ac:dyDescent="0.2">
      <c r="I11517" s="9"/>
      <c r="T11517" s="50"/>
    </row>
    <row r="11518" spans="9:20" x14ac:dyDescent="0.2">
      <c r="I11518" s="9"/>
      <c r="T11518" s="50"/>
    </row>
    <row r="11519" spans="9:20" x14ac:dyDescent="0.2">
      <c r="I11519" s="9"/>
      <c r="T11519" s="50"/>
    </row>
    <row r="11520" spans="9:20" x14ac:dyDescent="0.2">
      <c r="I11520" s="9"/>
      <c r="T11520" s="50"/>
    </row>
    <row r="11521" spans="9:20" x14ac:dyDescent="0.2">
      <c r="I11521" s="9"/>
      <c r="T11521" s="50"/>
    </row>
    <row r="11522" spans="9:20" x14ac:dyDescent="0.2">
      <c r="I11522" s="9"/>
      <c r="T11522" s="50"/>
    </row>
    <row r="11523" spans="9:20" x14ac:dyDescent="0.2">
      <c r="I11523" s="9"/>
      <c r="T11523" s="50"/>
    </row>
    <row r="11524" spans="9:20" x14ac:dyDescent="0.2">
      <c r="I11524" s="9"/>
      <c r="T11524" s="50"/>
    </row>
    <row r="11525" spans="9:20" x14ac:dyDescent="0.2">
      <c r="I11525" s="9"/>
      <c r="T11525" s="50"/>
    </row>
    <row r="11526" spans="9:20" x14ac:dyDescent="0.2">
      <c r="I11526" s="9"/>
      <c r="T11526" s="50"/>
    </row>
    <row r="11527" spans="9:20" x14ac:dyDescent="0.2">
      <c r="I11527" s="9"/>
      <c r="T11527" s="50"/>
    </row>
    <row r="11528" spans="9:20" x14ac:dyDescent="0.2">
      <c r="I11528" s="9"/>
      <c r="T11528" s="50"/>
    </row>
    <row r="11529" spans="9:20" x14ac:dyDescent="0.2">
      <c r="I11529" s="9"/>
      <c r="T11529" s="50"/>
    </row>
    <row r="11530" spans="9:20" x14ac:dyDescent="0.2">
      <c r="I11530" s="9"/>
      <c r="T11530" s="50"/>
    </row>
    <row r="11531" spans="9:20" x14ac:dyDescent="0.2">
      <c r="I11531" s="9"/>
      <c r="T11531" s="50"/>
    </row>
    <row r="11532" spans="9:20" x14ac:dyDescent="0.2">
      <c r="I11532" s="9"/>
      <c r="T11532" s="50"/>
    </row>
    <row r="11533" spans="9:20" x14ac:dyDescent="0.2">
      <c r="I11533" s="9"/>
      <c r="T11533" s="50"/>
    </row>
    <row r="11534" spans="9:20" x14ac:dyDescent="0.2">
      <c r="I11534" s="9"/>
      <c r="T11534" s="50"/>
    </row>
    <row r="11535" spans="9:20" x14ac:dyDescent="0.2">
      <c r="I11535" s="9"/>
      <c r="T11535" s="50"/>
    </row>
    <row r="11536" spans="9:20" x14ac:dyDescent="0.2">
      <c r="I11536" s="9"/>
      <c r="T11536" s="50"/>
    </row>
    <row r="11537" spans="9:20" x14ac:dyDescent="0.2">
      <c r="I11537" s="9"/>
      <c r="T11537" s="50"/>
    </row>
    <row r="11538" spans="9:20" x14ac:dyDescent="0.2">
      <c r="I11538" s="9"/>
      <c r="T11538" s="50"/>
    </row>
    <row r="11539" spans="9:20" x14ac:dyDescent="0.2">
      <c r="I11539" s="9"/>
      <c r="T11539" s="50"/>
    </row>
    <row r="11540" spans="9:20" x14ac:dyDescent="0.2">
      <c r="I11540" s="9"/>
      <c r="T11540" s="50"/>
    </row>
    <row r="11541" spans="9:20" x14ac:dyDescent="0.2">
      <c r="I11541" s="9"/>
      <c r="T11541" s="50"/>
    </row>
    <row r="11542" spans="9:20" x14ac:dyDescent="0.2">
      <c r="I11542" s="9"/>
      <c r="T11542" s="50"/>
    </row>
    <row r="11543" spans="9:20" x14ac:dyDescent="0.2">
      <c r="I11543" s="9"/>
      <c r="T11543" s="50"/>
    </row>
    <row r="11544" spans="9:20" x14ac:dyDescent="0.2">
      <c r="I11544" s="9"/>
      <c r="T11544" s="50"/>
    </row>
    <row r="11545" spans="9:20" x14ac:dyDescent="0.2">
      <c r="I11545" s="9"/>
      <c r="T11545" s="50"/>
    </row>
    <row r="11546" spans="9:20" x14ac:dyDescent="0.2">
      <c r="I11546" s="9"/>
      <c r="T11546" s="50"/>
    </row>
    <row r="11547" spans="9:20" x14ac:dyDescent="0.2">
      <c r="I11547" s="9"/>
      <c r="T11547" s="50"/>
    </row>
    <row r="11548" spans="9:20" x14ac:dyDescent="0.2">
      <c r="I11548" s="9"/>
      <c r="T11548" s="50"/>
    </row>
    <row r="11549" spans="9:20" x14ac:dyDescent="0.2">
      <c r="I11549" s="9"/>
      <c r="T11549" s="50"/>
    </row>
    <row r="11550" spans="9:20" x14ac:dyDescent="0.2">
      <c r="I11550" s="9"/>
      <c r="T11550" s="50"/>
    </row>
    <row r="11551" spans="9:20" x14ac:dyDescent="0.2">
      <c r="I11551" s="9"/>
      <c r="T11551" s="50"/>
    </row>
    <row r="11552" spans="9:20" x14ac:dyDescent="0.2">
      <c r="I11552" s="9"/>
      <c r="T11552" s="50"/>
    </row>
    <row r="11553" spans="9:20" x14ac:dyDescent="0.2">
      <c r="I11553" s="9"/>
      <c r="T11553" s="50"/>
    </row>
    <row r="11554" spans="9:20" x14ac:dyDescent="0.2">
      <c r="I11554" s="9"/>
      <c r="T11554" s="50"/>
    </row>
    <row r="11555" spans="9:20" x14ac:dyDescent="0.2">
      <c r="I11555" s="9"/>
      <c r="T11555" s="50"/>
    </row>
    <row r="11556" spans="9:20" x14ac:dyDescent="0.2">
      <c r="I11556" s="9"/>
      <c r="T11556" s="50"/>
    </row>
    <row r="11557" spans="9:20" x14ac:dyDescent="0.2">
      <c r="I11557" s="9"/>
      <c r="T11557" s="50"/>
    </row>
    <row r="11558" spans="9:20" x14ac:dyDescent="0.2">
      <c r="I11558" s="9"/>
      <c r="T11558" s="50"/>
    </row>
    <row r="11559" spans="9:20" x14ac:dyDescent="0.2">
      <c r="I11559" s="9"/>
      <c r="T11559" s="50"/>
    </row>
    <row r="11560" spans="9:20" x14ac:dyDescent="0.2">
      <c r="I11560" s="9"/>
      <c r="T11560" s="50"/>
    </row>
    <row r="11561" spans="9:20" x14ac:dyDescent="0.2">
      <c r="I11561" s="9"/>
      <c r="T11561" s="50"/>
    </row>
    <row r="11562" spans="9:20" x14ac:dyDescent="0.2">
      <c r="I11562" s="9"/>
      <c r="T11562" s="50"/>
    </row>
    <row r="11563" spans="9:20" x14ac:dyDescent="0.2">
      <c r="I11563" s="9"/>
      <c r="T11563" s="50"/>
    </row>
    <row r="11564" spans="9:20" x14ac:dyDescent="0.2">
      <c r="I11564" s="9"/>
      <c r="T11564" s="50"/>
    </row>
    <row r="11565" spans="9:20" x14ac:dyDescent="0.2">
      <c r="I11565" s="9"/>
      <c r="T11565" s="50"/>
    </row>
    <row r="11566" spans="9:20" x14ac:dyDescent="0.2">
      <c r="I11566" s="9"/>
      <c r="T11566" s="50"/>
    </row>
    <row r="11567" spans="9:20" x14ac:dyDescent="0.2">
      <c r="I11567" s="9"/>
      <c r="T11567" s="50"/>
    </row>
    <row r="11568" spans="9:20" x14ac:dyDescent="0.2">
      <c r="I11568" s="9"/>
      <c r="T11568" s="50"/>
    </row>
    <row r="11569" spans="9:20" x14ac:dyDescent="0.2">
      <c r="I11569" s="9"/>
      <c r="T11569" s="50"/>
    </row>
    <row r="11570" spans="9:20" x14ac:dyDescent="0.2">
      <c r="I11570" s="9"/>
      <c r="T11570" s="50"/>
    </row>
    <row r="11571" spans="9:20" x14ac:dyDescent="0.2">
      <c r="I11571" s="9"/>
      <c r="T11571" s="50"/>
    </row>
    <row r="11572" spans="9:20" x14ac:dyDescent="0.2">
      <c r="I11572" s="9"/>
      <c r="T11572" s="50"/>
    </row>
    <row r="11573" spans="9:20" x14ac:dyDescent="0.2">
      <c r="I11573" s="9"/>
      <c r="T11573" s="50"/>
    </row>
    <row r="11574" spans="9:20" x14ac:dyDescent="0.2">
      <c r="I11574" s="9"/>
      <c r="T11574" s="50"/>
    </row>
    <row r="11575" spans="9:20" x14ac:dyDescent="0.2">
      <c r="I11575" s="9"/>
      <c r="T11575" s="50"/>
    </row>
    <row r="11576" spans="9:20" x14ac:dyDescent="0.2">
      <c r="I11576" s="9"/>
      <c r="T11576" s="50"/>
    </row>
    <row r="11577" spans="9:20" x14ac:dyDescent="0.2">
      <c r="I11577" s="9"/>
      <c r="T11577" s="50"/>
    </row>
    <row r="11578" spans="9:20" x14ac:dyDescent="0.2">
      <c r="I11578" s="9"/>
      <c r="T11578" s="50"/>
    </row>
    <row r="11579" spans="9:20" x14ac:dyDescent="0.2">
      <c r="I11579" s="9"/>
      <c r="T11579" s="50"/>
    </row>
    <row r="11580" spans="9:20" x14ac:dyDescent="0.2">
      <c r="I11580" s="9"/>
      <c r="T11580" s="50"/>
    </row>
    <row r="11581" spans="9:20" x14ac:dyDescent="0.2">
      <c r="I11581" s="9"/>
      <c r="T11581" s="50"/>
    </row>
    <row r="11582" spans="9:20" x14ac:dyDescent="0.2">
      <c r="I11582" s="9"/>
      <c r="T11582" s="50"/>
    </row>
    <row r="11583" spans="9:20" x14ac:dyDescent="0.2">
      <c r="I11583" s="9"/>
      <c r="T11583" s="50"/>
    </row>
    <row r="11584" spans="9:20" x14ac:dyDescent="0.2">
      <c r="I11584" s="9"/>
      <c r="T11584" s="50"/>
    </row>
    <row r="11585" spans="9:20" x14ac:dyDescent="0.2">
      <c r="I11585" s="9"/>
      <c r="T11585" s="50"/>
    </row>
    <row r="11586" spans="9:20" x14ac:dyDescent="0.2">
      <c r="I11586" s="9"/>
      <c r="T11586" s="50"/>
    </row>
    <row r="11587" spans="9:20" x14ac:dyDescent="0.2">
      <c r="I11587" s="9"/>
      <c r="T11587" s="50"/>
    </row>
    <row r="11588" spans="9:20" x14ac:dyDescent="0.2">
      <c r="I11588" s="9"/>
      <c r="T11588" s="50"/>
    </row>
    <row r="11589" spans="9:20" x14ac:dyDescent="0.2">
      <c r="I11589" s="9"/>
      <c r="T11589" s="50"/>
    </row>
    <row r="11590" spans="9:20" x14ac:dyDescent="0.2">
      <c r="I11590" s="9"/>
      <c r="T11590" s="50"/>
    </row>
    <row r="11591" spans="9:20" x14ac:dyDescent="0.2">
      <c r="I11591" s="9"/>
      <c r="T11591" s="50"/>
    </row>
    <row r="11592" spans="9:20" x14ac:dyDescent="0.2">
      <c r="I11592" s="9"/>
      <c r="T11592" s="50"/>
    </row>
    <row r="11593" spans="9:20" x14ac:dyDescent="0.2">
      <c r="I11593" s="9"/>
      <c r="T11593" s="50"/>
    </row>
    <row r="11594" spans="9:20" x14ac:dyDescent="0.2">
      <c r="I11594" s="9"/>
      <c r="T11594" s="50"/>
    </row>
    <row r="11595" spans="9:20" x14ac:dyDescent="0.2">
      <c r="I11595" s="9"/>
      <c r="T11595" s="50"/>
    </row>
    <row r="11596" spans="9:20" x14ac:dyDescent="0.2">
      <c r="I11596" s="9"/>
      <c r="T11596" s="50"/>
    </row>
    <row r="11597" spans="9:20" x14ac:dyDescent="0.2">
      <c r="I11597" s="9"/>
      <c r="T11597" s="50"/>
    </row>
    <row r="11598" spans="9:20" x14ac:dyDescent="0.2">
      <c r="I11598" s="9"/>
      <c r="T11598" s="50"/>
    </row>
    <row r="11599" spans="9:20" x14ac:dyDescent="0.2">
      <c r="I11599" s="9"/>
      <c r="T11599" s="50"/>
    </row>
    <row r="11600" spans="9:20" x14ac:dyDescent="0.2">
      <c r="I11600" s="9"/>
      <c r="T11600" s="50"/>
    </row>
    <row r="11601" spans="9:20" x14ac:dyDescent="0.2">
      <c r="I11601" s="9"/>
      <c r="T11601" s="50"/>
    </row>
    <row r="11602" spans="9:20" x14ac:dyDescent="0.2">
      <c r="I11602" s="9"/>
      <c r="T11602" s="50"/>
    </row>
    <row r="11603" spans="9:20" x14ac:dyDescent="0.2">
      <c r="I11603" s="9"/>
      <c r="T11603" s="50"/>
    </row>
    <row r="11604" spans="9:20" x14ac:dyDescent="0.2">
      <c r="I11604" s="9"/>
      <c r="T11604" s="50"/>
    </row>
    <row r="11605" spans="9:20" x14ac:dyDescent="0.2">
      <c r="I11605" s="9"/>
      <c r="T11605" s="50"/>
    </row>
    <row r="11606" spans="9:20" x14ac:dyDescent="0.2">
      <c r="I11606" s="9"/>
      <c r="T11606" s="50"/>
    </row>
    <row r="11607" spans="9:20" x14ac:dyDescent="0.2">
      <c r="I11607" s="9"/>
      <c r="T11607" s="50"/>
    </row>
    <row r="11608" spans="9:20" x14ac:dyDescent="0.2">
      <c r="I11608" s="9"/>
      <c r="T11608" s="50"/>
    </row>
    <row r="11609" spans="9:20" x14ac:dyDescent="0.2">
      <c r="I11609" s="9"/>
      <c r="T11609" s="50"/>
    </row>
    <row r="11610" spans="9:20" x14ac:dyDescent="0.2">
      <c r="I11610" s="9"/>
      <c r="T11610" s="50"/>
    </row>
    <row r="11611" spans="9:20" x14ac:dyDescent="0.2">
      <c r="I11611" s="9"/>
      <c r="T11611" s="50"/>
    </row>
    <row r="11612" spans="9:20" x14ac:dyDescent="0.2">
      <c r="I11612" s="9"/>
      <c r="T11612" s="50"/>
    </row>
    <row r="11613" spans="9:20" x14ac:dyDescent="0.2">
      <c r="I11613" s="9"/>
      <c r="T11613" s="50"/>
    </row>
    <row r="11614" spans="9:20" x14ac:dyDescent="0.2">
      <c r="I11614" s="9"/>
      <c r="T11614" s="50"/>
    </row>
    <row r="11615" spans="9:20" x14ac:dyDescent="0.2">
      <c r="I11615" s="9"/>
      <c r="T11615" s="50"/>
    </row>
    <row r="11616" spans="9:20" x14ac:dyDescent="0.2">
      <c r="I11616" s="9"/>
      <c r="T11616" s="50"/>
    </row>
    <row r="11617" spans="9:20" x14ac:dyDescent="0.2">
      <c r="I11617" s="9"/>
      <c r="T11617" s="50"/>
    </row>
    <row r="11618" spans="9:20" x14ac:dyDescent="0.2">
      <c r="I11618" s="9"/>
      <c r="T11618" s="50"/>
    </row>
    <row r="11619" spans="9:20" x14ac:dyDescent="0.2">
      <c r="I11619" s="9"/>
      <c r="T11619" s="50"/>
    </row>
    <row r="11620" spans="9:20" x14ac:dyDescent="0.2">
      <c r="I11620" s="9"/>
      <c r="T11620" s="50"/>
    </row>
    <row r="11621" spans="9:20" x14ac:dyDescent="0.2">
      <c r="I11621" s="9"/>
      <c r="T11621" s="50"/>
    </row>
    <row r="11622" spans="9:20" x14ac:dyDescent="0.2">
      <c r="I11622" s="9"/>
      <c r="T11622" s="50"/>
    </row>
    <row r="11623" spans="9:20" x14ac:dyDescent="0.2">
      <c r="I11623" s="9"/>
      <c r="T11623" s="50"/>
    </row>
    <row r="11624" spans="9:20" x14ac:dyDescent="0.2">
      <c r="I11624" s="9"/>
      <c r="T11624" s="50"/>
    </row>
    <row r="11625" spans="9:20" x14ac:dyDescent="0.2">
      <c r="I11625" s="9"/>
      <c r="T11625" s="50"/>
    </row>
    <row r="11626" spans="9:20" x14ac:dyDescent="0.2">
      <c r="I11626" s="9"/>
      <c r="T11626" s="50"/>
    </row>
    <row r="11627" spans="9:20" x14ac:dyDescent="0.2">
      <c r="I11627" s="9"/>
      <c r="T11627" s="50"/>
    </row>
    <row r="11628" spans="9:20" x14ac:dyDescent="0.2">
      <c r="I11628" s="9"/>
      <c r="T11628" s="50"/>
    </row>
    <row r="11629" spans="9:20" x14ac:dyDescent="0.2">
      <c r="I11629" s="9"/>
      <c r="T11629" s="50"/>
    </row>
    <row r="11630" spans="9:20" x14ac:dyDescent="0.2">
      <c r="I11630" s="9"/>
      <c r="T11630" s="50"/>
    </row>
    <row r="11631" spans="9:20" x14ac:dyDescent="0.2">
      <c r="I11631" s="9"/>
      <c r="T11631" s="50"/>
    </row>
    <row r="11632" spans="9:20" x14ac:dyDescent="0.2">
      <c r="I11632" s="9"/>
      <c r="T11632" s="50"/>
    </row>
    <row r="11633" spans="9:20" x14ac:dyDescent="0.2">
      <c r="I11633" s="9"/>
      <c r="T11633" s="50"/>
    </row>
    <row r="11634" spans="9:20" x14ac:dyDescent="0.2">
      <c r="I11634" s="9"/>
      <c r="T11634" s="50"/>
    </row>
    <row r="11635" spans="9:20" x14ac:dyDescent="0.2">
      <c r="I11635" s="9"/>
      <c r="T11635" s="50"/>
    </row>
    <row r="11636" spans="9:20" x14ac:dyDescent="0.2">
      <c r="I11636" s="9"/>
      <c r="T11636" s="50"/>
    </row>
    <row r="11637" spans="9:20" x14ac:dyDescent="0.2">
      <c r="I11637" s="9"/>
      <c r="T11637" s="50"/>
    </row>
    <row r="11638" spans="9:20" x14ac:dyDescent="0.2">
      <c r="I11638" s="9"/>
      <c r="T11638" s="50"/>
    </row>
    <row r="11639" spans="9:20" x14ac:dyDescent="0.2">
      <c r="I11639" s="9"/>
      <c r="T11639" s="50"/>
    </row>
    <row r="11640" spans="9:20" x14ac:dyDescent="0.2">
      <c r="I11640" s="9"/>
      <c r="T11640" s="50"/>
    </row>
    <row r="11641" spans="9:20" x14ac:dyDescent="0.2">
      <c r="I11641" s="9"/>
      <c r="T11641" s="50"/>
    </row>
    <row r="11642" spans="9:20" x14ac:dyDescent="0.2">
      <c r="I11642" s="9"/>
      <c r="T11642" s="50"/>
    </row>
    <row r="11643" spans="9:20" x14ac:dyDescent="0.2">
      <c r="I11643" s="9"/>
      <c r="T11643" s="50"/>
    </row>
    <row r="11644" spans="9:20" x14ac:dyDescent="0.2">
      <c r="I11644" s="9"/>
      <c r="T11644" s="50"/>
    </row>
    <row r="11645" spans="9:20" x14ac:dyDescent="0.2">
      <c r="I11645" s="9"/>
      <c r="T11645" s="50"/>
    </row>
    <row r="11646" spans="9:20" x14ac:dyDescent="0.2">
      <c r="I11646" s="9"/>
      <c r="T11646" s="50"/>
    </row>
    <row r="11647" spans="9:20" x14ac:dyDescent="0.2">
      <c r="I11647" s="9"/>
      <c r="T11647" s="50"/>
    </row>
    <row r="11648" spans="9:20" x14ac:dyDescent="0.2">
      <c r="I11648" s="9"/>
      <c r="T11648" s="50"/>
    </row>
    <row r="11649" spans="9:20" x14ac:dyDescent="0.2">
      <c r="I11649" s="9"/>
      <c r="T11649" s="50"/>
    </row>
    <row r="11650" spans="9:20" x14ac:dyDescent="0.2">
      <c r="I11650" s="9"/>
      <c r="T11650" s="50"/>
    </row>
    <row r="11651" spans="9:20" x14ac:dyDescent="0.2">
      <c r="I11651" s="9"/>
      <c r="T11651" s="50"/>
    </row>
    <row r="11652" spans="9:20" x14ac:dyDescent="0.2">
      <c r="I11652" s="9"/>
      <c r="T11652" s="50"/>
    </row>
    <row r="11653" spans="9:20" x14ac:dyDescent="0.2">
      <c r="I11653" s="9"/>
      <c r="T11653" s="50"/>
    </row>
    <row r="11654" spans="9:20" x14ac:dyDescent="0.2">
      <c r="I11654" s="9"/>
      <c r="T11654" s="50"/>
    </row>
    <row r="11655" spans="9:20" x14ac:dyDescent="0.2">
      <c r="I11655" s="9"/>
      <c r="T11655" s="50"/>
    </row>
    <row r="11656" spans="9:20" x14ac:dyDescent="0.2">
      <c r="I11656" s="9"/>
      <c r="T11656" s="50"/>
    </row>
    <row r="11657" spans="9:20" x14ac:dyDescent="0.2">
      <c r="I11657" s="9"/>
      <c r="T11657" s="50"/>
    </row>
    <row r="11658" spans="9:20" x14ac:dyDescent="0.2">
      <c r="I11658" s="9"/>
      <c r="T11658" s="50"/>
    </row>
    <row r="11659" spans="9:20" x14ac:dyDescent="0.2">
      <c r="I11659" s="9"/>
      <c r="T11659" s="50"/>
    </row>
    <row r="11660" spans="9:20" x14ac:dyDescent="0.2">
      <c r="I11660" s="9"/>
      <c r="T11660" s="50"/>
    </row>
    <row r="11661" spans="9:20" x14ac:dyDescent="0.2">
      <c r="I11661" s="9"/>
      <c r="T11661" s="50"/>
    </row>
    <row r="11662" spans="9:20" x14ac:dyDescent="0.2">
      <c r="I11662" s="9"/>
      <c r="T11662" s="50"/>
    </row>
    <row r="11663" spans="9:20" x14ac:dyDescent="0.2">
      <c r="I11663" s="9"/>
      <c r="T11663" s="50"/>
    </row>
    <row r="11664" spans="9:20" x14ac:dyDescent="0.2">
      <c r="I11664" s="9"/>
      <c r="T11664" s="50"/>
    </row>
    <row r="11665" spans="9:20" x14ac:dyDescent="0.2">
      <c r="I11665" s="9"/>
      <c r="T11665" s="50"/>
    </row>
    <row r="11666" spans="9:20" x14ac:dyDescent="0.2">
      <c r="I11666" s="9"/>
      <c r="T11666" s="50"/>
    </row>
    <row r="11667" spans="9:20" x14ac:dyDescent="0.2">
      <c r="I11667" s="9"/>
      <c r="T11667" s="50"/>
    </row>
    <row r="11668" spans="9:20" x14ac:dyDescent="0.2">
      <c r="I11668" s="9"/>
      <c r="T11668" s="50"/>
    </row>
    <row r="11669" spans="9:20" x14ac:dyDescent="0.2">
      <c r="I11669" s="9"/>
      <c r="T11669" s="50"/>
    </row>
    <row r="11670" spans="9:20" x14ac:dyDescent="0.2">
      <c r="I11670" s="9"/>
      <c r="T11670" s="50"/>
    </row>
    <row r="11671" spans="9:20" x14ac:dyDescent="0.2">
      <c r="I11671" s="9"/>
      <c r="T11671" s="50"/>
    </row>
    <row r="11672" spans="9:20" x14ac:dyDescent="0.2">
      <c r="I11672" s="9"/>
      <c r="T11672" s="50"/>
    </row>
    <row r="11673" spans="9:20" x14ac:dyDescent="0.2">
      <c r="I11673" s="9"/>
      <c r="T11673" s="50"/>
    </row>
    <row r="11674" spans="9:20" x14ac:dyDescent="0.2">
      <c r="I11674" s="9"/>
      <c r="T11674" s="50"/>
    </row>
    <row r="11675" spans="9:20" x14ac:dyDescent="0.2">
      <c r="I11675" s="9"/>
      <c r="T11675" s="50"/>
    </row>
    <row r="11676" spans="9:20" x14ac:dyDescent="0.2">
      <c r="I11676" s="9"/>
      <c r="T11676" s="50"/>
    </row>
    <row r="11677" spans="9:20" x14ac:dyDescent="0.2">
      <c r="I11677" s="9"/>
      <c r="T11677" s="50"/>
    </row>
    <row r="11678" spans="9:20" x14ac:dyDescent="0.2">
      <c r="I11678" s="9"/>
      <c r="T11678" s="50"/>
    </row>
    <row r="11679" spans="9:20" x14ac:dyDescent="0.2">
      <c r="I11679" s="9"/>
      <c r="T11679" s="50"/>
    </row>
    <row r="11680" spans="9:20" x14ac:dyDescent="0.2">
      <c r="I11680" s="9"/>
      <c r="T11680" s="50"/>
    </row>
    <row r="11681" spans="9:20" x14ac:dyDescent="0.2">
      <c r="I11681" s="9"/>
      <c r="T11681" s="50"/>
    </row>
    <row r="11682" spans="9:20" x14ac:dyDescent="0.2">
      <c r="I11682" s="9"/>
      <c r="T11682" s="50"/>
    </row>
    <row r="11683" spans="9:20" x14ac:dyDescent="0.2">
      <c r="I11683" s="9"/>
      <c r="T11683" s="50"/>
    </row>
    <row r="11684" spans="9:20" x14ac:dyDescent="0.2">
      <c r="I11684" s="9"/>
      <c r="T11684" s="50"/>
    </row>
    <row r="11685" spans="9:20" x14ac:dyDescent="0.2">
      <c r="I11685" s="9"/>
      <c r="T11685" s="50"/>
    </row>
    <row r="11686" spans="9:20" x14ac:dyDescent="0.2">
      <c r="I11686" s="9"/>
      <c r="T11686" s="50"/>
    </row>
    <row r="11687" spans="9:20" x14ac:dyDescent="0.2">
      <c r="I11687" s="9"/>
      <c r="T11687" s="50"/>
    </row>
    <row r="11688" spans="9:20" x14ac:dyDescent="0.2">
      <c r="I11688" s="9"/>
      <c r="T11688" s="50"/>
    </row>
    <row r="11689" spans="9:20" x14ac:dyDescent="0.2">
      <c r="I11689" s="9"/>
      <c r="T11689" s="50"/>
    </row>
    <row r="11690" spans="9:20" x14ac:dyDescent="0.2">
      <c r="I11690" s="9"/>
      <c r="T11690" s="50"/>
    </row>
    <row r="11691" spans="9:20" x14ac:dyDescent="0.2">
      <c r="I11691" s="9"/>
      <c r="T11691" s="50"/>
    </row>
    <row r="11692" spans="9:20" x14ac:dyDescent="0.2">
      <c r="I11692" s="9"/>
      <c r="T11692" s="50"/>
    </row>
    <row r="11693" spans="9:20" x14ac:dyDescent="0.2">
      <c r="I11693" s="9"/>
      <c r="T11693" s="50"/>
    </row>
    <row r="11694" spans="9:20" x14ac:dyDescent="0.2">
      <c r="I11694" s="9"/>
      <c r="T11694" s="50"/>
    </row>
    <row r="11695" spans="9:20" x14ac:dyDescent="0.2">
      <c r="I11695" s="9"/>
      <c r="T11695" s="50"/>
    </row>
    <row r="11696" spans="9:20" x14ac:dyDescent="0.2">
      <c r="I11696" s="9"/>
      <c r="T11696" s="50"/>
    </row>
    <row r="11697" spans="9:20" x14ac:dyDescent="0.2">
      <c r="I11697" s="9"/>
      <c r="T11697" s="50"/>
    </row>
    <row r="11698" spans="9:20" x14ac:dyDescent="0.2">
      <c r="I11698" s="9"/>
      <c r="T11698" s="50"/>
    </row>
    <row r="11699" spans="9:20" x14ac:dyDescent="0.2">
      <c r="I11699" s="9"/>
      <c r="T11699" s="50"/>
    </row>
    <row r="11700" spans="9:20" x14ac:dyDescent="0.2">
      <c r="I11700" s="9"/>
      <c r="T11700" s="50"/>
    </row>
    <row r="11701" spans="9:20" x14ac:dyDescent="0.2">
      <c r="I11701" s="9"/>
      <c r="T11701" s="50"/>
    </row>
    <row r="11702" spans="9:20" x14ac:dyDescent="0.2">
      <c r="I11702" s="9"/>
      <c r="T11702" s="50"/>
    </row>
    <row r="11703" spans="9:20" x14ac:dyDescent="0.2">
      <c r="I11703" s="9"/>
      <c r="T11703" s="50"/>
    </row>
    <row r="11704" spans="9:20" x14ac:dyDescent="0.2">
      <c r="I11704" s="9"/>
      <c r="T11704" s="50"/>
    </row>
    <row r="11705" spans="9:20" x14ac:dyDescent="0.2">
      <c r="I11705" s="9"/>
      <c r="T11705" s="50"/>
    </row>
    <row r="11706" spans="9:20" x14ac:dyDescent="0.2">
      <c r="I11706" s="9"/>
      <c r="T11706" s="50"/>
    </row>
    <row r="11707" spans="9:20" x14ac:dyDescent="0.2">
      <c r="I11707" s="9"/>
      <c r="T11707" s="50"/>
    </row>
    <row r="11708" spans="9:20" x14ac:dyDescent="0.2">
      <c r="I11708" s="9"/>
      <c r="T11708" s="50"/>
    </row>
    <row r="11709" spans="9:20" x14ac:dyDescent="0.2">
      <c r="I11709" s="9"/>
      <c r="T11709" s="50"/>
    </row>
    <row r="11710" spans="9:20" x14ac:dyDescent="0.2">
      <c r="I11710" s="9"/>
      <c r="T11710" s="50"/>
    </row>
    <row r="11711" spans="9:20" x14ac:dyDescent="0.2">
      <c r="I11711" s="9"/>
      <c r="T11711" s="50"/>
    </row>
    <row r="11712" spans="9:20" x14ac:dyDescent="0.2">
      <c r="I11712" s="9"/>
      <c r="T11712" s="50"/>
    </row>
    <row r="11713" spans="9:20" x14ac:dyDescent="0.2">
      <c r="I11713" s="9"/>
      <c r="T11713" s="50"/>
    </row>
    <row r="11714" spans="9:20" x14ac:dyDescent="0.2">
      <c r="I11714" s="9"/>
      <c r="T11714" s="50"/>
    </row>
    <row r="11715" spans="9:20" x14ac:dyDescent="0.2">
      <c r="I11715" s="9"/>
      <c r="T11715" s="50"/>
    </row>
    <row r="11716" spans="9:20" x14ac:dyDescent="0.2">
      <c r="I11716" s="9"/>
      <c r="T11716" s="50"/>
    </row>
    <row r="11717" spans="9:20" x14ac:dyDescent="0.2">
      <c r="I11717" s="9"/>
      <c r="T11717" s="50"/>
    </row>
    <row r="11718" spans="9:20" x14ac:dyDescent="0.2">
      <c r="I11718" s="9"/>
      <c r="T11718" s="50"/>
    </row>
    <row r="11719" spans="9:20" x14ac:dyDescent="0.2">
      <c r="I11719" s="9"/>
      <c r="T11719" s="50"/>
    </row>
    <row r="11720" spans="9:20" x14ac:dyDescent="0.2">
      <c r="I11720" s="9"/>
      <c r="T11720" s="50"/>
    </row>
    <row r="11721" spans="9:20" x14ac:dyDescent="0.2">
      <c r="I11721" s="9"/>
      <c r="T11721" s="50"/>
    </row>
    <row r="11722" spans="9:20" x14ac:dyDescent="0.2">
      <c r="I11722" s="9"/>
      <c r="T11722" s="50"/>
    </row>
    <row r="11723" spans="9:20" x14ac:dyDescent="0.2">
      <c r="I11723" s="9"/>
      <c r="T11723" s="50"/>
    </row>
    <row r="11724" spans="9:20" x14ac:dyDescent="0.2">
      <c r="I11724" s="9"/>
      <c r="T11724" s="50"/>
    </row>
    <row r="11725" spans="9:20" x14ac:dyDescent="0.2">
      <c r="I11725" s="9"/>
      <c r="T11725" s="50"/>
    </row>
    <row r="11726" spans="9:20" x14ac:dyDescent="0.2">
      <c r="I11726" s="9"/>
      <c r="T11726" s="50"/>
    </row>
    <row r="11727" spans="9:20" x14ac:dyDescent="0.2">
      <c r="I11727" s="9"/>
      <c r="T11727" s="50"/>
    </row>
    <row r="11728" spans="9:20" x14ac:dyDescent="0.2">
      <c r="I11728" s="9"/>
      <c r="T11728" s="50"/>
    </row>
    <row r="11729" spans="9:20" x14ac:dyDescent="0.2">
      <c r="I11729" s="9"/>
      <c r="T11729" s="50"/>
    </row>
    <row r="11730" spans="9:20" x14ac:dyDescent="0.2">
      <c r="I11730" s="9"/>
      <c r="T11730" s="50"/>
    </row>
    <row r="11731" spans="9:20" x14ac:dyDescent="0.2">
      <c r="I11731" s="9"/>
      <c r="T11731" s="50"/>
    </row>
    <row r="11732" spans="9:20" x14ac:dyDescent="0.2">
      <c r="I11732" s="9"/>
      <c r="T11732" s="50"/>
    </row>
    <row r="11733" spans="9:20" x14ac:dyDescent="0.2">
      <c r="I11733" s="9"/>
      <c r="T11733" s="50"/>
    </row>
    <row r="11734" spans="9:20" x14ac:dyDescent="0.2">
      <c r="I11734" s="9"/>
      <c r="T11734" s="50"/>
    </row>
    <row r="11735" spans="9:20" x14ac:dyDescent="0.2">
      <c r="I11735" s="9"/>
      <c r="T11735" s="50"/>
    </row>
    <row r="11736" spans="9:20" x14ac:dyDescent="0.2">
      <c r="I11736" s="9"/>
      <c r="T11736" s="50"/>
    </row>
    <row r="11737" spans="9:20" x14ac:dyDescent="0.2">
      <c r="I11737" s="9"/>
      <c r="T11737" s="50"/>
    </row>
    <row r="11738" spans="9:20" x14ac:dyDescent="0.2">
      <c r="I11738" s="9"/>
      <c r="T11738" s="50"/>
    </row>
    <row r="11739" spans="9:20" x14ac:dyDescent="0.2">
      <c r="I11739" s="9"/>
      <c r="T11739" s="50"/>
    </row>
    <row r="11740" spans="9:20" x14ac:dyDescent="0.2">
      <c r="I11740" s="9"/>
      <c r="T11740" s="50"/>
    </row>
    <row r="11741" spans="9:20" x14ac:dyDescent="0.2">
      <c r="I11741" s="9"/>
      <c r="T11741" s="50"/>
    </row>
    <row r="11742" spans="9:20" x14ac:dyDescent="0.2">
      <c r="I11742" s="9"/>
      <c r="T11742" s="50"/>
    </row>
    <row r="11743" spans="9:20" x14ac:dyDescent="0.2">
      <c r="I11743" s="9"/>
      <c r="T11743" s="50"/>
    </row>
    <row r="11744" spans="9:20" x14ac:dyDescent="0.2">
      <c r="I11744" s="9"/>
      <c r="T11744" s="50"/>
    </row>
    <row r="11745" spans="9:20" x14ac:dyDescent="0.2">
      <c r="I11745" s="9"/>
      <c r="T11745" s="50"/>
    </row>
    <row r="11746" spans="9:20" x14ac:dyDescent="0.2">
      <c r="I11746" s="9"/>
      <c r="T11746" s="50"/>
    </row>
    <row r="11747" spans="9:20" x14ac:dyDescent="0.2">
      <c r="I11747" s="9"/>
      <c r="T11747" s="50"/>
    </row>
    <row r="11748" spans="9:20" x14ac:dyDescent="0.2">
      <c r="I11748" s="9"/>
      <c r="T11748" s="50"/>
    </row>
    <row r="11749" spans="9:20" x14ac:dyDescent="0.2">
      <c r="I11749" s="9"/>
      <c r="T11749" s="50"/>
    </row>
    <row r="11750" spans="9:20" x14ac:dyDescent="0.2">
      <c r="I11750" s="9"/>
      <c r="T11750" s="50"/>
    </row>
    <row r="11751" spans="9:20" x14ac:dyDescent="0.2">
      <c r="I11751" s="9"/>
      <c r="T11751" s="50"/>
    </row>
    <row r="11752" spans="9:20" x14ac:dyDescent="0.2">
      <c r="I11752" s="9"/>
      <c r="T11752" s="50"/>
    </row>
    <row r="11753" spans="9:20" x14ac:dyDescent="0.2">
      <c r="I11753" s="9"/>
      <c r="T11753" s="50"/>
    </row>
    <row r="11754" spans="9:20" x14ac:dyDescent="0.2">
      <c r="I11754" s="9"/>
      <c r="T11754" s="50"/>
    </row>
    <row r="11755" spans="9:20" x14ac:dyDescent="0.2">
      <c r="I11755" s="9"/>
      <c r="T11755" s="50"/>
    </row>
    <row r="11756" spans="9:20" x14ac:dyDescent="0.2">
      <c r="I11756" s="9"/>
      <c r="T11756" s="50"/>
    </row>
    <row r="11757" spans="9:20" x14ac:dyDescent="0.2">
      <c r="I11757" s="9"/>
      <c r="T11757" s="50"/>
    </row>
    <row r="11758" spans="9:20" x14ac:dyDescent="0.2">
      <c r="I11758" s="9"/>
      <c r="T11758" s="50"/>
    </row>
    <row r="11759" spans="9:20" x14ac:dyDescent="0.2">
      <c r="I11759" s="9"/>
      <c r="T11759" s="50"/>
    </row>
    <row r="11760" spans="9:20" x14ac:dyDescent="0.2">
      <c r="I11760" s="9"/>
      <c r="T11760" s="50"/>
    </row>
    <row r="11761" spans="9:20" x14ac:dyDescent="0.2">
      <c r="I11761" s="9"/>
      <c r="T11761" s="50"/>
    </row>
    <row r="11762" spans="9:20" x14ac:dyDescent="0.2">
      <c r="I11762" s="9"/>
      <c r="T11762" s="50"/>
    </row>
    <row r="11763" spans="9:20" x14ac:dyDescent="0.2">
      <c r="I11763" s="9"/>
      <c r="T11763" s="50"/>
    </row>
    <row r="11764" spans="9:20" x14ac:dyDescent="0.2">
      <c r="I11764" s="9"/>
      <c r="T11764" s="50"/>
    </row>
    <row r="11765" spans="9:20" x14ac:dyDescent="0.2">
      <c r="I11765" s="9"/>
      <c r="T11765" s="50"/>
    </row>
    <row r="11766" spans="9:20" x14ac:dyDescent="0.2">
      <c r="I11766" s="9"/>
      <c r="T11766" s="50"/>
    </row>
    <row r="11767" spans="9:20" x14ac:dyDescent="0.2">
      <c r="I11767" s="9"/>
      <c r="T11767" s="50"/>
    </row>
    <row r="11768" spans="9:20" x14ac:dyDescent="0.2">
      <c r="I11768" s="9"/>
      <c r="T11768" s="50"/>
    </row>
    <row r="11769" spans="9:20" x14ac:dyDescent="0.2">
      <c r="I11769" s="9"/>
      <c r="T11769" s="50"/>
    </row>
    <row r="11770" spans="9:20" x14ac:dyDescent="0.2">
      <c r="I11770" s="9"/>
      <c r="T11770" s="50"/>
    </row>
    <row r="11771" spans="9:20" x14ac:dyDescent="0.2">
      <c r="I11771" s="9"/>
      <c r="T11771" s="50"/>
    </row>
    <row r="11772" spans="9:20" x14ac:dyDescent="0.2">
      <c r="I11772" s="9"/>
      <c r="T11772" s="50"/>
    </row>
    <row r="11773" spans="9:20" x14ac:dyDescent="0.2">
      <c r="I11773" s="9"/>
      <c r="T11773" s="50"/>
    </row>
    <row r="11774" spans="9:20" x14ac:dyDescent="0.2">
      <c r="I11774" s="9"/>
      <c r="T11774" s="50"/>
    </row>
    <row r="11775" spans="9:20" x14ac:dyDescent="0.2">
      <c r="I11775" s="9"/>
      <c r="T11775" s="50"/>
    </row>
    <row r="11776" spans="9:20" x14ac:dyDescent="0.2">
      <c r="I11776" s="9"/>
      <c r="T11776" s="50"/>
    </row>
    <row r="11777" spans="9:20" x14ac:dyDescent="0.2">
      <c r="I11777" s="9"/>
      <c r="T11777" s="50"/>
    </row>
    <row r="11778" spans="9:20" x14ac:dyDescent="0.2">
      <c r="I11778" s="9"/>
      <c r="T11778" s="50"/>
    </row>
    <row r="11779" spans="9:20" x14ac:dyDescent="0.2">
      <c r="I11779" s="9"/>
      <c r="T11779" s="50"/>
    </row>
    <row r="11780" spans="9:20" x14ac:dyDescent="0.2">
      <c r="I11780" s="9"/>
      <c r="T11780" s="50"/>
    </row>
    <row r="11781" spans="9:20" x14ac:dyDescent="0.2">
      <c r="I11781" s="9"/>
      <c r="T11781" s="50"/>
    </row>
    <row r="11782" spans="9:20" x14ac:dyDescent="0.2">
      <c r="I11782" s="9"/>
      <c r="T11782" s="50"/>
    </row>
    <row r="11783" spans="9:20" x14ac:dyDescent="0.2">
      <c r="I11783" s="9"/>
      <c r="T11783" s="50"/>
    </row>
    <row r="11784" spans="9:20" x14ac:dyDescent="0.2">
      <c r="I11784" s="9"/>
      <c r="T11784" s="50"/>
    </row>
    <row r="11785" spans="9:20" x14ac:dyDescent="0.2">
      <c r="I11785" s="9"/>
      <c r="T11785" s="50"/>
    </row>
    <row r="11786" spans="9:20" x14ac:dyDescent="0.2">
      <c r="I11786" s="9"/>
      <c r="T11786" s="50"/>
    </row>
    <row r="11787" spans="9:20" x14ac:dyDescent="0.2">
      <c r="I11787" s="9"/>
      <c r="T11787" s="50"/>
    </row>
    <row r="11788" spans="9:20" x14ac:dyDescent="0.2">
      <c r="I11788" s="9"/>
      <c r="T11788" s="50"/>
    </row>
    <row r="11789" spans="9:20" x14ac:dyDescent="0.2">
      <c r="I11789" s="9"/>
      <c r="T11789" s="50"/>
    </row>
    <row r="11790" spans="9:20" x14ac:dyDescent="0.2">
      <c r="I11790" s="9"/>
      <c r="T11790" s="50"/>
    </row>
    <row r="11791" spans="9:20" x14ac:dyDescent="0.2">
      <c r="I11791" s="9"/>
      <c r="T11791" s="50"/>
    </row>
    <row r="11792" spans="9:20" x14ac:dyDescent="0.2">
      <c r="I11792" s="9"/>
      <c r="T11792" s="50"/>
    </row>
    <row r="11793" spans="9:20" x14ac:dyDescent="0.2">
      <c r="I11793" s="9"/>
      <c r="T11793" s="50"/>
    </row>
    <row r="11794" spans="9:20" x14ac:dyDescent="0.2">
      <c r="I11794" s="9"/>
      <c r="T11794" s="50"/>
    </row>
    <row r="11795" spans="9:20" x14ac:dyDescent="0.2">
      <c r="I11795" s="9"/>
      <c r="T11795" s="50"/>
    </row>
    <row r="11796" spans="9:20" x14ac:dyDescent="0.2">
      <c r="I11796" s="9"/>
      <c r="T11796" s="50"/>
    </row>
    <row r="11797" spans="9:20" x14ac:dyDescent="0.2">
      <c r="I11797" s="9"/>
      <c r="T11797" s="50"/>
    </row>
    <row r="11798" spans="9:20" x14ac:dyDescent="0.2">
      <c r="I11798" s="9"/>
      <c r="T11798" s="50"/>
    </row>
    <row r="11799" spans="9:20" x14ac:dyDescent="0.2">
      <c r="I11799" s="9"/>
      <c r="T11799" s="50"/>
    </row>
    <row r="11800" spans="9:20" x14ac:dyDescent="0.2">
      <c r="I11800" s="9"/>
      <c r="T11800" s="50"/>
    </row>
    <row r="11801" spans="9:20" x14ac:dyDescent="0.2">
      <c r="I11801" s="9"/>
      <c r="T11801" s="50"/>
    </row>
    <row r="11802" spans="9:20" x14ac:dyDescent="0.2">
      <c r="I11802" s="9"/>
      <c r="T11802" s="50"/>
    </row>
    <row r="11803" spans="9:20" x14ac:dyDescent="0.2">
      <c r="I11803" s="9"/>
      <c r="T11803" s="50"/>
    </row>
    <row r="11804" spans="9:20" x14ac:dyDescent="0.2">
      <c r="I11804" s="9"/>
      <c r="T11804" s="50"/>
    </row>
    <row r="11805" spans="9:20" x14ac:dyDescent="0.2">
      <c r="I11805" s="9"/>
      <c r="T11805" s="50"/>
    </row>
    <row r="11806" spans="9:20" x14ac:dyDescent="0.2">
      <c r="I11806" s="9"/>
      <c r="T11806" s="50"/>
    </row>
    <row r="11807" spans="9:20" x14ac:dyDescent="0.2">
      <c r="I11807" s="9"/>
      <c r="T11807" s="50"/>
    </row>
    <row r="11808" spans="9:20" x14ac:dyDescent="0.2">
      <c r="I11808" s="9"/>
      <c r="T11808" s="50"/>
    </row>
    <row r="11809" spans="9:20" x14ac:dyDescent="0.2">
      <c r="I11809" s="9"/>
      <c r="T11809" s="50"/>
    </row>
    <row r="11810" spans="9:20" x14ac:dyDescent="0.2">
      <c r="I11810" s="9"/>
      <c r="T11810" s="50"/>
    </row>
    <row r="11811" spans="9:20" x14ac:dyDescent="0.2">
      <c r="I11811" s="9"/>
      <c r="T11811" s="50"/>
    </row>
    <row r="11812" spans="9:20" x14ac:dyDescent="0.2">
      <c r="I11812" s="9"/>
      <c r="T11812" s="50"/>
    </row>
    <row r="11813" spans="9:20" x14ac:dyDescent="0.2">
      <c r="I11813" s="9"/>
      <c r="T11813" s="50"/>
    </row>
    <row r="11814" spans="9:20" x14ac:dyDescent="0.2">
      <c r="I11814" s="9"/>
      <c r="T11814" s="50"/>
    </row>
    <row r="11815" spans="9:20" x14ac:dyDescent="0.2">
      <c r="I11815" s="9"/>
      <c r="T11815" s="50"/>
    </row>
    <row r="11816" spans="9:20" x14ac:dyDescent="0.2">
      <c r="I11816" s="9"/>
      <c r="T11816" s="50"/>
    </row>
    <row r="11817" spans="9:20" x14ac:dyDescent="0.2">
      <c r="I11817" s="9"/>
      <c r="T11817" s="50"/>
    </row>
    <row r="11818" spans="9:20" x14ac:dyDescent="0.2">
      <c r="I11818" s="9"/>
      <c r="T11818" s="50"/>
    </row>
    <row r="11819" spans="9:20" x14ac:dyDescent="0.2">
      <c r="I11819" s="9"/>
      <c r="T11819" s="50"/>
    </row>
    <row r="11820" spans="9:20" x14ac:dyDescent="0.2">
      <c r="I11820" s="9"/>
      <c r="T11820" s="50"/>
    </row>
    <row r="11821" spans="9:20" x14ac:dyDescent="0.2">
      <c r="I11821" s="9"/>
      <c r="T11821" s="50"/>
    </row>
    <row r="11822" spans="9:20" x14ac:dyDescent="0.2">
      <c r="I11822" s="9"/>
      <c r="T11822" s="50"/>
    </row>
    <row r="11823" spans="9:20" x14ac:dyDescent="0.2">
      <c r="I11823" s="9"/>
      <c r="T11823" s="50"/>
    </row>
    <row r="11824" spans="9:20" x14ac:dyDescent="0.2">
      <c r="I11824" s="9"/>
      <c r="T11824" s="50"/>
    </row>
    <row r="11825" spans="9:20" x14ac:dyDescent="0.2">
      <c r="I11825" s="9"/>
      <c r="T11825" s="50"/>
    </row>
    <row r="11826" spans="9:20" x14ac:dyDescent="0.2">
      <c r="I11826" s="9"/>
      <c r="T11826" s="50"/>
    </row>
    <row r="11827" spans="9:20" x14ac:dyDescent="0.2">
      <c r="I11827" s="9"/>
      <c r="T11827" s="50"/>
    </row>
    <row r="11828" spans="9:20" x14ac:dyDescent="0.2">
      <c r="I11828" s="9"/>
      <c r="T11828" s="50"/>
    </row>
    <row r="11829" spans="9:20" x14ac:dyDescent="0.2">
      <c r="I11829" s="9"/>
      <c r="T11829" s="50"/>
    </row>
    <row r="11830" spans="9:20" x14ac:dyDescent="0.2">
      <c r="I11830" s="9"/>
      <c r="T11830" s="50"/>
    </row>
    <row r="11831" spans="9:20" x14ac:dyDescent="0.2">
      <c r="I11831" s="9"/>
      <c r="T11831" s="50"/>
    </row>
    <row r="11832" spans="9:20" x14ac:dyDescent="0.2">
      <c r="I11832" s="9"/>
      <c r="T11832" s="50"/>
    </row>
    <row r="11833" spans="9:20" x14ac:dyDescent="0.2">
      <c r="I11833" s="9"/>
      <c r="T11833" s="50"/>
    </row>
    <row r="11834" spans="9:20" x14ac:dyDescent="0.2">
      <c r="I11834" s="9"/>
      <c r="T11834" s="50"/>
    </row>
    <row r="11835" spans="9:20" x14ac:dyDescent="0.2">
      <c r="I11835" s="9"/>
      <c r="T11835" s="50"/>
    </row>
    <row r="11836" spans="9:20" x14ac:dyDescent="0.2">
      <c r="I11836" s="9"/>
      <c r="T11836" s="50"/>
    </row>
    <row r="11837" spans="9:20" x14ac:dyDescent="0.2">
      <c r="I11837" s="9"/>
      <c r="T11837" s="50"/>
    </row>
    <row r="11838" spans="9:20" x14ac:dyDescent="0.2">
      <c r="I11838" s="9"/>
      <c r="T11838" s="50"/>
    </row>
    <row r="11839" spans="9:20" x14ac:dyDescent="0.2">
      <c r="I11839" s="9"/>
      <c r="T11839" s="50"/>
    </row>
    <row r="11840" spans="9:20" x14ac:dyDescent="0.2">
      <c r="I11840" s="9"/>
      <c r="T11840" s="50"/>
    </row>
    <row r="11841" spans="9:20" x14ac:dyDescent="0.2">
      <c r="I11841" s="9"/>
      <c r="T11841" s="50"/>
    </row>
    <row r="11842" spans="9:20" x14ac:dyDescent="0.2">
      <c r="I11842" s="9"/>
      <c r="T11842" s="50"/>
    </row>
    <row r="11843" spans="9:20" x14ac:dyDescent="0.2">
      <c r="I11843" s="9"/>
      <c r="T11843" s="50"/>
    </row>
    <row r="11844" spans="9:20" x14ac:dyDescent="0.2">
      <c r="I11844" s="9"/>
      <c r="T11844" s="50"/>
    </row>
    <row r="11845" spans="9:20" x14ac:dyDescent="0.2">
      <c r="I11845" s="9"/>
      <c r="T11845" s="50"/>
    </row>
    <row r="11846" spans="9:20" x14ac:dyDescent="0.2">
      <c r="I11846" s="9"/>
      <c r="T11846" s="50"/>
    </row>
    <row r="11847" spans="9:20" x14ac:dyDescent="0.2">
      <c r="I11847" s="9"/>
      <c r="T11847" s="50"/>
    </row>
    <row r="11848" spans="9:20" x14ac:dyDescent="0.2">
      <c r="I11848" s="9"/>
      <c r="T11848" s="50"/>
    </row>
    <row r="11849" spans="9:20" x14ac:dyDescent="0.2">
      <c r="I11849" s="9"/>
      <c r="T11849" s="50"/>
    </row>
    <row r="11850" spans="9:20" x14ac:dyDescent="0.2">
      <c r="I11850" s="9"/>
      <c r="T11850" s="50"/>
    </row>
    <row r="11851" spans="9:20" x14ac:dyDescent="0.2">
      <c r="I11851" s="9"/>
      <c r="T11851" s="50"/>
    </row>
    <row r="11852" spans="9:20" x14ac:dyDescent="0.2">
      <c r="I11852" s="9"/>
      <c r="T11852" s="50"/>
    </row>
    <row r="11853" spans="9:20" x14ac:dyDescent="0.2">
      <c r="I11853" s="9"/>
      <c r="T11853" s="50"/>
    </row>
    <row r="11854" spans="9:20" x14ac:dyDescent="0.2">
      <c r="I11854" s="9"/>
      <c r="T11854" s="50"/>
    </row>
    <row r="11855" spans="9:20" x14ac:dyDescent="0.2">
      <c r="I11855" s="9"/>
      <c r="T11855" s="50"/>
    </row>
    <row r="11856" spans="9:20" x14ac:dyDescent="0.2">
      <c r="I11856" s="9"/>
      <c r="T11856" s="50"/>
    </row>
    <row r="11857" spans="9:20" x14ac:dyDescent="0.2">
      <c r="I11857" s="9"/>
      <c r="T11857" s="50"/>
    </row>
    <row r="11858" spans="9:20" x14ac:dyDescent="0.2">
      <c r="I11858" s="9"/>
      <c r="T11858" s="50"/>
    </row>
    <row r="11859" spans="9:20" x14ac:dyDescent="0.2">
      <c r="I11859" s="9"/>
      <c r="T11859" s="50"/>
    </row>
    <row r="11860" spans="9:20" x14ac:dyDescent="0.2">
      <c r="I11860" s="9"/>
      <c r="T11860" s="50"/>
    </row>
    <row r="11861" spans="9:20" x14ac:dyDescent="0.2">
      <c r="I11861" s="9"/>
      <c r="T11861" s="50"/>
    </row>
    <row r="11862" spans="9:20" x14ac:dyDescent="0.2">
      <c r="I11862" s="9"/>
      <c r="T11862" s="50"/>
    </row>
    <row r="11863" spans="9:20" x14ac:dyDescent="0.2">
      <c r="I11863" s="9"/>
      <c r="T11863" s="50"/>
    </row>
    <row r="11864" spans="9:20" x14ac:dyDescent="0.2">
      <c r="I11864" s="9"/>
      <c r="T11864" s="50"/>
    </row>
    <row r="11865" spans="9:20" x14ac:dyDescent="0.2">
      <c r="I11865" s="9"/>
      <c r="T11865" s="50"/>
    </row>
    <row r="11866" spans="9:20" x14ac:dyDescent="0.2">
      <c r="I11866" s="9"/>
      <c r="T11866" s="50"/>
    </row>
    <row r="11867" spans="9:20" x14ac:dyDescent="0.2">
      <c r="I11867" s="9"/>
      <c r="T11867" s="50"/>
    </row>
    <row r="11868" spans="9:20" x14ac:dyDescent="0.2">
      <c r="I11868" s="9"/>
      <c r="T11868" s="50"/>
    </row>
    <row r="11869" spans="9:20" x14ac:dyDescent="0.2">
      <c r="I11869" s="9"/>
      <c r="T11869" s="50"/>
    </row>
    <row r="11870" spans="9:20" x14ac:dyDescent="0.2">
      <c r="I11870" s="9"/>
      <c r="T11870" s="50"/>
    </row>
    <row r="11871" spans="9:20" x14ac:dyDescent="0.2">
      <c r="I11871" s="9"/>
      <c r="T11871" s="50"/>
    </row>
    <row r="11872" spans="9:20" x14ac:dyDescent="0.2">
      <c r="I11872" s="9"/>
      <c r="T11872" s="50"/>
    </row>
    <row r="11873" spans="9:20" x14ac:dyDescent="0.2">
      <c r="I11873" s="9"/>
      <c r="T11873" s="50"/>
    </row>
    <row r="11874" spans="9:20" x14ac:dyDescent="0.2">
      <c r="I11874" s="9"/>
      <c r="T11874" s="50"/>
    </row>
    <row r="11875" spans="9:20" x14ac:dyDescent="0.2">
      <c r="I11875" s="9"/>
      <c r="T11875" s="50"/>
    </row>
    <row r="11876" spans="9:20" x14ac:dyDescent="0.2">
      <c r="I11876" s="9"/>
      <c r="T11876" s="50"/>
    </row>
    <row r="11877" spans="9:20" x14ac:dyDescent="0.2">
      <c r="I11877" s="9"/>
      <c r="T11877" s="50"/>
    </row>
    <row r="11878" spans="9:20" x14ac:dyDescent="0.2">
      <c r="I11878" s="9"/>
      <c r="T11878" s="50"/>
    </row>
    <row r="11879" spans="9:20" x14ac:dyDescent="0.2">
      <c r="I11879" s="9"/>
      <c r="T11879" s="50"/>
    </row>
    <row r="11880" spans="9:20" x14ac:dyDescent="0.2">
      <c r="I11880" s="9"/>
      <c r="T11880" s="50"/>
    </row>
    <row r="11881" spans="9:20" x14ac:dyDescent="0.2">
      <c r="I11881" s="9"/>
      <c r="T11881" s="50"/>
    </row>
    <row r="11882" spans="9:20" x14ac:dyDescent="0.2">
      <c r="I11882" s="9"/>
      <c r="T11882" s="50"/>
    </row>
    <row r="11883" spans="9:20" x14ac:dyDescent="0.2">
      <c r="I11883" s="9"/>
      <c r="T11883" s="50"/>
    </row>
    <row r="11884" spans="9:20" x14ac:dyDescent="0.2">
      <c r="I11884" s="9"/>
      <c r="T11884" s="50"/>
    </row>
    <row r="11885" spans="9:20" x14ac:dyDescent="0.2">
      <c r="I11885" s="9"/>
      <c r="T11885" s="50"/>
    </row>
    <row r="11886" spans="9:20" x14ac:dyDescent="0.2">
      <c r="I11886" s="9"/>
      <c r="T11886" s="50"/>
    </row>
    <row r="11887" spans="9:20" x14ac:dyDescent="0.2">
      <c r="I11887" s="9"/>
      <c r="T11887" s="50"/>
    </row>
    <row r="11888" spans="9:20" x14ac:dyDescent="0.2">
      <c r="I11888" s="9"/>
      <c r="T11888" s="50"/>
    </row>
    <row r="11889" spans="9:20" x14ac:dyDescent="0.2">
      <c r="I11889" s="9"/>
      <c r="T11889" s="50"/>
    </row>
    <row r="11890" spans="9:20" x14ac:dyDescent="0.2">
      <c r="I11890" s="9"/>
      <c r="T11890" s="50"/>
    </row>
    <row r="11891" spans="9:20" x14ac:dyDescent="0.2">
      <c r="I11891" s="9"/>
      <c r="T11891" s="50"/>
    </row>
    <row r="11892" spans="9:20" x14ac:dyDescent="0.2">
      <c r="I11892" s="9"/>
      <c r="T11892" s="50"/>
    </row>
    <row r="11893" spans="9:20" x14ac:dyDescent="0.2">
      <c r="I11893" s="9"/>
      <c r="T11893" s="50"/>
    </row>
    <row r="11894" spans="9:20" x14ac:dyDescent="0.2">
      <c r="I11894" s="9"/>
      <c r="T11894" s="50"/>
    </row>
    <row r="11895" spans="9:20" x14ac:dyDescent="0.2">
      <c r="I11895" s="9"/>
      <c r="T11895" s="50"/>
    </row>
    <row r="11896" spans="9:20" x14ac:dyDescent="0.2">
      <c r="I11896" s="9"/>
      <c r="T11896" s="50"/>
    </row>
    <row r="11897" spans="9:20" x14ac:dyDescent="0.2">
      <c r="I11897" s="9"/>
      <c r="T11897" s="50"/>
    </row>
    <row r="11898" spans="9:20" x14ac:dyDescent="0.2">
      <c r="I11898" s="9"/>
      <c r="T11898" s="50"/>
    </row>
    <row r="11899" spans="9:20" x14ac:dyDescent="0.2">
      <c r="I11899" s="9"/>
      <c r="T11899" s="50"/>
    </row>
    <row r="11900" spans="9:20" x14ac:dyDescent="0.2">
      <c r="I11900" s="9"/>
      <c r="T11900" s="50"/>
    </row>
    <row r="11901" spans="9:20" x14ac:dyDescent="0.2">
      <c r="I11901" s="9"/>
      <c r="T11901" s="50"/>
    </row>
    <row r="11902" spans="9:20" x14ac:dyDescent="0.2">
      <c r="I11902" s="9"/>
      <c r="T11902" s="50"/>
    </row>
    <row r="11903" spans="9:20" x14ac:dyDescent="0.2">
      <c r="I11903" s="9"/>
      <c r="T11903" s="50"/>
    </row>
    <row r="11904" spans="9:20" x14ac:dyDescent="0.2">
      <c r="I11904" s="9"/>
      <c r="T11904" s="50"/>
    </row>
    <row r="11905" spans="9:20" x14ac:dyDescent="0.2">
      <c r="I11905" s="9"/>
      <c r="T11905" s="50"/>
    </row>
    <row r="11906" spans="9:20" x14ac:dyDescent="0.2">
      <c r="I11906" s="9"/>
      <c r="T11906" s="50"/>
    </row>
    <row r="11907" spans="9:20" x14ac:dyDescent="0.2">
      <c r="I11907" s="9"/>
      <c r="T11907" s="50"/>
    </row>
    <row r="11908" spans="9:20" x14ac:dyDescent="0.2">
      <c r="I11908" s="9"/>
      <c r="T11908" s="50"/>
    </row>
    <row r="11909" spans="9:20" x14ac:dyDescent="0.2">
      <c r="I11909" s="9"/>
      <c r="T11909" s="50"/>
    </row>
    <row r="11910" spans="9:20" x14ac:dyDescent="0.2">
      <c r="I11910" s="9"/>
      <c r="T11910" s="50"/>
    </row>
    <row r="11911" spans="9:20" x14ac:dyDescent="0.2">
      <c r="I11911" s="9"/>
      <c r="T11911" s="50"/>
    </row>
    <row r="11912" spans="9:20" x14ac:dyDescent="0.2">
      <c r="I11912" s="9"/>
      <c r="T11912" s="50"/>
    </row>
    <row r="11913" spans="9:20" x14ac:dyDescent="0.2">
      <c r="I11913" s="9"/>
      <c r="T11913" s="50"/>
    </row>
    <row r="11914" spans="9:20" x14ac:dyDescent="0.2">
      <c r="I11914" s="9"/>
      <c r="T11914" s="50"/>
    </row>
    <row r="11915" spans="9:20" x14ac:dyDescent="0.2">
      <c r="I11915" s="9"/>
      <c r="T11915" s="50"/>
    </row>
    <row r="11916" spans="9:20" x14ac:dyDescent="0.2">
      <c r="I11916" s="9"/>
      <c r="T11916" s="50"/>
    </row>
    <row r="11917" spans="9:20" x14ac:dyDescent="0.2">
      <c r="I11917" s="9"/>
      <c r="T11917" s="50"/>
    </row>
    <row r="11918" spans="9:20" x14ac:dyDescent="0.2">
      <c r="I11918" s="9"/>
      <c r="T11918" s="50"/>
    </row>
    <row r="11919" spans="9:20" x14ac:dyDescent="0.2">
      <c r="I11919" s="9"/>
      <c r="T11919" s="50"/>
    </row>
    <row r="11920" spans="9:20" x14ac:dyDescent="0.2">
      <c r="I11920" s="9"/>
      <c r="T11920" s="50"/>
    </row>
    <row r="11921" spans="9:20" x14ac:dyDescent="0.2">
      <c r="I11921" s="9"/>
      <c r="T11921" s="50"/>
    </row>
    <row r="11922" spans="9:20" x14ac:dyDescent="0.2">
      <c r="I11922" s="9"/>
      <c r="T11922" s="50"/>
    </row>
    <row r="11923" spans="9:20" x14ac:dyDescent="0.2">
      <c r="I11923" s="9"/>
      <c r="T11923" s="50"/>
    </row>
    <row r="11924" spans="9:20" x14ac:dyDescent="0.2">
      <c r="I11924" s="9"/>
      <c r="T11924" s="50"/>
    </row>
    <row r="11925" spans="9:20" x14ac:dyDescent="0.2">
      <c r="I11925" s="9"/>
      <c r="T11925" s="50"/>
    </row>
    <row r="11926" spans="9:20" x14ac:dyDescent="0.2">
      <c r="I11926" s="9"/>
      <c r="T11926" s="50"/>
    </row>
    <row r="11927" spans="9:20" x14ac:dyDescent="0.2">
      <c r="I11927" s="9"/>
      <c r="T11927" s="50"/>
    </row>
    <row r="11928" spans="9:20" x14ac:dyDescent="0.2">
      <c r="I11928" s="9"/>
      <c r="T11928" s="50"/>
    </row>
    <row r="11929" spans="9:20" x14ac:dyDescent="0.2">
      <c r="I11929" s="9"/>
      <c r="T11929" s="50"/>
    </row>
    <row r="11930" spans="9:20" x14ac:dyDescent="0.2">
      <c r="I11930" s="9"/>
      <c r="T11930" s="50"/>
    </row>
    <row r="11931" spans="9:20" x14ac:dyDescent="0.2">
      <c r="I11931" s="9"/>
      <c r="T11931" s="50"/>
    </row>
    <row r="11932" spans="9:20" x14ac:dyDescent="0.2">
      <c r="I11932" s="9"/>
      <c r="T11932" s="50"/>
    </row>
    <row r="11933" spans="9:20" x14ac:dyDescent="0.2">
      <c r="I11933" s="9"/>
      <c r="T11933" s="50"/>
    </row>
    <row r="11934" spans="9:20" x14ac:dyDescent="0.2">
      <c r="I11934" s="9"/>
      <c r="T11934" s="50"/>
    </row>
    <row r="11935" spans="9:20" x14ac:dyDescent="0.2">
      <c r="I11935" s="9"/>
      <c r="T11935" s="50"/>
    </row>
    <row r="11936" spans="9:20" x14ac:dyDescent="0.2">
      <c r="I11936" s="9"/>
      <c r="T11936" s="50"/>
    </row>
    <row r="11937" spans="9:20" x14ac:dyDescent="0.2">
      <c r="I11937" s="9"/>
      <c r="T11937" s="50"/>
    </row>
    <row r="11938" spans="9:20" x14ac:dyDescent="0.2">
      <c r="I11938" s="9"/>
      <c r="T11938" s="50"/>
    </row>
    <row r="11939" spans="9:20" x14ac:dyDescent="0.2">
      <c r="I11939" s="9"/>
      <c r="T11939" s="50"/>
    </row>
    <row r="11940" spans="9:20" x14ac:dyDescent="0.2">
      <c r="I11940" s="9"/>
      <c r="T11940" s="50"/>
    </row>
    <row r="11941" spans="9:20" x14ac:dyDescent="0.2">
      <c r="I11941" s="9"/>
      <c r="T11941" s="50"/>
    </row>
    <row r="11942" spans="9:20" x14ac:dyDescent="0.2">
      <c r="I11942" s="9"/>
      <c r="T11942" s="50"/>
    </row>
    <row r="11943" spans="9:20" x14ac:dyDescent="0.2">
      <c r="I11943" s="9"/>
      <c r="T11943" s="50"/>
    </row>
    <row r="11944" spans="9:20" x14ac:dyDescent="0.2">
      <c r="I11944" s="9"/>
      <c r="T11944" s="50"/>
    </row>
    <row r="11945" spans="9:20" x14ac:dyDescent="0.2">
      <c r="I11945" s="9"/>
      <c r="T11945" s="50"/>
    </row>
    <row r="11946" spans="9:20" x14ac:dyDescent="0.2">
      <c r="I11946" s="9"/>
      <c r="T11946" s="50"/>
    </row>
    <row r="11947" spans="9:20" x14ac:dyDescent="0.2">
      <c r="I11947" s="9"/>
      <c r="T11947" s="50"/>
    </row>
    <row r="11948" spans="9:20" x14ac:dyDescent="0.2">
      <c r="I11948" s="9"/>
      <c r="T11948" s="50"/>
    </row>
    <row r="11949" spans="9:20" x14ac:dyDescent="0.2">
      <c r="I11949" s="9"/>
      <c r="T11949" s="50"/>
    </row>
    <row r="11950" spans="9:20" x14ac:dyDescent="0.2">
      <c r="I11950" s="9"/>
      <c r="T11950" s="50"/>
    </row>
    <row r="11951" spans="9:20" x14ac:dyDescent="0.2">
      <c r="I11951" s="9"/>
      <c r="T11951" s="50"/>
    </row>
    <row r="11952" spans="9:20" x14ac:dyDescent="0.2">
      <c r="I11952" s="9"/>
      <c r="T11952" s="50"/>
    </row>
    <row r="11953" spans="9:20" x14ac:dyDescent="0.2">
      <c r="I11953" s="9"/>
      <c r="T11953" s="50"/>
    </row>
    <row r="11954" spans="9:20" x14ac:dyDescent="0.2">
      <c r="I11954" s="9"/>
      <c r="T11954" s="50"/>
    </row>
    <row r="11955" spans="9:20" x14ac:dyDescent="0.2">
      <c r="I11955" s="9"/>
      <c r="T11955" s="50"/>
    </row>
    <row r="11956" spans="9:20" x14ac:dyDescent="0.2">
      <c r="I11956" s="9"/>
      <c r="T11956" s="50"/>
    </row>
    <row r="11957" spans="9:20" x14ac:dyDescent="0.2">
      <c r="I11957" s="9"/>
      <c r="T11957" s="50"/>
    </row>
    <row r="11958" spans="9:20" x14ac:dyDescent="0.2">
      <c r="I11958" s="9"/>
      <c r="T11958" s="50"/>
    </row>
    <row r="11959" spans="9:20" x14ac:dyDescent="0.2">
      <c r="I11959" s="9"/>
      <c r="T11959" s="50"/>
    </row>
    <row r="11960" spans="9:20" x14ac:dyDescent="0.2">
      <c r="I11960" s="9"/>
      <c r="T11960" s="50"/>
    </row>
    <row r="11961" spans="9:20" x14ac:dyDescent="0.2">
      <c r="I11961" s="9"/>
      <c r="T11961" s="50"/>
    </row>
    <row r="11962" spans="9:20" x14ac:dyDescent="0.2">
      <c r="I11962" s="9"/>
      <c r="T11962" s="50"/>
    </row>
    <row r="11963" spans="9:20" x14ac:dyDescent="0.2">
      <c r="I11963" s="9"/>
      <c r="T11963" s="50"/>
    </row>
    <row r="11964" spans="9:20" x14ac:dyDescent="0.2">
      <c r="I11964" s="9"/>
      <c r="T11964" s="50"/>
    </row>
    <row r="11965" spans="9:20" x14ac:dyDescent="0.2">
      <c r="I11965" s="9"/>
      <c r="T11965" s="50"/>
    </row>
    <row r="11966" spans="9:20" x14ac:dyDescent="0.2">
      <c r="I11966" s="9"/>
      <c r="T11966" s="50"/>
    </row>
    <row r="11967" spans="9:20" x14ac:dyDescent="0.2">
      <c r="I11967" s="9"/>
      <c r="T11967" s="50"/>
    </row>
    <row r="11968" spans="9:20" x14ac:dyDescent="0.2">
      <c r="I11968" s="9"/>
      <c r="T11968" s="50"/>
    </row>
    <row r="11969" spans="9:20" x14ac:dyDescent="0.2">
      <c r="I11969" s="9"/>
      <c r="T11969" s="50"/>
    </row>
    <row r="11970" spans="9:20" x14ac:dyDescent="0.2">
      <c r="I11970" s="9"/>
      <c r="T11970" s="50"/>
    </row>
    <row r="11971" spans="9:20" x14ac:dyDescent="0.2">
      <c r="I11971" s="9"/>
      <c r="T11971" s="50"/>
    </row>
    <row r="11972" spans="9:20" x14ac:dyDescent="0.2">
      <c r="I11972" s="9"/>
      <c r="T11972" s="50"/>
    </row>
    <row r="11973" spans="9:20" x14ac:dyDescent="0.2">
      <c r="I11973" s="9"/>
      <c r="T11973" s="50"/>
    </row>
    <row r="11974" spans="9:20" x14ac:dyDescent="0.2">
      <c r="I11974" s="9"/>
      <c r="T11974" s="50"/>
    </row>
    <row r="11975" spans="9:20" x14ac:dyDescent="0.2">
      <c r="I11975" s="9"/>
      <c r="T11975" s="50"/>
    </row>
    <row r="11976" spans="9:20" x14ac:dyDescent="0.2">
      <c r="I11976" s="9"/>
      <c r="T11976" s="50"/>
    </row>
    <row r="11977" spans="9:20" x14ac:dyDescent="0.2">
      <c r="I11977" s="9"/>
      <c r="T11977" s="50"/>
    </row>
    <row r="11978" spans="9:20" x14ac:dyDescent="0.2">
      <c r="I11978" s="9"/>
      <c r="T11978" s="50"/>
    </row>
    <row r="11979" spans="9:20" x14ac:dyDescent="0.2">
      <c r="I11979" s="9"/>
      <c r="T11979" s="50"/>
    </row>
    <row r="11980" spans="9:20" x14ac:dyDescent="0.2">
      <c r="I11980" s="9"/>
      <c r="T11980" s="50"/>
    </row>
    <row r="11981" spans="9:20" x14ac:dyDescent="0.2">
      <c r="I11981" s="9"/>
      <c r="T11981" s="50"/>
    </row>
    <row r="11982" spans="9:20" x14ac:dyDescent="0.2">
      <c r="I11982" s="9"/>
      <c r="T11982" s="50"/>
    </row>
    <row r="11983" spans="9:20" x14ac:dyDescent="0.2">
      <c r="I11983" s="9"/>
      <c r="T11983" s="50"/>
    </row>
    <row r="11984" spans="9:20" x14ac:dyDescent="0.2">
      <c r="I11984" s="9"/>
      <c r="T11984" s="50"/>
    </row>
    <row r="11985" spans="9:20" x14ac:dyDescent="0.2">
      <c r="I11985" s="9"/>
      <c r="T11985" s="50"/>
    </row>
    <row r="11986" spans="9:20" x14ac:dyDescent="0.2">
      <c r="I11986" s="9"/>
      <c r="T11986" s="50"/>
    </row>
    <row r="11987" spans="9:20" x14ac:dyDescent="0.2">
      <c r="I11987" s="9"/>
      <c r="T11987" s="50"/>
    </row>
    <row r="11988" spans="9:20" x14ac:dyDescent="0.2">
      <c r="I11988" s="9"/>
      <c r="T11988" s="50"/>
    </row>
    <row r="11989" spans="9:20" x14ac:dyDescent="0.2">
      <c r="I11989" s="9"/>
      <c r="T11989" s="50"/>
    </row>
    <row r="11990" spans="9:20" x14ac:dyDescent="0.2">
      <c r="I11990" s="9"/>
      <c r="T11990" s="50"/>
    </row>
    <row r="11991" spans="9:20" x14ac:dyDescent="0.2">
      <c r="I11991" s="9"/>
      <c r="T11991" s="50"/>
    </row>
    <row r="11992" spans="9:20" x14ac:dyDescent="0.2">
      <c r="I11992" s="9"/>
      <c r="T11992" s="50"/>
    </row>
    <row r="11993" spans="9:20" x14ac:dyDescent="0.2">
      <c r="I11993" s="9"/>
      <c r="T11993" s="50"/>
    </row>
    <row r="11994" spans="9:20" x14ac:dyDescent="0.2">
      <c r="I11994" s="9"/>
      <c r="T11994" s="50"/>
    </row>
    <row r="11995" spans="9:20" x14ac:dyDescent="0.2">
      <c r="I11995" s="9"/>
      <c r="T11995" s="50"/>
    </row>
    <row r="11996" spans="9:20" x14ac:dyDescent="0.2">
      <c r="I11996" s="9"/>
      <c r="T11996" s="50"/>
    </row>
    <row r="11997" spans="9:20" x14ac:dyDescent="0.2">
      <c r="I11997" s="9"/>
      <c r="T11997" s="50"/>
    </row>
    <row r="11998" spans="9:20" x14ac:dyDescent="0.2">
      <c r="I11998" s="9"/>
      <c r="T11998" s="50"/>
    </row>
    <row r="11999" spans="9:20" x14ac:dyDescent="0.2">
      <c r="I11999" s="9"/>
      <c r="T11999" s="50"/>
    </row>
    <row r="12000" spans="9:20" x14ac:dyDescent="0.2">
      <c r="I12000" s="9"/>
      <c r="T12000" s="50"/>
    </row>
    <row r="12001" spans="9:20" x14ac:dyDescent="0.2">
      <c r="I12001" s="9"/>
      <c r="T12001" s="50"/>
    </row>
    <row r="12002" spans="9:20" x14ac:dyDescent="0.2">
      <c r="I12002" s="9"/>
      <c r="T12002" s="50"/>
    </row>
    <row r="12003" spans="9:20" x14ac:dyDescent="0.2">
      <c r="I12003" s="9"/>
      <c r="T12003" s="50"/>
    </row>
    <row r="12004" spans="9:20" x14ac:dyDescent="0.2">
      <c r="I12004" s="9"/>
      <c r="T12004" s="50"/>
    </row>
    <row r="12005" spans="9:20" x14ac:dyDescent="0.2">
      <c r="I12005" s="9"/>
      <c r="T12005" s="50"/>
    </row>
    <row r="12006" spans="9:20" x14ac:dyDescent="0.2">
      <c r="I12006" s="9"/>
      <c r="T12006" s="50"/>
    </row>
    <row r="12007" spans="9:20" x14ac:dyDescent="0.2">
      <c r="I12007" s="9"/>
      <c r="T12007" s="50"/>
    </row>
    <row r="12008" spans="9:20" x14ac:dyDescent="0.2">
      <c r="I12008" s="9"/>
      <c r="T12008" s="50"/>
    </row>
    <row r="12009" spans="9:20" x14ac:dyDescent="0.2">
      <c r="I12009" s="9"/>
      <c r="T12009" s="50"/>
    </row>
    <row r="12010" spans="9:20" x14ac:dyDescent="0.2">
      <c r="I12010" s="9"/>
      <c r="T12010" s="50"/>
    </row>
    <row r="12011" spans="9:20" x14ac:dyDescent="0.2">
      <c r="I12011" s="9"/>
      <c r="T12011" s="50"/>
    </row>
    <row r="12012" spans="9:20" x14ac:dyDescent="0.2">
      <c r="I12012" s="9"/>
      <c r="T12012" s="50"/>
    </row>
    <row r="12013" spans="9:20" x14ac:dyDescent="0.2">
      <c r="I12013" s="9"/>
      <c r="T12013" s="50"/>
    </row>
    <row r="12014" spans="9:20" x14ac:dyDescent="0.2">
      <c r="I12014" s="9"/>
      <c r="T12014" s="50"/>
    </row>
    <row r="12015" spans="9:20" x14ac:dyDescent="0.2">
      <c r="I12015" s="9"/>
      <c r="T12015" s="50"/>
    </row>
    <row r="12016" spans="9:20" x14ac:dyDescent="0.2">
      <c r="I12016" s="9"/>
      <c r="T12016" s="50"/>
    </row>
    <row r="12017" spans="9:20" x14ac:dyDescent="0.2">
      <c r="I12017" s="9"/>
      <c r="T12017" s="50"/>
    </row>
    <row r="12018" spans="9:20" x14ac:dyDescent="0.2">
      <c r="I12018" s="9"/>
      <c r="T12018" s="50"/>
    </row>
    <row r="12019" spans="9:20" x14ac:dyDescent="0.2">
      <c r="I12019" s="9"/>
      <c r="T12019" s="50"/>
    </row>
    <row r="12020" spans="9:20" x14ac:dyDescent="0.2">
      <c r="I12020" s="9"/>
      <c r="T12020" s="50"/>
    </row>
    <row r="12021" spans="9:20" x14ac:dyDescent="0.2">
      <c r="I12021" s="9"/>
      <c r="T12021" s="50"/>
    </row>
    <row r="12022" spans="9:20" x14ac:dyDescent="0.2">
      <c r="I12022" s="9"/>
      <c r="T12022" s="50"/>
    </row>
    <row r="12023" spans="9:20" x14ac:dyDescent="0.2">
      <c r="I12023" s="9"/>
      <c r="T12023" s="50"/>
    </row>
    <row r="12024" spans="9:20" x14ac:dyDescent="0.2">
      <c r="I12024" s="9"/>
      <c r="T12024" s="50"/>
    </row>
    <row r="12025" spans="9:20" x14ac:dyDescent="0.2">
      <c r="I12025" s="9"/>
      <c r="T12025" s="50"/>
    </row>
    <row r="12026" spans="9:20" x14ac:dyDescent="0.2">
      <c r="I12026" s="9"/>
      <c r="T12026" s="50"/>
    </row>
    <row r="12027" spans="9:20" x14ac:dyDescent="0.2">
      <c r="I12027" s="9"/>
      <c r="T12027" s="50"/>
    </row>
    <row r="12028" spans="9:20" x14ac:dyDescent="0.2">
      <c r="I12028" s="9"/>
      <c r="T12028" s="50"/>
    </row>
    <row r="12029" spans="9:20" x14ac:dyDescent="0.2">
      <c r="I12029" s="9"/>
      <c r="T12029" s="50"/>
    </row>
    <row r="12030" spans="9:20" x14ac:dyDescent="0.2">
      <c r="I12030" s="9"/>
      <c r="T12030" s="50"/>
    </row>
    <row r="12031" spans="9:20" x14ac:dyDescent="0.2">
      <c r="I12031" s="9"/>
      <c r="T12031" s="50"/>
    </row>
    <row r="12032" spans="9:20" x14ac:dyDescent="0.2">
      <c r="I12032" s="9"/>
      <c r="T12032" s="50"/>
    </row>
    <row r="12033" spans="9:20" x14ac:dyDescent="0.2">
      <c r="I12033" s="9"/>
      <c r="T12033" s="50"/>
    </row>
    <row r="12034" spans="9:20" x14ac:dyDescent="0.2">
      <c r="I12034" s="9"/>
      <c r="T12034" s="50"/>
    </row>
    <row r="12035" spans="9:20" x14ac:dyDescent="0.2">
      <c r="I12035" s="9"/>
      <c r="T12035" s="50"/>
    </row>
    <row r="12036" spans="9:20" x14ac:dyDescent="0.2">
      <c r="I12036" s="9"/>
      <c r="T12036" s="50"/>
    </row>
    <row r="12037" spans="9:20" x14ac:dyDescent="0.2">
      <c r="I12037" s="9"/>
      <c r="T12037" s="50"/>
    </row>
    <row r="12038" spans="9:20" x14ac:dyDescent="0.2">
      <c r="I12038" s="9"/>
      <c r="T12038" s="50"/>
    </row>
    <row r="12039" spans="9:20" x14ac:dyDescent="0.2">
      <c r="I12039" s="9"/>
      <c r="T12039" s="50"/>
    </row>
    <row r="12040" spans="9:20" x14ac:dyDescent="0.2">
      <c r="I12040" s="9"/>
      <c r="T12040" s="50"/>
    </row>
    <row r="12041" spans="9:20" x14ac:dyDescent="0.2">
      <c r="I12041" s="9"/>
      <c r="T12041" s="50"/>
    </row>
    <row r="12042" spans="9:20" x14ac:dyDescent="0.2">
      <c r="I12042" s="9"/>
      <c r="T12042" s="50"/>
    </row>
    <row r="12043" spans="9:20" x14ac:dyDescent="0.2">
      <c r="I12043" s="9"/>
      <c r="T12043" s="50"/>
    </row>
    <row r="12044" spans="9:20" x14ac:dyDescent="0.2">
      <c r="I12044" s="9"/>
      <c r="T12044" s="50"/>
    </row>
    <row r="12045" spans="9:20" x14ac:dyDescent="0.2">
      <c r="I12045" s="9"/>
      <c r="T12045" s="50"/>
    </row>
    <row r="12046" spans="9:20" x14ac:dyDescent="0.2">
      <c r="I12046" s="9"/>
      <c r="T12046" s="50"/>
    </row>
    <row r="12047" spans="9:20" x14ac:dyDescent="0.2">
      <c r="I12047" s="9"/>
      <c r="T12047" s="50"/>
    </row>
    <row r="12048" spans="9:20" x14ac:dyDescent="0.2">
      <c r="I12048" s="9"/>
      <c r="T12048" s="50"/>
    </row>
    <row r="12049" spans="9:20" x14ac:dyDescent="0.2">
      <c r="I12049" s="9"/>
      <c r="T12049" s="50"/>
    </row>
    <row r="12050" spans="9:20" x14ac:dyDescent="0.2">
      <c r="I12050" s="9"/>
      <c r="T12050" s="50"/>
    </row>
    <row r="12051" spans="9:20" x14ac:dyDescent="0.2">
      <c r="I12051" s="9"/>
      <c r="T12051" s="50"/>
    </row>
    <row r="12052" spans="9:20" x14ac:dyDescent="0.2">
      <c r="I12052" s="9"/>
      <c r="T12052" s="50"/>
    </row>
    <row r="12053" spans="9:20" x14ac:dyDescent="0.2">
      <c r="I12053" s="9"/>
      <c r="T12053" s="50"/>
    </row>
    <row r="12054" spans="9:20" x14ac:dyDescent="0.2">
      <c r="I12054" s="9"/>
      <c r="T12054" s="50"/>
    </row>
    <row r="12055" spans="9:20" x14ac:dyDescent="0.2">
      <c r="I12055" s="9"/>
      <c r="T12055" s="50"/>
    </row>
    <row r="12056" spans="9:20" x14ac:dyDescent="0.2">
      <c r="I12056" s="9"/>
      <c r="T12056" s="50"/>
    </row>
    <row r="12057" spans="9:20" x14ac:dyDescent="0.2">
      <c r="I12057" s="9"/>
      <c r="T12057" s="50"/>
    </row>
    <row r="12058" spans="9:20" x14ac:dyDescent="0.2">
      <c r="I12058" s="9"/>
      <c r="T12058" s="50"/>
    </row>
    <row r="12059" spans="9:20" x14ac:dyDescent="0.2">
      <c r="I12059" s="9"/>
      <c r="T12059" s="50"/>
    </row>
    <row r="12060" spans="9:20" x14ac:dyDescent="0.2">
      <c r="I12060" s="9"/>
      <c r="T12060" s="50"/>
    </row>
    <row r="12061" spans="9:20" x14ac:dyDescent="0.2">
      <c r="I12061" s="9"/>
      <c r="T12061" s="50"/>
    </row>
    <row r="12062" spans="9:20" x14ac:dyDescent="0.2">
      <c r="I12062" s="9"/>
      <c r="T12062" s="50"/>
    </row>
    <row r="12063" spans="9:20" x14ac:dyDescent="0.2">
      <c r="I12063" s="9"/>
      <c r="T12063" s="50"/>
    </row>
    <row r="12064" spans="9:20" x14ac:dyDescent="0.2">
      <c r="I12064" s="9"/>
      <c r="T12064" s="50"/>
    </row>
    <row r="12065" spans="9:20" x14ac:dyDescent="0.2">
      <c r="I12065" s="9"/>
      <c r="T12065" s="50"/>
    </row>
    <row r="12066" spans="9:20" x14ac:dyDescent="0.2">
      <c r="I12066" s="9"/>
      <c r="T12066" s="50"/>
    </row>
    <row r="12067" spans="9:20" x14ac:dyDescent="0.2">
      <c r="I12067" s="9"/>
      <c r="T12067" s="50"/>
    </row>
    <row r="12068" spans="9:20" x14ac:dyDescent="0.2">
      <c r="I12068" s="9"/>
      <c r="T12068" s="50"/>
    </row>
    <row r="12069" spans="9:20" x14ac:dyDescent="0.2">
      <c r="I12069" s="9"/>
      <c r="T12069" s="50"/>
    </row>
    <row r="12070" spans="9:20" x14ac:dyDescent="0.2">
      <c r="I12070" s="9"/>
      <c r="T12070" s="50"/>
    </row>
    <row r="12071" spans="9:20" x14ac:dyDescent="0.2">
      <c r="I12071" s="9"/>
      <c r="T12071" s="50"/>
    </row>
    <row r="12072" spans="9:20" x14ac:dyDescent="0.2">
      <c r="I12072" s="9"/>
      <c r="T12072" s="50"/>
    </row>
    <row r="12073" spans="9:20" x14ac:dyDescent="0.2">
      <c r="I12073" s="9"/>
      <c r="T12073" s="50"/>
    </row>
    <row r="12074" spans="9:20" x14ac:dyDescent="0.2">
      <c r="I12074" s="9"/>
      <c r="T12074" s="50"/>
    </row>
    <row r="12075" spans="9:20" x14ac:dyDescent="0.2">
      <c r="I12075" s="9"/>
      <c r="T12075" s="50"/>
    </row>
    <row r="12076" spans="9:20" x14ac:dyDescent="0.2">
      <c r="I12076" s="9"/>
      <c r="T12076" s="50"/>
    </row>
    <row r="12077" spans="9:20" x14ac:dyDescent="0.2">
      <c r="I12077" s="9"/>
      <c r="T12077" s="50"/>
    </row>
    <row r="12078" spans="9:20" x14ac:dyDescent="0.2">
      <c r="I12078" s="9"/>
      <c r="T12078" s="50"/>
    </row>
    <row r="12079" spans="9:20" x14ac:dyDescent="0.2">
      <c r="I12079" s="9"/>
      <c r="T12079" s="50"/>
    </row>
    <row r="12080" spans="9:20" x14ac:dyDescent="0.2">
      <c r="I12080" s="9"/>
      <c r="T12080" s="50"/>
    </row>
    <row r="12081" spans="9:20" x14ac:dyDescent="0.2">
      <c r="I12081" s="9"/>
      <c r="T12081" s="50"/>
    </row>
    <row r="12082" spans="9:20" x14ac:dyDescent="0.2">
      <c r="I12082" s="9"/>
      <c r="T12082" s="50"/>
    </row>
    <row r="12083" spans="9:20" x14ac:dyDescent="0.2">
      <c r="I12083" s="9"/>
      <c r="T12083" s="50"/>
    </row>
    <row r="12084" spans="9:20" x14ac:dyDescent="0.2">
      <c r="I12084" s="9"/>
      <c r="T12084" s="50"/>
    </row>
    <row r="12085" spans="9:20" x14ac:dyDescent="0.2">
      <c r="I12085" s="9"/>
      <c r="T12085" s="50"/>
    </row>
    <row r="12086" spans="9:20" x14ac:dyDescent="0.2">
      <c r="I12086" s="9"/>
      <c r="T12086" s="50"/>
    </row>
    <row r="12087" spans="9:20" x14ac:dyDescent="0.2">
      <c r="I12087" s="9"/>
      <c r="T12087" s="50"/>
    </row>
    <row r="12088" spans="9:20" x14ac:dyDescent="0.2">
      <c r="I12088" s="9"/>
      <c r="T12088" s="50"/>
    </row>
    <row r="12089" spans="9:20" x14ac:dyDescent="0.2">
      <c r="I12089" s="9"/>
      <c r="T12089" s="50"/>
    </row>
    <row r="12090" spans="9:20" x14ac:dyDescent="0.2">
      <c r="I12090" s="9"/>
      <c r="T12090" s="50"/>
    </row>
    <row r="12091" spans="9:20" x14ac:dyDescent="0.2">
      <c r="I12091" s="9"/>
      <c r="T12091" s="50"/>
    </row>
    <row r="12092" spans="9:20" x14ac:dyDescent="0.2">
      <c r="I12092" s="9"/>
      <c r="T12092" s="50"/>
    </row>
    <row r="12093" spans="9:20" x14ac:dyDescent="0.2">
      <c r="I12093" s="9"/>
      <c r="T12093" s="50"/>
    </row>
    <row r="12094" spans="9:20" x14ac:dyDescent="0.2">
      <c r="I12094" s="9"/>
      <c r="T12094" s="50"/>
    </row>
    <row r="12095" spans="9:20" x14ac:dyDescent="0.2">
      <c r="I12095" s="9"/>
      <c r="T12095" s="50"/>
    </row>
    <row r="12096" spans="9:20" x14ac:dyDescent="0.2">
      <c r="I12096" s="9"/>
      <c r="T12096" s="50"/>
    </row>
    <row r="12097" spans="9:20" x14ac:dyDescent="0.2">
      <c r="I12097" s="9"/>
      <c r="T12097" s="50"/>
    </row>
    <row r="12098" spans="9:20" x14ac:dyDescent="0.2">
      <c r="I12098" s="9"/>
      <c r="T12098" s="50"/>
    </row>
    <row r="12099" spans="9:20" x14ac:dyDescent="0.2">
      <c r="I12099" s="9"/>
      <c r="T12099" s="50"/>
    </row>
    <row r="12100" spans="9:20" x14ac:dyDescent="0.2">
      <c r="I12100" s="9"/>
      <c r="T12100" s="50"/>
    </row>
    <row r="12101" spans="9:20" x14ac:dyDescent="0.2">
      <c r="I12101" s="9"/>
      <c r="T12101" s="50"/>
    </row>
    <row r="12102" spans="9:20" x14ac:dyDescent="0.2">
      <c r="I12102" s="9"/>
      <c r="T12102" s="50"/>
    </row>
    <row r="12103" spans="9:20" x14ac:dyDescent="0.2">
      <c r="I12103" s="9"/>
      <c r="T12103" s="50"/>
    </row>
    <row r="12104" spans="9:20" x14ac:dyDescent="0.2">
      <c r="I12104" s="9"/>
      <c r="T12104" s="50"/>
    </row>
    <row r="12105" spans="9:20" x14ac:dyDescent="0.2">
      <c r="I12105" s="9"/>
      <c r="T12105" s="50"/>
    </row>
    <row r="12106" spans="9:20" x14ac:dyDescent="0.2">
      <c r="I12106" s="9"/>
      <c r="T12106" s="50"/>
    </row>
    <row r="12107" spans="9:20" x14ac:dyDescent="0.2">
      <c r="I12107" s="9"/>
      <c r="T12107" s="50"/>
    </row>
    <row r="12108" spans="9:20" x14ac:dyDescent="0.2">
      <c r="I12108" s="9"/>
      <c r="T12108" s="50"/>
    </row>
    <row r="12109" spans="9:20" x14ac:dyDescent="0.2">
      <c r="I12109" s="9"/>
      <c r="T12109" s="50"/>
    </row>
    <row r="12110" spans="9:20" x14ac:dyDescent="0.2">
      <c r="I12110" s="9"/>
      <c r="T12110" s="50"/>
    </row>
    <row r="12111" spans="9:20" x14ac:dyDescent="0.2">
      <c r="I12111" s="9"/>
      <c r="T12111" s="50"/>
    </row>
    <row r="12112" spans="9:20" x14ac:dyDescent="0.2">
      <c r="I12112" s="9"/>
      <c r="T12112" s="50"/>
    </row>
    <row r="12113" spans="9:20" x14ac:dyDescent="0.2">
      <c r="I12113" s="9"/>
      <c r="T12113" s="50"/>
    </row>
    <row r="12114" spans="9:20" x14ac:dyDescent="0.2">
      <c r="I12114" s="9"/>
      <c r="T12114" s="50"/>
    </row>
    <row r="12115" spans="9:20" x14ac:dyDescent="0.2">
      <c r="I12115" s="9"/>
      <c r="T12115" s="50"/>
    </row>
    <row r="12116" spans="9:20" x14ac:dyDescent="0.2">
      <c r="I12116" s="9"/>
      <c r="T12116" s="50"/>
    </row>
    <row r="12117" spans="9:20" x14ac:dyDescent="0.2">
      <c r="I12117" s="9"/>
      <c r="T12117" s="50"/>
    </row>
    <row r="12118" spans="9:20" x14ac:dyDescent="0.2">
      <c r="I12118" s="9"/>
      <c r="T12118" s="50"/>
    </row>
    <row r="12119" spans="9:20" x14ac:dyDescent="0.2">
      <c r="I12119" s="9"/>
      <c r="T12119" s="50"/>
    </row>
    <row r="12120" spans="9:20" x14ac:dyDescent="0.2">
      <c r="I12120" s="9"/>
      <c r="T12120" s="50"/>
    </row>
    <row r="12121" spans="9:20" x14ac:dyDescent="0.2">
      <c r="I12121" s="9"/>
      <c r="T12121" s="50"/>
    </row>
    <row r="12122" spans="9:20" x14ac:dyDescent="0.2">
      <c r="I12122" s="9"/>
      <c r="T12122" s="50"/>
    </row>
    <row r="12123" spans="9:20" x14ac:dyDescent="0.2">
      <c r="I12123" s="9"/>
      <c r="T12123" s="50"/>
    </row>
    <row r="12124" spans="9:20" x14ac:dyDescent="0.2">
      <c r="I12124" s="9"/>
      <c r="T12124" s="50"/>
    </row>
    <row r="12125" spans="9:20" x14ac:dyDescent="0.2">
      <c r="I12125" s="9"/>
      <c r="T12125" s="50"/>
    </row>
    <row r="12126" spans="9:20" x14ac:dyDescent="0.2">
      <c r="I12126" s="9"/>
      <c r="T12126" s="50"/>
    </row>
    <row r="12127" spans="9:20" x14ac:dyDescent="0.2">
      <c r="I12127" s="9"/>
      <c r="T12127" s="50"/>
    </row>
    <row r="12128" spans="9:20" x14ac:dyDescent="0.2">
      <c r="I12128" s="9"/>
      <c r="T12128" s="50"/>
    </row>
    <row r="12129" spans="9:20" x14ac:dyDescent="0.2">
      <c r="I12129" s="9"/>
      <c r="T12129" s="50"/>
    </row>
    <row r="12130" spans="9:20" x14ac:dyDescent="0.2">
      <c r="I12130" s="9"/>
      <c r="T12130" s="50"/>
    </row>
    <row r="12131" spans="9:20" x14ac:dyDescent="0.2">
      <c r="I12131" s="9"/>
      <c r="T12131" s="50"/>
    </row>
    <row r="12132" spans="9:20" x14ac:dyDescent="0.2">
      <c r="I12132" s="9"/>
      <c r="T12132" s="50"/>
    </row>
    <row r="12133" spans="9:20" x14ac:dyDescent="0.2">
      <c r="I12133" s="9"/>
      <c r="T12133" s="50"/>
    </row>
    <row r="12134" spans="9:20" x14ac:dyDescent="0.2">
      <c r="I12134" s="9"/>
      <c r="T12134" s="50"/>
    </row>
    <row r="12135" spans="9:20" x14ac:dyDescent="0.2">
      <c r="I12135" s="9"/>
      <c r="T12135" s="50"/>
    </row>
    <row r="12136" spans="9:20" x14ac:dyDescent="0.2">
      <c r="I12136" s="9"/>
      <c r="T12136" s="50"/>
    </row>
    <row r="12137" spans="9:20" x14ac:dyDescent="0.2">
      <c r="I12137" s="9"/>
      <c r="T12137" s="50"/>
    </row>
    <row r="12138" spans="9:20" x14ac:dyDescent="0.2">
      <c r="I12138" s="9"/>
      <c r="T12138" s="50"/>
    </row>
    <row r="12139" spans="9:20" x14ac:dyDescent="0.2">
      <c r="I12139" s="9"/>
      <c r="T12139" s="50"/>
    </row>
    <row r="12140" spans="9:20" x14ac:dyDescent="0.2">
      <c r="I12140" s="9"/>
      <c r="T12140" s="50"/>
    </row>
    <row r="12141" spans="9:20" x14ac:dyDescent="0.2">
      <c r="I12141" s="9"/>
      <c r="T12141" s="50"/>
    </row>
    <row r="12142" spans="9:20" x14ac:dyDescent="0.2">
      <c r="I12142" s="9"/>
      <c r="T12142" s="50"/>
    </row>
    <row r="12143" spans="9:20" x14ac:dyDescent="0.2">
      <c r="I12143" s="9"/>
      <c r="T12143" s="50"/>
    </row>
    <row r="12144" spans="9:20" x14ac:dyDescent="0.2">
      <c r="I12144" s="9"/>
      <c r="T12144" s="50"/>
    </row>
    <row r="12145" spans="9:20" x14ac:dyDescent="0.2">
      <c r="I12145" s="9"/>
      <c r="T12145" s="50"/>
    </row>
    <row r="12146" spans="9:20" x14ac:dyDescent="0.2">
      <c r="I12146" s="9"/>
      <c r="T12146" s="50"/>
    </row>
    <row r="12147" spans="9:20" x14ac:dyDescent="0.2">
      <c r="I12147" s="9"/>
      <c r="T12147" s="50"/>
    </row>
    <row r="12148" spans="9:20" x14ac:dyDescent="0.2">
      <c r="I12148" s="9"/>
      <c r="T12148" s="50"/>
    </row>
    <row r="12149" spans="9:20" x14ac:dyDescent="0.2">
      <c r="I12149" s="9"/>
      <c r="T12149" s="50"/>
    </row>
    <row r="12150" spans="9:20" x14ac:dyDescent="0.2">
      <c r="I12150" s="9"/>
      <c r="T12150" s="50"/>
    </row>
    <row r="12151" spans="9:20" x14ac:dyDescent="0.2">
      <c r="I12151" s="9"/>
      <c r="T12151" s="50"/>
    </row>
    <row r="12152" spans="9:20" x14ac:dyDescent="0.2">
      <c r="I12152" s="9"/>
      <c r="T12152" s="50"/>
    </row>
    <row r="12153" spans="9:20" x14ac:dyDescent="0.2">
      <c r="I12153" s="9"/>
      <c r="T12153" s="50"/>
    </row>
    <row r="12154" spans="9:20" x14ac:dyDescent="0.2">
      <c r="I12154" s="9"/>
      <c r="T12154" s="50"/>
    </row>
    <row r="12155" spans="9:20" x14ac:dyDescent="0.2">
      <c r="I12155" s="9"/>
      <c r="T12155" s="50"/>
    </row>
    <row r="12156" spans="9:20" x14ac:dyDescent="0.2">
      <c r="I12156" s="9"/>
      <c r="T12156" s="50"/>
    </row>
    <row r="12157" spans="9:20" x14ac:dyDescent="0.2">
      <c r="I12157" s="9"/>
      <c r="T12157" s="50"/>
    </row>
    <row r="12158" spans="9:20" x14ac:dyDescent="0.2">
      <c r="I12158" s="9"/>
      <c r="T12158" s="50"/>
    </row>
    <row r="12159" spans="9:20" x14ac:dyDescent="0.2">
      <c r="I12159" s="9"/>
      <c r="T12159" s="50"/>
    </row>
    <row r="12160" spans="9:20" x14ac:dyDescent="0.2">
      <c r="I12160" s="9"/>
      <c r="T12160" s="50"/>
    </row>
    <row r="12161" spans="9:20" x14ac:dyDescent="0.2">
      <c r="I12161" s="9"/>
      <c r="T12161" s="50"/>
    </row>
    <row r="12162" spans="9:20" x14ac:dyDescent="0.2">
      <c r="I12162" s="9"/>
      <c r="T12162" s="50"/>
    </row>
    <row r="12163" spans="9:20" x14ac:dyDescent="0.2">
      <c r="I12163" s="9"/>
      <c r="T12163" s="50"/>
    </row>
    <row r="12164" spans="9:20" x14ac:dyDescent="0.2">
      <c r="I12164" s="9"/>
      <c r="T12164" s="50"/>
    </row>
    <row r="12165" spans="9:20" x14ac:dyDescent="0.2">
      <c r="I12165" s="9"/>
      <c r="T12165" s="50"/>
    </row>
    <row r="12166" spans="9:20" x14ac:dyDescent="0.2">
      <c r="I12166" s="9"/>
      <c r="T12166" s="50"/>
    </row>
    <row r="12167" spans="9:20" x14ac:dyDescent="0.2">
      <c r="I12167" s="9"/>
      <c r="T12167" s="50"/>
    </row>
    <row r="12168" spans="9:20" x14ac:dyDescent="0.2">
      <c r="I12168" s="9"/>
      <c r="T12168" s="50"/>
    </row>
    <row r="12169" spans="9:20" x14ac:dyDescent="0.2">
      <c r="I12169" s="9"/>
      <c r="T12169" s="50"/>
    </row>
    <row r="12170" spans="9:20" x14ac:dyDescent="0.2">
      <c r="I12170" s="9"/>
      <c r="T12170" s="50"/>
    </row>
    <row r="12171" spans="9:20" x14ac:dyDescent="0.2">
      <c r="I12171" s="9"/>
      <c r="T12171" s="50"/>
    </row>
    <row r="12172" spans="9:20" x14ac:dyDescent="0.2">
      <c r="I12172" s="9"/>
      <c r="T12172" s="50"/>
    </row>
    <row r="12173" spans="9:20" x14ac:dyDescent="0.2">
      <c r="I12173" s="9"/>
      <c r="T12173" s="50"/>
    </row>
    <row r="12174" spans="9:20" x14ac:dyDescent="0.2">
      <c r="I12174" s="9"/>
      <c r="T12174" s="50"/>
    </row>
    <row r="12175" spans="9:20" x14ac:dyDescent="0.2">
      <c r="I12175" s="9"/>
      <c r="T12175" s="50"/>
    </row>
    <row r="12176" spans="9:20" x14ac:dyDescent="0.2">
      <c r="I12176" s="9"/>
      <c r="T12176" s="50"/>
    </row>
    <row r="12177" spans="9:20" x14ac:dyDescent="0.2">
      <c r="I12177" s="9"/>
      <c r="T12177" s="50"/>
    </row>
    <row r="12178" spans="9:20" x14ac:dyDescent="0.2">
      <c r="I12178" s="9"/>
      <c r="T12178" s="50"/>
    </row>
    <row r="12179" spans="9:20" x14ac:dyDescent="0.2">
      <c r="I12179" s="9"/>
      <c r="T12179" s="50"/>
    </row>
    <row r="12180" spans="9:20" x14ac:dyDescent="0.2">
      <c r="I12180" s="9"/>
      <c r="T12180" s="50"/>
    </row>
    <row r="12181" spans="9:20" x14ac:dyDescent="0.2">
      <c r="I12181" s="9"/>
      <c r="T12181" s="50"/>
    </row>
    <row r="12182" spans="9:20" x14ac:dyDescent="0.2">
      <c r="I12182" s="9"/>
      <c r="T12182" s="50"/>
    </row>
    <row r="12183" spans="9:20" x14ac:dyDescent="0.2">
      <c r="I12183" s="9"/>
      <c r="T12183" s="50"/>
    </row>
    <row r="12184" spans="9:20" x14ac:dyDescent="0.2">
      <c r="I12184" s="9"/>
      <c r="T12184" s="50"/>
    </row>
    <row r="12185" spans="9:20" x14ac:dyDescent="0.2">
      <c r="I12185" s="9"/>
      <c r="T12185" s="50"/>
    </row>
    <row r="12186" spans="9:20" x14ac:dyDescent="0.2">
      <c r="I12186" s="9"/>
      <c r="T12186" s="50"/>
    </row>
    <row r="12187" spans="9:20" x14ac:dyDescent="0.2">
      <c r="I12187" s="9"/>
      <c r="T12187" s="50"/>
    </row>
    <row r="12188" spans="9:20" x14ac:dyDescent="0.2">
      <c r="I12188" s="9"/>
      <c r="T12188" s="50"/>
    </row>
    <row r="12189" spans="9:20" x14ac:dyDescent="0.2">
      <c r="I12189" s="9"/>
      <c r="T12189" s="50"/>
    </row>
    <row r="12190" spans="9:20" x14ac:dyDescent="0.2">
      <c r="I12190" s="9"/>
      <c r="T12190" s="50"/>
    </row>
    <row r="12191" spans="9:20" x14ac:dyDescent="0.2">
      <c r="I12191" s="9"/>
      <c r="T12191" s="50"/>
    </row>
    <row r="12192" spans="9:20" x14ac:dyDescent="0.2">
      <c r="I12192" s="9"/>
      <c r="T12192" s="50"/>
    </row>
    <row r="12193" spans="9:20" x14ac:dyDescent="0.2">
      <c r="I12193" s="9"/>
      <c r="T12193" s="50"/>
    </row>
    <row r="12194" spans="9:20" x14ac:dyDescent="0.2">
      <c r="I12194" s="9"/>
      <c r="T12194" s="50"/>
    </row>
    <row r="12195" spans="9:20" x14ac:dyDescent="0.2">
      <c r="I12195" s="9"/>
      <c r="T12195" s="50"/>
    </row>
    <row r="12196" spans="9:20" x14ac:dyDescent="0.2">
      <c r="I12196" s="9"/>
      <c r="T12196" s="50"/>
    </row>
    <row r="12197" spans="9:20" x14ac:dyDescent="0.2">
      <c r="I12197" s="9"/>
      <c r="T12197" s="50"/>
    </row>
    <row r="12198" spans="9:20" x14ac:dyDescent="0.2">
      <c r="I12198" s="9"/>
      <c r="T12198" s="50"/>
    </row>
    <row r="12199" spans="9:20" x14ac:dyDescent="0.2">
      <c r="I12199" s="9"/>
      <c r="T12199" s="50"/>
    </row>
    <row r="12200" spans="9:20" x14ac:dyDescent="0.2">
      <c r="I12200" s="9"/>
      <c r="T12200" s="50"/>
    </row>
    <row r="12201" spans="9:20" x14ac:dyDescent="0.2">
      <c r="I12201" s="9"/>
      <c r="T12201" s="50"/>
    </row>
    <row r="12202" spans="9:20" x14ac:dyDescent="0.2">
      <c r="I12202" s="9"/>
      <c r="T12202" s="50"/>
    </row>
    <row r="12203" spans="9:20" x14ac:dyDescent="0.2">
      <c r="I12203" s="9"/>
      <c r="T12203" s="50"/>
    </row>
    <row r="12204" spans="9:20" x14ac:dyDescent="0.2">
      <c r="I12204" s="9"/>
      <c r="T12204" s="50"/>
    </row>
    <row r="12205" spans="9:20" x14ac:dyDescent="0.2">
      <c r="I12205" s="9"/>
      <c r="T12205" s="50"/>
    </row>
    <row r="12206" spans="9:20" x14ac:dyDescent="0.2">
      <c r="I12206" s="9"/>
      <c r="T12206" s="50"/>
    </row>
    <row r="12207" spans="9:20" x14ac:dyDescent="0.2">
      <c r="I12207" s="9"/>
      <c r="T12207" s="50"/>
    </row>
    <row r="12208" spans="9:20" x14ac:dyDescent="0.2">
      <c r="I12208" s="9"/>
      <c r="T12208" s="50"/>
    </row>
    <row r="12209" spans="9:20" x14ac:dyDescent="0.2">
      <c r="I12209" s="9"/>
      <c r="T12209" s="50"/>
    </row>
    <row r="12210" spans="9:20" x14ac:dyDescent="0.2">
      <c r="I12210" s="9"/>
      <c r="T12210" s="50"/>
    </row>
    <row r="12211" spans="9:20" x14ac:dyDescent="0.2">
      <c r="I12211" s="9"/>
      <c r="T12211" s="50"/>
    </row>
    <row r="12212" spans="9:20" x14ac:dyDescent="0.2">
      <c r="I12212" s="9"/>
      <c r="T12212" s="50"/>
    </row>
    <row r="12213" spans="9:20" x14ac:dyDescent="0.2">
      <c r="I12213" s="9"/>
      <c r="T12213" s="50"/>
    </row>
    <row r="12214" spans="9:20" x14ac:dyDescent="0.2">
      <c r="I12214" s="9"/>
      <c r="T12214" s="50"/>
    </row>
    <row r="12215" spans="9:20" x14ac:dyDescent="0.2">
      <c r="I12215" s="9"/>
      <c r="T12215" s="50"/>
    </row>
    <row r="12216" spans="9:20" x14ac:dyDescent="0.2">
      <c r="I12216" s="9"/>
      <c r="T12216" s="50"/>
    </row>
    <row r="12217" spans="9:20" x14ac:dyDescent="0.2">
      <c r="I12217" s="9"/>
      <c r="T12217" s="50"/>
    </row>
    <row r="12218" spans="9:20" x14ac:dyDescent="0.2">
      <c r="I12218" s="9"/>
      <c r="T12218" s="50"/>
    </row>
    <row r="12219" spans="9:20" x14ac:dyDescent="0.2">
      <c r="I12219" s="9"/>
      <c r="T12219" s="50"/>
    </row>
    <row r="12220" spans="9:20" x14ac:dyDescent="0.2">
      <c r="I12220" s="9"/>
      <c r="T12220" s="50"/>
    </row>
    <row r="12221" spans="9:20" x14ac:dyDescent="0.2">
      <c r="I12221" s="9"/>
      <c r="T12221" s="50"/>
    </row>
    <row r="12222" spans="9:20" x14ac:dyDescent="0.2">
      <c r="I12222" s="9"/>
      <c r="T12222" s="50"/>
    </row>
    <row r="12223" spans="9:20" x14ac:dyDescent="0.2">
      <c r="I12223" s="9"/>
      <c r="T12223" s="50"/>
    </row>
    <row r="12224" spans="9:20" x14ac:dyDescent="0.2">
      <c r="I12224" s="9"/>
      <c r="T12224" s="50"/>
    </row>
    <row r="12225" spans="9:20" x14ac:dyDescent="0.2">
      <c r="I12225" s="9"/>
      <c r="T12225" s="50"/>
    </row>
    <row r="12226" spans="9:20" x14ac:dyDescent="0.2">
      <c r="I12226" s="9"/>
      <c r="T12226" s="50"/>
    </row>
    <row r="12227" spans="9:20" x14ac:dyDescent="0.2">
      <c r="I12227" s="9"/>
      <c r="T12227" s="50"/>
    </row>
    <row r="12228" spans="9:20" x14ac:dyDescent="0.2">
      <c r="I12228" s="9"/>
      <c r="T12228" s="50"/>
    </row>
    <row r="12229" spans="9:20" x14ac:dyDescent="0.2">
      <c r="I12229" s="9"/>
      <c r="T12229" s="50"/>
    </row>
    <row r="12230" spans="9:20" x14ac:dyDescent="0.2">
      <c r="I12230" s="9"/>
      <c r="T12230" s="50"/>
    </row>
    <row r="12231" spans="9:20" x14ac:dyDescent="0.2">
      <c r="I12231" s="9"/>
      <c r="T12231" s="50"/>
    </row>
    <row r="12232" spans="9:20" x14ac:dyDescent="0.2">
      <c r="I12232" s="9"/>
      <c r="T12232" s="50"/>
    </row>
    <row r="12233" spans="9:20" x14ac:dyDescent="0.2">
      <c r="I12233" s="9"/>
      <c r="T12233" s="50"/>
    </row>
    <row r="12234" spans="9:20" x14ac:dyDescent="0.2">
      <c r="I12234" s="9"/>
      <c r="T12234" s="50"/>
    </row>
    <row r="12235" spans="9:20" x14ac:dyDescent="0.2">
      <c r="I12235" s="9"/>
      <c r="T12235" s="50"/>
    </row>
    <row r="12236" spans="9:20" x14ac:dyDescent="0.2">
      <c r="I12236" s="9"/>
      <c r="T12236" s="50"/>
    </row>
    <row r="12237" spans="9:20" x14ac:dyDescent="0.2">
      <c r="I12237" s="9"/>
      <c r="T12237" s="50"/>
    </row>
    <row r="12238" spans="9:20" x14ac:dyDescent="0.2">
      <c r="I12238" s="9"/>
      <c r="T12238" s="50"/>
    </row>
    <row r="12239" spans="9:20" x14ac:dyDescent="0.2">
      <c r="I12239" s="9"/>
      <c r="T12239" s="50"/>
    </row>
    <row r="12240" spans="9:20" x14ac:dyDescent="0.2">
      <c r="I12240" s="9"/>
      <c r="T12240" s="50"/>
    </row>
    <row r="12241" spans="9:20" x14ac:dyDescent="0.2">
      <c r="I12241" s="9"/>
      <c r="T12241" s="50"/>
    </row>
    <row r="12242" spans="9:20" x14ac:dyDescent="0.2">
      <c r="I12242" s="9"/>
      <c r="T12242" s="50"/>
    </row>
    <row r="12243" spans="9:20" x14ac:dyDescent="0.2">
      <c r="I12243" s="9"/>
      <c r="T12243" s="50"/>
    </row>
    <row r="12244" spans="9:20" x14ac:dyDescent="0.2">
      <c r="I12244" s="9"/>
      <c r="T12244" s="50"/>
    </row>
    <row r="12245" spans="9:20" x14ac:dyDescent="0.2">
      <c r="I12245" s="9"/>
      <c r="T12245" s="50"/>
    </row>
    <row r="12246" spans="9:20" x14ac:dyDescent="0.2">
      <c r="I12246" s="9"/>
      <c r="T12246" s="50"/>
    </row>
    <row r="12247" spans="9:20" x14ac:dyDescent="0.2">
      <c r="I12247" s="9"/>
      <c r="T12247" s="50"/>
    </row>
    <row r="12248" spans="9:20" x14ac:dyDescent="0.2">
      <c r="I12248" s="9"/>
      <c r="T12248" s="50"/>
    </row>
    <row r="12249" spans="9:20" x14ac:dyDescent="0.2">
      <c r="I12249" s="9"/>
      <c r="T12249" s="50"/>
    </row>
    <row r="12250" spans="9:20" x14ac:dyDescent="0.2">
      <c r="I12250" s="9"/>
      <c r="T12250" s="50"/>
    </row>
    <row r="12251" spans="9:20" x14ac:dyDescent="0.2">
      <c r="I12251" s="9"/>
      <c r="T12251" s="50"/>
    </row>
    <row r="12252" spans="9:20" x14ac:dyDescent="0.2">
      <c r="I12252" s="9"/>
      <c r="T12252" s="50"/>
    </row>
    <row r="12253" spans="9:20" x14ac:dyDescent="0.2">
      <c r="I12253" s="9"/>
      <c r="T12253" s="50"/>
    </row>
    <row r="12254" spans="9:20" x14ac:dyDescent="0.2">
      <c r="I12254" s="9"/>
      <c r="T12254" s="50"/>
    </row>
    <row r="12255" spans="9:20" x14ac:dyDescent="0.2">
      <c r="I12255" s="9"/>
      <c r="T12255" s="50"/>
    </row>
    <row r="12256" spans="9:20" x14ac:dyDescent="0.2">
      <c r="I12256" s="9"/>
      <c r="T12256" s="50"/>
    </row>
    <row r="12257" spans="9:20" x14ac:dyDescent="0.2">
      <c r="I12257" s="9"/>
      <c r="T12257" s="50"/>
    </row>
    <row r="12258" spans="9:20" x14ac:dyDescent="0.2">
      <c r="I12258" s="9"/>
      <c r="T12258" s="50"/>
    </row>
    <row r="12259" spans="9:20" x14ac:dyDescent="0.2">
      <c r="I12259" s="9"/>
      <c r="T12259" s="50"/>
    </row>
    <row r="12260" spans="9:20" x14ac:dyDescent="0.2">
      <c r="I12260" s="9"/>
      <c r="T12260" s="50"/>
    </row>
    <row r="12261" spans="9:20" x14ac:dyDescent="0.2">
      <c r="I12261" s="9"/>
      <c r="T12261" s="50"/>
    </row>
    <row r="12262" spans="9:20" x14ac:dyDescent="0.2">
      <c r="I12262" s="9"/>
      <c r="T12262" s="50"/>
    </row>
    <row r="12263" spans="9:20" x14ac:dyDescent="0.2">
      <c r="I12263" s="9"/>
      <c r="T12263" s="50"/>
    </row>
    <row r="12264" spans="9:20" x14ac:dyDescent="0.2">
      <c r="I12264" s="9"/>
      <c r="T12264" s="50"/>
    </row>
    <row r="12265" spans="9:20" x14ac:dyDescent="0.2">
      <c r="I12265" s="9"/>
      <c r="T12265" s="50"/>
    </row>
    <row r="12266" spans="9:20" x14ac:dyDescent="0.2">
      <c r="I12266" s="9"/>
      <c r="T12266" s="50"/>
    </row>
    <row r="12267" spans="9:20" x14ac:dyDescent="0.2">
      <c r="I12267" s="9"/>
      <c r="T12267" s="50"/>
    </row>
    <row r="12268" spans="9:20" x14ac:dyDescent="0.2">
      <c r="I12268" s="9"/>
      <c r="T12268" s="50"/>
    </row>
    <row r="12269" spans="9:20" x14ac:dyDescent="0.2">
      <c r="I12269" s="9"/>
      <c r="T12269" s="50"/>
    </row>
    <row r="12270" spans="9:20" x14ac:dyDescent="0.2">
      <c r="I12270" s="9"/>
      <c r="T12270" s="50"/>
    </row>
    <row r="12271" spans="9:20" x14ac:dyDescent="0.2">
      <c r="I12271" s="9"/>
      <c r="T12271" s="50"/>
    </row>
    <row r="12272" spans="9:20" x14ac:dyDescent="0.2">
      <c r="I12272" s="9"/>
      <c r="T12272" s="50"/>
    </row>
    <row r="12273" spans="9:20" x14ac:dyDescent="0.2">
      <c r="I12273" s="9"/>
      <c r="T12273" s="50"/>
    </row>
    <row r="12274" spans="9:20" x14ac:dyDescent="0.2">
      <c r="I12274" s="9"/>
      <c r="T12274" s="50"/>
    </row>
    <row r="12275" spans="9:20" x14ac:dyDescent="0.2">
      <c r="I12275" s="9"/>
      <c r="T12275" s="50"/>
    </row>
    <row r="12276" spans="9:20" x14ac:dyDescent="0.2">
      <c r="I12276" s="9"/>
      <c r="T12276" s="50"/>
    </row>
    <row r="12277" spans="9:20" x14ac:dyDescent="0.2">
      <c r="I12277" s="9"/>
      <c r="T12277" s="50"/>
    </row>
    <row r="12278" spans="9:20" x14ac:dyDescent="0.2">
      <c r="I12278" s="9"/>
      <c r="T12278" s="50"/>
    </row>
    <row r="12279" spans="9:20" x14ac:dyDescent="0.2">
      <c r="I12279" s="9"/>
      <c r="T12279" s="50"/>
    </row>
    <row r="12280" spans="9:20" x14ac:dyDescent="0.2">
      <c r="I12280" s="9"/>
      <c r="T12280" s="50"/>
    </row>
    <row r="12281" spans="9:20" x14ac:dyDescent="0.2">
      <c r="I12281" s="9"/>
      <c r="T12281" s="50"/>
    </row>
    <row r="12282" spans="9:20" x14ac:dyDescent="0.2">
      <c r="I12282" s="9"/>
      <c r="T12282" s="50"/>
    </row>
    <row r="12283" spans="9:20" x14ac:dyDescent="0.2">
      <c r="I12283" s="9"/>
      <c r="T12283" s="50"/>
    </row>
    <row r="12284" spans="9:20" x14ac:dyDescent="0.2">
      <c r="I12284" s="9"/>
      <c r="T12284" s="50"/>
    </row>
    <row r="12285" spans="9:20" x14ac:dyDescent="0.2">
      <c r="I12285" s="9"/>
      <c r="T12285" s="50"/>
    </row>
    <row r="12286" spans="9:20" x14ac:dyDescent="0.2">
      <c r="I12286" s="9"/>
      <c r="T12286" s="50"/>
    </row>
    <row r="12287" spans="9:20" x14ac:dyDescent="0.2">
      <c r="I12287" s="9"/>
      <c r="T12287" s="50"/>
    </row>
    <row r="12288" spans="9:20" x14ac:dyDescent="0.2">
      <c r="I12288" s="9"/>
      <c r="T12288" s="50"/>
    </row>
    <row r="12289" spans="9:20" x14ac:dyDescent="0.2">
      <c r="I12289" s="9"/>
      <c r="T12289" s="50"/>
    </row>
    <row r="12290" spans="9:20" x14ac:dyDescent="0.2">
      <c r="I12290" s="9"/>
      <c r="T12290" s="50"/>
    </row>
    <row r="12291" spans="9:20" x14ac:dyDescent="0.2">
      <c r="I12291" s="9"/>
      <c r="T12291" s="50"/>
    </row>
    <row r="12292" spans="9:20" x14ac:dyDescent="0.2">
      <c r="I12292" s="9"/>
      <c r="T12292" s="50"/>
    </row>
    <row r="12293" spans="9:20" x14ac:dyDescent="0.2">
      <c r="I12293" s="9"/>
      <c r="T12293" s="50"/>
    </row>
    <row r="12294" spans="9:20" x14ac:dyDescent="0.2">
      <c r="I12294" s="9"/>
      <c r="T12294" s="50"/>
    </row>
    <row r="12295" spans="9:20" x14ac:dyDescent="0.2">
      <c r="I12295" s="9"/>
      <c r="T12295" s="50"/>
    </row>
    <row r="12296" spans="9:20" x14ac:dyDescent="0.2">
      <c r="I12296" s="9"/>
      <c r="T12296" s="50"/>
    </row>
    <row r="12297" spans="9:20" x14ac:dyDescent="0.2">
      <c r="I12297" s="9"/>
      <c r="T12297" s="50"/>
    </row>
    <row r="12298" spans="9:20" x14ac:dyDescent="0.2">
      <c r="I12298" s="9"/>
      <c r="T12298" s="50"/>
    </row>
    <row r="12299" spans="9:20" x14ac:dyDescent="0.2">
      <c r="I12299" s="9"/>
      <c r="T12299" s="50"/>
    </row>
    <row r="12300" spans="9:20" x14ac:dyDescent="0.2">
      <c r="I12300" s="9"/>
      <c r="T12300" s="50"/>
    </row>
    <row r="12301" spans="9:20" x14ac:dyDescent="0.2">
      <c r="I12301" s="9"/>
      <c r="T12301" s="50"/>
    </row>
    <row r="12302" spans="9:20" x14ac:dyDescent="0.2">
      <c r="I12302" s="9"/>
      <c r="T12302" s="50"/>
    </row>
    <row r="12303" spans="9:20" x14ac:dyDescent="0.2">
      <c r="I12303" s="9"/>
      <c r="T12303" s="50"/>
    </row>
    <row r="12304" spans="9:20" x14ac:dyDescent="0.2">
      <c r="I12304" s="9"/>
      <c r="T12304" s="50"/>
    </row>
    <row r="12305" spans="9:20" x14ac:dyDescent="0.2">
      <c r="I12305" s="9"/>
      <c r="T12305" s="50"/>
    </row>
    <row r="12306" spans="9:20" x14ac:dyDescent="0.2">
      <c r="I12306" s="9"/>
      <c r="T12306" s="50"/>
    </row>
    <row r="12307" spans="9:20" x14ac:dyDescent="0.2">
      <c r="I12307" s="9"/>
      <c r="T12307" s="50"/>
    </row>
    <row r="12308" spans="9:20" x14ac:dyDescent="0.2">
      <c r="I12308" s="9"/>
      <c r="T12308" s="50"/>
    </row>
    <row r="12309" spans="9:20" x14ac:dyDescent="0.2">
      <c r="I12309" s="9"/>
      <c r="T12309" s="50"/>
    </row>
    <row r="12310" spans="9:20" x14ac:dyDescent="0.2">
      <c r="I12310" s="9"/>
      <c r="T12310" s="50"/>
    </row>
    <row r="12311" spans="9:20" x14ac:dyDescent="0.2">
      <c r="I12311" s="9"/>
      <c r="T12311" s="50"/>
    </row>
    <row r="12312" spans="9:20" x14ac:dyDescent="0.2">
      <c r="I12312" s="9"/>
      <c r="T12312" s="50"/>
    </row>
    <row r="12313" spans="9:20" x14ac:dyDescent="0.2">
      <c r="I12313" s="9"/>
      <c r="T12313" s="50"/>
    </row>
    <row r="12314" spans="9:20" x14ac:dyDescent="0.2">
      <c r="I12314" s="9"/>
      <c r="T12314" s="50"/>
    </row>
    <row r="12315" spans="9:20" x14ac:dyDescent="0.2">
      <c r="I12315" s="9"/>
      <c r="T12315" s="50"/>
    </row>
    <row r="12316" spans="9:20" x14ac:dyDescent="0.2">
      <c r="I12316" s="9"/>
      <c r="T12316" s="50"/>
    </row>
    <row r="12317" spans="9:20" x14ac:dyDescent="0.2">
      <c r="I12317" s="9"/>
      <c r="T12317" s="50"/>
    </row>
    <row r="12318" spans="9:20" x14ac:dyDescent="0.2">
      <c r="I12318" s="9"/>
      <c r="T12318" s="50"/>
    </row>
    <row r="12319" spans="9:20" x14ac:dyDescent="0.2">
      <c r="I12319" s="9"/>
      <c r="T12319" s="50"/>
    </row>
    <row r="12320" spans="9:20" x14ac:dyDescent="0.2">
      <c r="I12320" s="9"/>
      <c r="T12320" s="50"/>
    </row>
    <row r="12321" spans="9:20" x14ac:dyDescent="0.2">
      <c r="I12321" s="9"/>
      <c r="T12321" s="50"/>
    </row>
    <row r="12322" spans="9:20" x14ac:dyDescent="0.2">
      <c r="I12322" s="9"/>
      <c r="T12322" s="50"/>
    </row>
    <row r="12323" spans="9:20" x14ac:dyDescent="0.2">
      <c r="I12323" s="9"/>
      <c r="T12323" s="50"/>
    </row>
    <row r="12324" spans="9:20" x14ac:dyDescent="0.2">
      <c r="I12324" s="9"/>
      <c r="T12324" s="50"/>
    </row>
    <row r="12325" spans="9:20" x14ac:dyDescent="0.2">
      <c r="I12325" s="9"/>
      <c r="T12325" s="50"/>
    </row>
    <row r="12326" spans="9:20" x14ac:dyDescent="0.2">
      <c r="I12326" s="9"/>
      <c r="T12326" s="50"/>
    </row>
    <row r="12327" spans="9:20" x14ac:dyDescent="0.2">
      <c r="I12327" s="9"/>
      <c r="T12327" s="50"/>
    </row>
    <row r="12328" spans="9:20" x14ac:dyDescent="0.2">
      <c r="I12328" s="9"/>
      <c r="T12328" s="50"/>
    </row>
    <row r="12329" spans="9:20" x14ac:dyDescent="0.2">
      <c r="I12329" s="9"/>
      <c r="T12329" s="50"/>
    </row>
    <row r="12330" spans="9:20" x14ac:dyDescent="0.2">
      <c r="I12330" s="9"/>
      <c r="T12330" s="50"/>
    </row>
    <row r="12331" spans="9:20" x14ac:dyDescent="0.2">
      <c r="I12331" s="9"/>
      <c r="T12331" s="50"/>
    </row>
    <row r="12332" spans="9:20" x14ac:dyDescent="0.2">
      <c r="I12332" s="9"/>
      <c r="T12332" s="50"/>
    </row>
    <row r="12333" spans="9:20" x14ac:dyDescent="0.2">
      <c r="I12333" s="9"/>
      <c r="T12333" s="50"/>
    </row>
    <row r="12334" spans="9:20" x14ac:dyDescent="0.2">
      <c r="I12334" s="9"/>
      <c r="T12334" s="50"/>
    </row>
    <row r="12335" spans="9:20" x14ac:dyDescent="0.2">
      <c r="I12335" s="9"/>
      <c r="T12335" s="50"/>
    </row>
    <row r="12336" spans="9:20" x14ac:dyDescent="0.2">
      <c r="I12336" s="9"/>
      <c r="T12336" s="50"/>
    </row>
    <row r="12337" spans="9:20" x14ac:dyDescent="0.2">
      <c r="I12337" s="9"/>
      <c r="T12337" s="50"/>
    </row>
    <row r="12338" spans="9:20" x14ac:dyDescent="0.2">
      <c r="I12338" s="9"/>
      <c r="T12338" s="50"/>
    </row>
    <row r="12339" spans="9:20" x14ac:dyDescent="0.2">
      <c r="I12339" s="9"/>
      <c r="T12339" s="50"/>
    </row>
    <row r="12340" spans="9:20" x14ac:dyDescent="0.2">
      <c r="I12340" s="9"/>
      <c r="T12340" s="50"/>
    </row>
    <row r="12341" spans="9:20" x14ac:dyDescent="0.2">
      <c r="I12341" s="9"/>
      <c r="T12341" s="50"/>
    </row>
    <row r="12342" spans="9:20" x14ac:dyDescent="0.2">
      <c r="I12342" s="9"/>
      <c r="T12342" s="50"/>
    </row>
    <row r="12343" spans="9:20" x14ac:dyDescent="0.2">
      <c r="I12343" s="9"/>
      <c r="T12343" s="50"/>
    </row>
    <row r="12344" spans="9:20" x14ac:dyDescent="0.2">
      <c r="I12344" s="9"/>
      <c r="T12344" s="50"/>
    </row>
    <row r="12345" spans="9:20" x14ac:dyDescent="0.2">
      <c r="I12345" s="9"/>
      <c r="T12345" s="50"/>
    </row>
    <row r="12346" spans="9:20" x14ac:dyDescent="0.2">
      <c r="I12346" s="9"/>
      <c r="T12346" s="50"/>
    </row>
    <row r="12347" spans="9:20" x14ac:dyDescent="0.2">
      <c r="I12347" s="9"/>
      <c r="T12347" s="50"/>
    </row>
    <row r="12348" spans="9:20" x14ac:dyDescent="0.2">
      <c r="I12348" s="9"/>
      <c r="T12348" s="50"/>
    </row>
    <row r="12349" spans="9:20" x14ac:dyDescent="0.2">
      <c r="I12349" s="9"/>
      <c r="T12349" s="50"/>
    </row>
    <row r="12350" spans="9:20" x14ac:dyDescent="0.2">
      <c r="I12350" s="9"/>
      <c r="T12350" s="50"/>
    </row>
    <row r="12351" spans="9:20" x14ac:dyDescent="0.2">
      <c r="I12351" s="9"/>
      <c r="T12351" s="50"/>
    </row>
    <row r="12352" spans="9:20" x14ac:dyDescent="0.2">
      <c r="I12352" s="9"/>
      <c r="T12352" s="50"/>
    </row>
    <row r="12353" spans="9:20" x14ac:dyDescent="0.2">
      <c r="I12353" s="9"/>
      <c r="T12353" s="50"/>
    </row>
    <row r="12354" spans="9:20" x14ac:dyDescent="0.2">
      <c r="I12354" s="9"/>
      <c r="T12354" s="50"/>
    </row>
    <row r="12355" spans="9:20" x14ac:dyDescent="0.2">
      <c r="I12355" s="9"/>
      <c r="T12355" s="50"/>
    </row>
    <row r="12356" spans="9:20" x14ac:dyDescent="0.2">
      <c r="I12356" s="9"/>
      <c r="T12356" s="50"/>
    </row>
    <row r="12357" spans="9:20" x14ac:dyDescent="0.2">
      <c r="I12357" s="9"/>
      <c r="T12357" s="50"/>
    </row>
    <row r="12358" spans="9:20" x14ac:dyDescent="0.2">
      <c r="I12358" s="9"/>
      <c r="T12358" s="50"/>
    </row>
    <row r="12359" spans="9:20" x14ac:dyDescent="0.2">
      <c r="I12359" s="9"/>
      <c r="T12359" s="50"/>
    </row>
    <row r="12360" spans="9:20" x14ac:dyDescent="0.2">
      <c r="I12360" s="9"/>
      <c r="T12360" s="50"/>
    </row>
    <row r="12361" spans="9:20" x14ac:dyDescent="0.2">
      <c r="I12361" s="9"/>
      <c r="T12361" s="50"/>
    </row>
    <row r="12362" spans="9:20" x14ac:dyDescent="0.2">
      <c r="I12362" s="9"/>
      <c r="T12362" s="50"/>
    </row>
    <row r="12363" spans="9:20" x14ac:dyDescent="0.2">
      <c r="I12363" s="9"/>
      <c r="T12363" s="50"/>
    </row>
    <row r="12364" spans="9:20" x14ac:dyDescent="0.2">
      <c r="I12364" s="9"/>
      <c r="T12364" s="50"/>
    </row>
    <row r="12365" spans="9:20" x14ac:dyDescent="0.2">
      <c r="I12365" s="9"/>
      <c r="T12365" s="50"/>
    </row>
    <row r="12366" spans="9:20" x14ac:dyDescent="0.2">
      <c r="I12366" s="9"/>
      <c r="T12366" s="50"/>
    </row>
    <row r="12367" spans="9:20" x14ac:dyDescent="0.2">
      <c r="I12367" s="9"/>
      <c r="T12367" s="50"/>
    </row>
    <row r="12368" spans="9:20" x14ac:dyDescent="0.2">
      <c r="I12368" s="9"/>
      <c r="T12368" s="50"/>
    </row>
    <row r="12369" spans="9:20" x14ac:dyDescent="0.2">
      <c r="I12369" s="9"/>
      <c r="T12369" s="50"/>
    </row>
    <row r="12370" spans="9:20" x14ac:dyDescent="0.2">
      <c r="I12370" s="9"/>
      <c r="T12370" s="50"/>
    </row>
    <row r="12371" spans="9:20" x14ac:dyDescent="0.2">
      <c r="I12371" s="9"/>
      <c r="T12371" s="50"/>
    </row>
    <row r="12372" spans="9:20" x14ac:dyDescent="0.2">
      <c r="I12372" s="9"/>
      <c r="T12372" s="50"/>
    </row>
    <row r="12373" spans="9:20" x14ac:dyDescent="0.2">
      <c r="I12373" s="9"/>
      <c r="T12373" s="50"/>
    </row>
    <row r="12374" spans="9:20" x14ac:dyDescent="0.2">
      <c r="I12374" s="9"/>
      <c r="T12374" s="50"/>
    </row>
    <row r="12375" spans="9:20" x14ac:dyDescent="0.2">
      <c r="I12375" s="9"/>
      <c r="T12375" s="50"/>
    </row>
    <row r="12376" spans="9:20" x14ac:dyDescent="0.2">
      <c r="I12376" s="9"/>
      <c r="T12376" s="50"/>
    </row>
    <row r="12377" spans="9:20" x14ac:dyDescent="0.2">
      <c r="I12377" s="9"/>
      <c r="T12377" s="50"/>
    </row>
    <row r="12378" spans="9:20" x14ac:dyDescent="0.2">
      <c r="I12378" s="9"/>
      <c r="T12378" s="50"/>
    </row>
    <row r="12379" spans="9:20" x14ac:dyDescent="0.2">
      <c r="I12379" s="9"/>
      <c r="T12379" s="50"/>
    </row>
    <row r="12380" spans="9:20" x14ac:dyDescent="0.2">
      <c r="I12380" s="9"/>
      <c r="T12380" s="50"/>
    </row>
    <row r="12381" spans="9:20" x14ac:dyDescent="0.2">
      <c r="I12381" s="9"/>
      <c r="T12381" s="50"/>
    </row>
    <row r="12382" spans="9:20" x14ac:dyDescent="0.2">
      <c r="I12382" s="9"/>
      <c r="T12382" s="50"/>
    </row>
    <row r="12383" spans="9:20" x14ac:dyDescent="0.2">
      <c r="I12383" s="9"/>
      <c r="T12383" s="50"/>
    </row>
    <row r="12384" spans="9:20" x14ac:dyDescent="0.2">
      <c r="I12384" s="9"/>
      <c r="T12384" s="50"/>
    </row>
    <row r="12385" spans="9:20" x14ac:dyDescent="0.2">
      <c r="I12385" s="9"/>
      <c r="T12385" s="50"/>
    </row>
    <row r="12386" spans="9:20" x14ac:dyDescent="0.2">
      <c r="I12386" s="9"/>
      <c r="T12386" s="50"/>
    </row>
    <row r="12387" spans="9:20" x14ac:dyDescent="0.2">
      <c r="I12387" s="9"/>
      <c r="T12387" s="50"/>
    </row>
    <row r="12388" spans="9:20" x14ac:dyDescent="0.2">
      <c r="I12388" s="9"/>
      <c r="T12388" s="50"/>
    </row>
    <row r="12389" spans="9:20" x14ac:dyDescent="0.2">
      <c r="I12389" s="9"/>
      <c r="T12389" s="50"/>
    </row>
    <row r="12390" spans="9:20" x14ac:dyDescent="0.2">
      <c r="I12390" s="9"/>
      <c r="T12390" s="50"/>
    </row>
    <row r="12391" spans="9:20" x14ac:dyDescent="0.2">
      <c r="I12391" s="9"/>
      <c r="T12391" s="50"/>
    </row>
    <row r="12392" spans="9:20" x14ac:dyDescent="0.2">
      <c r="I12392" s="9"/>
      <c r="T12392" s="50"/>
    </row>
    <row r="12393" spans="9:20" x14ac:dyDescent="0.2">
      <c r="I12393" s="9"/>
      <c r="T12393" s="50"/>
    </row>
    <row r="12394" spans="9:20" x14ac:dyDescent="0.2">
      <c r="I12394" s="9"/>
      <c r="T12394" s="50"/>
    </row>
    <row r="12395" spans="9:20" x14ac:dyDescent="0.2">
      <c r="I12395" s="9"/>
      <c r="T12395" s="50"/>
    </row>
    <row r="12396" spans="9:20" x14ac:dyDescent="0.2">
      <c r="I12396" s="9"/>
      <c r="T12396" s="50"/>
    </row>
    <row r="12397" spans="9:20" x14ac:dyDescent="0.2">
      <c r="I12397" s="9"/>
      <c r="T12397" s="50"/>
    </row>
    <row r="12398" spans="9:20" x14ac:dyDescent="0.2">
      <c r="I12398" s="9"/>
      <c r="T12398" s="50"/>
    </row>
    <row r="12399" spans="9:20" x14ac:dyDescent="0.2">
      <c r="I12399" s="9"/>
      <c r="T12399" s="50"/>
    </row>
    <row r="12400" spans="9:20" x14ac:dyDescent="0.2">
      <c r="I12400" s="9"/>
      <c r="T12400" s="50"/>
    </row>
    <row r="12401" spans="9:20" x14ac:dyDescent="0.2">
      <c r="I12401" s="9"/>
      <c r="T12401" s="50"/>
    </row>
    <row r="12402" spans="9:20" x14ac:dyDescent="0.2">
      <c r="I12402" s="9"/>
      <c r="T12402" s="50"/>
    </row>
    <row r="12403" spans="9:20" x14ac:dyDescent="0.2">
      <c r="I12403" s="9"/>
      <c r="T12403" s="50"/>
    </row>
    <row r="12404" spans="9:20" x14ac:dyDescent="0.2">
      <c r="I12404" s="9"/>
      <c r="T12404" s="50"/>
    </row>
    <row r="12405" spans="9:20" x14ac:dyDescent="0.2">
      <c r="I12405" s="9"/>
      <c r="T12405" s="50"/>
    </row>
    <row r="12406" spans="9:20" x14ac:dyDescent="0.2">
      <c r="I12406" s="9"/>
      <c r="T12406" s="50"/>
    </row>
    <row r="12407" spans="9:20" x14ac:dyDescent="0.2">
      <c r="I12407" s="9"/>
      <c r="T12407" s="50"/>
    </row>
    <row r="12408" spans="9:20" x14ac:dyDescent="0.2">
      <c r="I12408" s="9"/>
      <c r="T12408" s="50"/>
    </row>
    <row r="12409" spans="9:20" x14ac:dyDescent="0.2">
      <c r="I12409" s="9"/>
      <c r="T12409" s="50"/>
    </row>
    <row r="12410" spans="9:20" x14ac:dyDescent="0.2">
      <c r="I12410" s="9"/>
      <c r="T12410" s="50"/>
    </row>
    <row r="12411" spans="9:20" x14ac:dyDescent="0.2">
      <c r="I12411" s="9"/>
      <c r="T12411" s="50"/>
    </row>
    <row r="12412" spans="9:20" x14ac:dyDescent="0.2">
      <c r="I12412" s="9"/>
      <c r="T12412" s="50"/>
    </row>
    <row r="12413" spans="9:20" x14ac:dyDescent="0.2">
      <c r="I12413" s="9"/>
      <c r="T12413" s="50"/>
    </row>
    <row r="12414" spans="9:20" x14ac:dyDescent="0.2">
      <c r="I12414" s="9"/>
      <c r="T12414" s="50"/>
    </row>
    <row r="12415" spans="9:20" x14ac:dyDescent="0.2">
      <c r="I12415" s="9"/>
      <c r="T12415" s="50"/>
    </row>
    <row r="12416" spans="9:20" x14ac:dyDescent="0.2">
      <c r="I12416" s="9"/>
      <c r="T12416" s="50"/>
    </row>
    <row r="12417" spans="9:20" x14ac:dyDescent="0.2">
      <c r="I12417" s="9"/>
      <c r="T12417" s="50"/>
    </row>
    <row r="12418" spans="9:20" x14ac:dyDescent="0.2">
      <c r="I12418" s="9"/>
      <c r="T12418" s="50"/>
    </row>
    <row r="12419" spans="9:20" x14ac:dyDescent="0.2">
      <c r="I12419" s="9"/>
      <c r="T12419" s="50"/>
    </row>
    <row r="12420" spans="9:20" x14ac:dyDescent="0.2">
      <c r="I12420" s="9"/>
      <c r="T12420" s="50"/>
    </row>
    <row r="12421" spans="9:20" x14ac:dyDescent="0.2">
      <c r="I12421" s="9"/>
      <c r="T12421" s="50"/>
    </row>
    <row r="12422" spans="9:20" x14ac:dyDescent="0.2">
      <c r="I12422" s="9"/>
      <c r="T12422" s="50"/>
    </row>
    <row r="12423" spans="9:20" x14ac:dyDescent="0.2">
      <c r="I12423" s="9"/>
      <c r="T12423" s="50"/>
    </row>
    <row r="12424" spans="9:20" x14ac:dyDescent="0.2">
      <c r="I12424" s="9"/>
      <c r="T12424" s="50"/>
    </row>
    <row r="12425" spans="9:20" x14ac:dyDescent="0.2">
      <c r="I12425" s="9"/>
      <c r="T12425" s="50"/>
    </row>
    <row r="12426" spans="9:20" x14ac:dyDescent="0.2">
      <c r="I12426" s="9"/>
      <c r="T12426" s="50"/>
    </row>
    <row r="12427" spans="9:20" x14ac:dyDescent="0.2">
      <c r="I12427" s="9"/>
      <c r="T12427" s="50"/>
    </row>
    <row r="12428" spans="9:20" x14ac:dyDescent="0.2">
      <c r="I12428" s="9"/>
      <c r="T12428" s="50"/>
    </row>
    <row r="12429" spans="9:20" x14ac:dyDescent="0.2">
      <c r="I12429" s="9"/>
      <c r="T12429" s="50"/>
    </row>
    <row r="12430" spans="9:20" x14ac:dyDescent="0.2">
      <c r="I12430" s="9"/>
      <c r="T12430" s="50"/>
    </row>
    <row r="12431" spans="9:20" x14ac:dyDescent="0.2">
      <c r="I12431" s="9"/>
      <c r="T12431" s="50"/>
    </row>
    <row r="12432" spans="9:20" x14ac:dyDescent="0.2">
      <c r="I12432" s="9"/>
      <c r="T12432" s="50"/>
    </row>
    <row r="12433" spans="9:20" x14ac:dyDescent="0.2">
      <c r="I12433" s="9"/>
      <c r="T12433" s="50"/>
    </row>
    <row r="12434" spans="9:20" x14ac:dyDescent="0.2">
      <c r="I12434" s="9"/>
      <c r="T12434" s="50"/>
    </row>
    <row r="12435" spans="9:20" x14ac:dyDescent="0.2">
      <c r="I12435" s="9"/>
      <c r="T12435" s="50"/>
    </row>
    <row r="12436" spans="9:20" x14ac:dyDescent="0.2">
      <c r="I12436" s="9"/>
      <c r="T12436" s="50"/>
    </row>
    <row r="12437" spans="9:20" x14ac:dyDescent="0.2">
      <c r="I12437" s="9"/>
      <c r="T12437" s="50"/>
    </row>
    <row r="12438" spans="9:20" x14ac:dyDescent="0.2">
      <c r="I12438" s="9"/>
      <c r="T12438" s="50"/>
    </row>
    <row r="12439" spans="9:20" x14ac:dyDescent="0.2">
      <c r="I12439" s="9"/>
      <c r="T12439" s="50"/>
    </row>
    <row r="12440" spans="9:20" x14ac:dyDescent="0.2">
      <c r="I12440" s="9"/>
      <c r="T12440" s="50"/>
    </row>
    <row r="12441" spans="9:20" x14ac:dyDescent="0.2">
      <c r="I12441" s="9"/>
      <c r="T12441" s="50"/>
    </row>
    <row r="12442" spans="9:20" x14ac:dyDescent="0.2">
      <c r="I12442" s="9"/>
      <c r="T12442" s="50"/>
    </row>
    <row r="12443" spans="9:20" x14ac:dyDescent="0.2">
      <c r="I12443" s="9"/>
      <c r="T12443" s="50"/>
    </row>
    <row r="12444" spans="9:20" x14ac:dyDescent="0.2">
      <c r="I12444" s="9"/>
      <c r="T12444" s="50"/>
    </row>
    <row r="12445" spans="9:20" x14ac:dyDescent="0.2">
      <c r="I12445" s="9"/>
      <c r="T12445" s="50"/>
    </row>
    <row r="12446" spans="9:20" x14ac:dyDescent="0.2">
      <c r="I12446" s="9"/>
      <c r="T12446" s="50"/>
    </row>
    <row r="12447" spans="9:20" x14ac:dyDescent="0.2">
      <c r="I12447" s="9"/>
      <c r="T12447" s="50"/>
    </row>
    <row r="12448" spans="9:20" x14ac:dyDescent="0.2">
      <c r="I12448" s="9"/>
      <c r="T12448" s="50"/>
    </row>
    <row r="12449" spans="9:20" x14ac:dyDescent="0.2">
      <c r="I12449" s="9"/>
      <c r="T12449" s="50"/>
    </row>
    <row r="12450" spans="9:20" x14ac:dyDescent="0.2">
      <c r="I12450" s="9"/>
      <c r="T12450" s="50"/>
    </row>
    <row r="12451" spans="9:20" x14ac:dyDescent="0.2">
      <c r="I12451" s="9"/>
      <c r="T12451" s="50"/>
    </row>
    <row r="12452" spans="9:20" x14ac:dyDescent="0.2">
      <c r="I12452" s="9"/>
      <c r="T12452" s="50"/>
    </row>
    <row r="12453" spans="9:20" x14ac:dyDescent="0.2">
      <c r="I12453" s="9"/>
      <c r="T12453" s="50"/>
    </row>
    <row r="12454" spans="9:20" x14ac:dyDescent="0.2">
      <c r="I12454" s="9"/>
      <c r="T12454" s="50"/>
    </row>
    <row r="12455" spans="9:20" x14ac:dyDescent="0.2">
      <c r="I12455" s="9"/>
      <c r="T12455" s="50"/>
    </row>
    <row r="12456" spans="9:20" x14ac:dyDescent="0.2">
      <c r="I12456" s="9"/>
      <c r="T12456" s="50"/>
    </row>
    <row r="12457" spans="9:20" x14ac:dyDescent="0.2">
      <c r="I12457" s="9"/>
      <c r="T12457" s="50"/>
    </row>
    <row r="12458" spans="9:20" x14ac:dyDescent="0.2">
      <c r="I12458" s="9"/>
      <c r="T12458" s="50"/>
    </row>
    <row r="12459" spans="9:20" x14ac:dyDescent="0.2">
      <c r="I12459" s="9"/>
      <c r="T12459" s="50"/>
    </row>
    <row r="12460" spans="9:20" x14ac:dyDescent="0.2">
      <c r="I12460" s="9"/>
      <c r="T12460" s="50"/>
    </row>
    <row r="12461" spans="9:20" x14ac:dyDescent="0.2">
      <c r="I12461" s="9"/>
      <c r="T12461" s="50"/>
    </row>
    <row r="12462" spans="9:20" x14ac:dyDescent="0.2">
      <c r="I12462" s="9"/>
      <c r="T12462" s="50"/>
    </row>
    <row r="12463" spans="9:20" x14ac:dyDescent="0.2">
      <c r="I12463" s="9"/>
      <c r="T12463" s="50"/>
    </row>
    <row r="12464" spans="9:20" x14ac:dyDescent="0.2">
      <c r="I12464" s="9"/>
      <c r="T12464" s="50"/>
    </row>
    <row r="12465" spans="9:20" x14ac:dyDescent="0.2">
      <c r="I12465" s="9"/>
      <c r="T12465" s="50"/>
    </row>
    <row r="12466" spans="9:20" x14ac:dyDescent="0.2">
      <c r="I12466" s="9"/>
      <c r="T12466" s="50"/>
    </row>
    <row r="12467" spans="9:20" x14ac:dyDescent="0.2">
      <c r="I12467" s="9"/>
      <c r="T12467" s="50"/>
    </row>
    <row r="12468" spans="9:20" x14ac:dyDescent="0.2">
      <c r="I12468" s="9"/>
      <c r="T12468" s="50"/>
    </row>
    <row r="12469" spans="9:20" x14ac:dyDescent="0.2">
      <c r="I12469" s="9"/>
      <c r="T12469" s="50"/>
    </row>
    <row r="12470" spans="9:20" x14ac:dyDescent="0.2">
      <c r="I12470" s="9"/>
      <c r="T12470" s="50"/>
    </row>
    <row r="12471" spans="9:20" x14ac:dyDescent="0.2">
      <c r="I12471" s="9"/>
      <c r="T12471" s="50"/>
    </row>
    <row r="12472" spans="9:20" x14ac:dyDescent="0.2">
      <c r="I12472" s="9"/>
      <c r="T12472" s="50"/>
    </row>
    <row r="12473" spans="9:20" x14ac:dyDescent="0.2">
      <c r="I12473" s="9"/>
      <c r="T12473" s="50"/>
    </row>
    <row r="12474" spans="9:20" x14ac:dyDescent="0.2">
      <c r="I12474" s="9"/>
      <c r="T12474" s="50"/>
    </row>
    <row r="12475" spans="9:20" x14ac:dyDescent="0.2">
      <c r="I12475" s="9"/>
      <c r="T12475" s="50"/>
    </row>
    <row r="12476" spans="9:20" x14ac:dyDescent="0.2">
      <c r="I12476" s="9"/>
      <c r="T12476" s="50"/>
    </row>
    <row r="12477" spans="9:20" x14ac:dyDescent="0.2">
      <c r="I12477" s="9"/>
      <c r="T12477" s="50"/>
    </row>
    <row r="12478" spans="9:20" x14ac:dyDescent="0.2">
      <c r="I12478" s="9"/>
      <c r="T12478" s="50"/>
    </row>
    <row r="12479" spans="9:20" x14ac:dyDescent="0.2">
      <c r="I12479" s="9"/>
      <c r="T12479" s="50"/>
    </row>
    <row r="12480" spans="9:20" x14ac:dyDescent="0.2">
      <c r="I12480" s="9"/>
      <c r="T12480" s="50"/>
    </row>
    <row r="12481" spans="9:20" x14ac:dyDescent="0.2">
      <c r="I12481" s="9"/>
      <c r="T12481" s="50"/>
    </row>
    <row r="12482" spans="9:20" x14ac:dyDescent="0.2">
      <c r="I12482" s="9"/>
      <c r="T12482" s="50"/>
    </row>
    <row r="12483" spans="9:20" x14ac:dyDescent="0.2">
      <c r="I12483" s="9"/>
      <c r="T12483" s="50"/>
    </row>
    <row r="12484" spans="9:20" x14ac:dyDescent="0.2">
      <c r="I12484" s="9"/>
      <c r="T12484" s="50"/>
    </row>
    <row r="12485" spans="9:20" x14ac:dyDescent="0.2">
      <c r="I12485" s="9"/>
      <c r="T12485" s="50"/>
    </row>
    <row r="12486" spans="9:20" x14ac:dyDescent="0.2">
      <c r="I12486" s="9"/>
      <c r="T12486" s="50"/>
    </row>
    <row r="12487" spans="9:20" x14ac:dyDescent="0.2">
      <c r="I12487" s="9"/>
      <c r="T12487" s="50"/>
    </row>
    <row r="12488" spans="9:20" x14ac:dyDescent="0.2">
      <c r="I12488" s="9"/>
      <c r="T12488" s="50"/>
    </row>
    <row r="12489" spans="9:20" x14ac:dyDescent="0.2">
      <c r="I12489" s="9"/>
      <c r="T12489" s="50"/>
    </row>
    <row r="12490" spans="9:20" x14ac:dyDescent="0.2">
      <c r="I12490" s="9"/>
      <c r="T12490" s="50"/>
    </row>
    <row r="12491" spans="9:20" x14ac:dyDescent="0.2">
      <c r="I12491" s="9"/>
      <c r="T12491" s="50"/>
    </row>
    <row r="12492" spans="9:20" x14ac:dyDescent="0.2">
      <c r="I12492" s="9"/>
      <c r="T12492" s="50"/>
    </row>
    <row r="12493" spans="9:20" x14ac:dyDescent="0.2">
      <c r="I12493" s="9"/>
      <c r="T12493" s="50"/>
    </row>
    <row r="12494" spans="9:20" x14ac:dyDescent="0.2">
      <c r="I12494" s="9"/>
      <c r="T12494" s="50"/>
    </row>
    <row r="12495" spans="9:20" x14ac:dyDescent="0.2">
      <c r="I12495" s="9"/>
      <c r="T12495" s="50"/>
    </row>
    <row r="12496" spans="9:20" x14ac:dyDescent="0.2">
      <c r="I12496" s="9"/>
      <c r="T12496" s="50"/>
    </row>
    <row r="12497" spans="9:20" x14ac:dyDescent="0.2">
      <c r="I12497" s="9"/>
      <c r="T12497" s="50"/>
    </row>
    <row r="12498" spans="9:20" x14ac:dyDescent="0.2">
      <c r="I12498" s="9"/>
      <c r="T12498" s="50"/>
    </row>
    <row r="12499" spans="9:20" x14ac:dyDescent="0.2">
      <c r="I12499" s="9"/>
      <c r="T12499" s="50"/>
    </row>
    <row r="12500" spans="9:20" x14ac:dyDescent="0.2">
      <c r="I12500" s="9"/>
      <c r="T12500" s="50"/>
    </row>
    <row r="12501" spans="9:20" x14ac:dyDescent="0.2">
      <c r="I12501" s="9"/>
      <c r="T12501" s="50"/>
    </row>
    <row r="12502" spans="9:20" x14ac:dyDescent="0.2">
      <c r="I12502" s="9"/>
      <c r="T12502" s="50"/>
    </row>
    <row r="12503" spans="9:20" x14ac:dyDescent="0.2">
      <c r="I12503" s="9"/>
      <c r="T12503" s="50"/>
    </row>
    <row r="12504" spans="9:20" x14ac:dyDescent="0.2">
      <c r="I12504" s="9"/>
      <c r="T12504" s="50"/>
    </row>
    <row r="12505" spans="9:20" x14ac:dyDescent="0.2">
      <c r="I12505" s="9"/>
      <c r="T12505" s="50"/>
    </row>
    <row r="12506" spans="9:20" x14ac:dyDescent="0.2">
      <c r="I12506" s="9"/>
      <c r="T12506" s="50"/>
    </row>
    <row r="12507" spans="9:20" x14ac:dyDescent="0.2">
      <c r="I12507" s="9"/>
      <c r="T12507" s="50"/>
    </row>
    <row r="12508" spans="9:20" x14ac:dyDescent="0.2">
      <c r="I12508" s="9"/>
      <c r="T12508" s="50"/>
    </row>
    <row r="12509" spans="9:20" x14ac:dyDescent="0.2">
      <c r="I12509" s="9"/>
      <c r="T12509" s="50"/>
    </row>
    <row r="12510" spans="9:20" x14ac:dyDescent="0.2">
      <c r="I12510" s="9"/>
      <c r="T12510" s="50"/>
    </row>
    <row r="12511" spans="9:20" x14ac:dyDescent="0.2">
      <c r="I12511" s="9"/>
      <c r="T12511" s="50"/>
    </row>
    <row r="12512" spans="9:20" x14ac:dyDescent="0.2">
      <c r="I12512" s="9"/>
      <c r="T12512" s="50"/>
    </row>
    <row r="12513" spans="9:20" x14ac:dyDescent="0.2">
      <c r="I12513" s="9"/>
      <c r="T12513" s="50"/>
    </row>
    <row r="12514" spans="9:20" x14ac:dyDescent="0.2">
      <c r="I12514" s="9"/>
      <c r="T12514" s="50"/>
    </row>
    <row r="12515" spans="9:20" x14ac:dyDescent="0.2">
      <c r="I12515" s="9"/>
      <c r="T12515" s="50"/>
    </row>
    <row r="12516" spans="9:20" x14ac:dyDescent="0.2">
      <c r="I12516" s="9"/>
      <c r="T12516" s="50"/>
    </row>
    <row r="12517" spans="9:20" x14ac:dyDescent="0.2">
      <c r="I12517" s="9"/>
      <c r="T12517" s="50"/>
    </row>
    <row r="12518" spans="9:20" x14ac:dyDescent="0.2">
      <c r="I12518" s="9"/>
      <c r="T12518" s="50"/>
    </row>
    <row r="12519" spans="9:20" x14ac:dyDescent="0.2">
      <c r="I12519" s="9"/>
      <c r="T12519" s="50"/>
    </row>
    <row r="12520" spans="9:20" x14ac:dyDescent="0.2">
      <c r="I12520" s="9"/>
      <c r="T12520" s="50"/>
    </row>
    <row r="12521" spans="9:20" x14ac:dyDescent="0.2">
      <c r="I12521" s="9"/>
      <c r="T12521" s="50"/>
    </row>
    <row r="12522" spans="9:20" x14ac:dyDescent="0.2">
      <c r="I12522" s="9"/>
      <c r="T12522" s="50"/>
    </row>
    <row r="12523" spans="9:20" x14ac:dyDescent="0.2">
      <c r="I12523" s="9"/>
      <c r="T12523" s="50"/>
    </row>
    <row r="12524" spans="9:20" x14ac:dyDescent="0.2">
      <c r="I12524" s="9"/>
      <c r="T12524" s="50"/>
    </row>
    <row r="12525" spans="9:20" x14ac:dyDescent="0.2">
      <c r="I12525" s="9"/>
      <c r="T12525" s="50"/>
    </row>
    <row r="12526" spans="9:20" x14ac:dyDescent="0.2">
      <c r="I12526" s="9"/>
      <c r="T12526" s="50"/>
    </row>
    <row r="12527" spans="9:20" x14ac:dyDescent="0.2">
      <c r="I12527" s="9"/>
      <c r="T12527" s="50"/>
    </row>
    <row r="12528" spans="9:20" x14ac:dyDescent="0.2">
      <c r="I12528" s="9"/>
      <c r="T12528" s="50"/>
    </row>
    <row r="12529" spans="9:20" x14ac:dyDescent="0.2">
      <c r="I12529" s="9"/>
      <c r="T12529" s="50"/>
    </row>
    <row r="12530" spans="9:20" x14ac:dyDescent="0.2">
      <c r="I12530" s="9"/>
      <c r="T12530" s="50"/>
    </row>
    <row r="12531" spans="9:20" x14ac:dyDescent="0.2">
      <c r="I12531" s="9"/>
      <c r="T12531" s="50"/>
    </row>
    <row r="12532" spans="9:20" x14ac:dyDescent="0.2">
      <c r="I12532" s="9"/>
      <c r="T12532" s="50"/>
    </row>
    <row r="12533" spans="9:20" x14ac:dyDescent="0.2">
      <c r="I12533" s="9"/>
      <c r="T12533" s="50"/>
    </row>
    <row r="12534" spans="9:20" x14ac:dyDescent="0.2">
      <c r="I12534" s="9"/>
      <c r="T12534" s="50"/>
    </row>
    <row r="12535" spans="9:20" x14ac:dyDescent="0.2">
      <c r="I12535" s="9"/>
      <c r="T12535" s="50"/>
    </row>
    <row r="12536" spans="9:20" x14ac:dyDescent="0.2">
      <c r="I12536" s="9"/>
      <c r="T12536" s="50"/>
    </row>
    <row r="12537" spans="9:20" x14ac:dyDescent="0.2">
      <c r="I12537" s="9"/>
      <c r="T12537" s="50"/>
    </row>
    <row r="12538" spans="9:20" x14ac:dyDescent="0.2">
      <c r="I12538" s="9"/>
      <c r="T12538" s="50"/>
    </row>
    <row r="12539" spans="9:20" x14ac:dyDescent="0.2">
      <c r="I12539" s="9"/>
      <c r="T12539" s="50"/>
    </row>
    <row r="12540" spans="9:20" x14ac:dyDescent="0.2">
      <c r="I12540" s="9"/>
      <c r="T12540" s="50"/>
    </row>
    <row r="12541" spans="9:20" x14ac:dyDescent="0.2">
      <c r="I12541" s="9"/>
      <c r="T12541" s="50"/>
    </row>
    <row r="12542" spans="9:20" x14ac:dyDescent="0.2">
      <c r="I12542" s="9"/>
      <c r="T12542" s="50"/>
    </row>
    <row r="12543" spans="9:20" x14ac:dyDescent="0.2">
      <c r="I12543" s="9"/>
      <c r="T12543" s="50"/>
    </row>
    <row r="12544" spans="9:20" x14ac:dyDescent="0.2">
      <c r="I12544" s="9"/>
      <c r="T12544" s="50"/>
    </row>
    <row r="12545" spans="9:20" x14ac:dyDescent="0.2">
      <c r="I12545" s="9"/>
      <c r="T12545" s="50"/>
    </row>
    <row r="12546" spans="9:20" x14ac:dyDescent="0.2">
      <c r="I12546" s="9"/>
      <c r="T12546" s="50"/>
    </row>
    <row r="12547" spans="9:20" x14ac:dyDescent="0.2">
      <c r="I12547" s="9"/>
      <c r="T12547" s="50"/>
    </row>
    <row r="12548" spans="9:20" x14ac:dyDescent="0.2">
      <c r="I12548" s="9"/>
      <c r="T12548" s="50"/>
    </row>
    <row r="12549" spans="9:20" x14ac:dyDescent="0.2">
      <c r="I12549" s="9"/>
      <c r="T12549" s="50"/>
    </row>
    <row r="12550" spans="9:20" x14ac:dyDescent="0.2">
      <c r="I12550" s="9"/>
      <c r="T12550" s="50"/>
    </row>
    <row r="12551" spans="9:20" x14ac:dyDescent="0.2">
      <c r="I12551" s="9"/>
      <c r="T12551" s="50"/>
    </row>
    <row r="12552" spans="9:20" x14ac:dyDescent="0.2">
      <c r="I12552" s="9"/>
      <c r="T12552" s="50"/>
    </row>
    <row r="12553" spans="9:20" x14ac:dyDescent="0.2">
      <c r="I12553" s="9"/>
      <c r="T12553" s="50"/>
    </row>
    <row r="12554" spans="9:20" x14ac:dyDescent="0.2">
      <c r="I12554" s="9"/>
      <c r="T12554" s="50"/>
    </row>
    <row r="12555" spans="9:20" x14ac:dyDescent="0.2">
      <c r="I12555" s="9"/>
      <c r="T12555" s="50"/>
    </row>
    <row r="12556" spans="9:20" x14ac:dyDescent="0.2">
      <c r="I12556" s="9"/>
      <c r="T12556" s="50"/>
    </row>
    <row r="12557" spans="9:20" x14ac:dyDescent="0.2">
      <c r="I12557" s="9"/>
      <c r="T12557" s="50"/>
    </row>
    <row r="12558" spans="9:20" x14ac:dyDescent="0.2">
      <c r="I12558" s="9"/>
      <c r="T12558" s="50"/>
    </row>
    <row r="12559" spans="9:20" x14ac:dyDescent="0.2">
      <c r="I12559" s="9"/>
      <c r="T12559" s="50"/>
    </row>
    <row r="12560" spans="9:20" x14ac:dyDescent="0.2">
      <c r="I12560" s="9"/>
      <c r="T12560" s="50"/>
    </row>
    <row r="12561" spans="9:20" x14ac:dyDescent="0.2">
      <c r="I12561" s="9"/>
      <c r="T12561" s="50"/>
    </row>
    <row r="12562" spans="9:20" x14ac:dyDescent="0.2">
      <c r="I12562" s="9"/>
      <c r="T12562" s="50"/>
    </row>
    <row r="12563" spans="9:20" x14ac:dyDescent="0.2">
      <c r="I12563" s="9"/>
      <c r="T12563" s="50"/>
    </row>
    <row r="12564" spans="9:20" x14ac:dyDescent="0.2">
      <c r="I12564" s="9"/>
      <c r="T12564" s="50"/>
    </row>
    <row r="12565" spans="9:20" x14ac:dyDescent="0.2">
      <c r="I12565" s="9"/>
      <c r="T12565" s="50"/>
    </row>
    <row r="12566" spans="9:20" x14ac:dyDescent="0.2">
      <c r="I12566" s="9"/>
      <c r="T12566" s="50"/>
    </row>
    <row r="12567" spans="9:20" x14ac:dyDescent="0.2">
      <c r="I12567" s="9"/>
      <c r="T12567" s="50"/>
    </row>
    <row r="12568" spans="9:20" x14ac:dyDescent="0.2">
      <c r="I12568" s="9"/>
      <c r="T12568" s="50"/>
    </row>
    <row r="12569" spans="9:20" x14ac:dyDescent="0.2">
      <c r="I12569" s="9"/>
      <c r="T12569" s="50"/>
    </row>
    <row r="12570" spans="9:20" x14ac:dyDescent="0.2">
      <c r="I12570" s="9"/>
      <c r="T12570" s="50"/>
    </row>
    <row r="12571" spans="9:20" x14ac:dyDescent="0.2">
      <c r="I12571" s="9"/>
      <c r="T12571" s="50"/>
    </row>
    <row r="12572" spans="9:20" x14ac:dyDescent="0.2">
      <c r="I12572" s="9"/>
      <c r="T12572" s="50"/>
    </row>
    <row r="12573" spans="9:20" x14ac:dyDescent="0.2">
      <c r="I12573" s="9"/>
      <c r="T12573" s="50"/>
    </row>
    <row r="12574" spans="9:20" x14ac:dyDescent="0.2">
      <c r="I12574" s="9"/>
      <c r="T12574" s="50"/>
    </row>
    <row r="12575" spans="9:20" x14ac:dyDescent="0.2">
      <c r="I12575" s="9"/>
      <c r="T12575" s="50"/>
    </row>
    <row r="12576" spans="9:20" x14ac:dyDescent="0.2">
      <c r="I12576" s="9"/>
      <c r="T12576" s="50"/>
    </row>
    <row r="12577" spans="9:20" x14ac:dyDescent="0.2">
      <c r="I12577" s="9"/>
      <c r="T12577" s="50"/>
    </row>
    <row r="12578" spans="9:20" x14ac:dyDescent="0.2">
      <c r="I12578" s="9"/>
      <c r="T12578" s="50"/>
    </row>
    <row r="12579" spans="9:20" x14ac:dyDescent="0.2">
      <c r="I12579" s="9"/>
      <c r="T12579" s="50"/>
    </row>
    <row r="12580" spans="9:20" x14ac:dyDescent="0.2">
      <c r="I12580" s="9"/>
      <c r="T12580" s="50"/>
    </row>
    <row r="12581" spans="9:20" x14ac:dyDescent="0.2">
      <c r="I12581" s="9"/>
      <c r="T12581" s="50"/>
    </row>
    <row r="12582" spans="9:20" x14ac:dyDescent="0.2">
      <c r="I12582" s="9"/>
      <c r="T12582" s="50"/>
    </row>
    <row r="12583" spans="9:20" x14ac:dyDescent="0.2">
      <c r="I12583" s="9"/>
      <c r="T12583" s="50"/>
    </row>
    <row r="12584" spans="9:20" x14ac:dyDescent="0.2">
      <c r="I12584" s="9"/>
      <c r="T12584" s="50"/>
    </row>
    <row r="12585" spans="9:20" x14ac:dyDescent="0.2">
      <c r="I12585" s="9"/>
      <c r="T12585" s="50"/>
    </row>
    <row r="12586" spans="9:20" x14ac:dyDescent="0.2">
      <c r="I12586" s="9"/>
      <c r="T12586" s="50"/>
    </row>
    <row r="12587" spans="9:20" x14ac:dyDescent="0.2">
      <c r="I12587" s="9"/>
      <c r="T12587" s="50"/>
    </row>
    <row r="12588" spans="9:20" x14ac:dyDescent="0.2">
      <c r="I12588" s="9"/>
      <c r="T12588" s="50"/>
    </row>
    <row r="12589" spans="9:20" x14ac:dyDescent="0.2">
      <c r="I12589" s="9"/>
      <c r="T12589" s="50"/>
    </row>
    <row r="12590" spans="9:20" x14ac:dyDescent="0.2">
      <c r="I12590" s="9"/>
      <c r="T12590" s="50"/>
    </row>
    <row r="12591" spans="9:20" x14ac:dyDescent="0.2">
      <c r="I12591" s="9"/>
      <c r="T12591" s="50"/>
    </row>
    <row r="12592" spans="9:20" x14ac:dyDescent="0.2">
      <c r="I12592" s="9"/>
      <c r="T12592" s="50"/>
    </row>
    <row r="12593" spans="9:20" x14ac:dyDescent="0.2">
      <c r="I12593" s="9"/>
      <c r="T12593" s="50"/>
    </row>
    <row r="12594" spans="9:20" x14ac:dyDescent="0.2">
      <c r="I12594" s="9"/>
      <c r="T12594" s="50"/>
    </row>
    <row r="12595" spans="9:20" x14ac:dyDescent="0.2">
      <c r="I12595" s="9"/>
      <c r="T12595" s="50"/>
    </row>
    <row r="12596" spans="9:20" x14ac:dyDescent="0.2">
      <c r="I12596" s="9"/>
      <c r="T12596" s="50"/>
    </row>
    <row r="12597" spans="9:20" x14ac:dyDescent="0.2">
      <c r="I12597" s="9"/>
      <c r="T12597" s="50"/>
    </row>
    <row r="12598" spans="9:20" x14ac:dyDescent="0.2">
      <c r="I12598" s="9"/>
      <c r="T12598" s="50"/>
    </row>
    <row r="12599" spans="9:20" x14ac:dyDescent="0.2">
      <c r="I12599" s="9"/>
      <c r="T12599" s="50"/>
    </row>
    <row r="12600" spans="9:20" x14ac:dyDescent="0.2">
      <c r="I12600" s="9"/>
      <c r="T12600" s="50"/>
    </row>
    <row r="12601" spans="9:20" x14ac:dyDescent="0.2">
      <c r="I12601" s="9"/>
      <c r="T12601" s="50"/>
    </row>
    <row r="12602" spans="9:20" x14ac:dyDescent="0.2">
      <c r="I12602" s="9"/>
      <c r="T12602" s="50"/>
    </row>
    <row r="12603" spans="9:20" x14ac:dyDescent="0.2">
      <c r="I12603" s="9"/>
      <c r="T12603" s="50"/>
    </row>
    <row r="12604" spans="9:20" x14ac:dyDescent="0.2">
      <c r="I12604" s="9"/>
      <c r="T12604" s="50"/>
    </row>
    <row r="12605" spans="9:20" x14ac:dyDescent="0.2">
      <c r="I12605" s="9"/>
      <c r="T12605" s="50"/>
    </row>
    <row r="12606" spans="9:20" x14ac:dyDescent="0.2">
      <c r="I12606" s="9"/>
      <c r="T12606" s="50"/>
    </row>
    <row r="12607" spans="9:20" x14ac:dyDescent="0.2">
      <c r="I12607" s="9"/>
      <c r="T12607" s="50"/>
    </row>
    <row r="12608" spans="9:20" x14ac:dyDescent="0.2">
      <c r="I12608" s="9"/>
      <c r="T12608" s="50"/>
    </row>
    <row r="12609" spans="9:20" x14ac:dyDescent="0.2">
      <c r="I12609" s="9"/>
      <c r="T12609" s="50"/>
    </row>
    <row r="12610" spans="9:20" x14ac:dyDescent="0.2">
      <c r="I12610" s="9"/>
      <c r="T12610" s="50"/>
    </row>
    <row r="12611" spans="9:20" x14ac:dyDescent="0.2">
      <c r="I12611" s="9"/>
      <c r="T12611" s="50"/>
    </row>
    <row r="12612" spans="9:20" x14ac:dyDescent="0.2">
      <c r="I12612" s="9"/>
      <c r="T12612" s="50"/>
    </row>
    <row r="12613" spans="9:20" x14ac:dyDescent="0.2">
      <c r="I12613" s="9"/>
      <c r="T12613" s="50"/>
    </row>
    <row r="12614" spans="9:20" x14ac:dyDescent="0.2">
      <c r="I12614" s="9"/>
      <c r="T12614" s="50"/>
    </row>
    <row r="12615" spans="9:20" x14ac:dyDescent="0.2">
      <c r="I12615" s="9"/>
      <c r="T12615" s="50"/>
    </row>
    <row r="12616" spans="9:20" x14ac:dyDescent="0.2">
      <c r="I12616" s="9"/>
      <c r="T12616" s="50"/>
    </row>
    <row r="12617" spans="9:20" x14ac:dyDescent="0.2">
      <c r="I12617" s="9"/>
      <c r="T12617" s="50"/>
    </row>
    <row r="12618" spans="9:20" x14ac:dyDescent="0.2">
      <c r="I12618" s="9"/>
      <c r="T12618" s="50"/>
    </row>
    <row r="12619" spans="9:20" x14ac:dyDescent="0.2">
      <c r="I12619" s="9"/>
      <c r="T12619" s="50"/>
    </row>
    <row r="12620" spans="9:20" x14ac:dyDescent="0.2">
      <c r="I12620" s="9"/>
      <c r="T12620" s="50"/>
    </row>
    <row r="12621" spans="9:20" x14ac:dyDescent="0.2">
      <c r="I12621" s="9"/>
      <c r="T12621" s="50"/>
    </row>
    <row r="12622" spans="9:20" x14ac:dyDescent="0.2">
      <c r="I12622" s="9"/>
      <c r="T12622" s="50"/>
    </row>
    <row r="12623" spans="9:20" x14ac:dyDescent="0.2">
      <c r="I12623" s="9"/>
      <c r="T12623" s="50"/>
    </row>
    <row r="12624" spans="9:20" x14ac:dyDescent="0.2">
      <c r="I12624" s="9"/>
      <c r="T12624" s="50"/>
    </row>
    <row r="12625" spans="9:20" x14ac:dyDescent="0.2">
      <c r="I12625" s="9"/>
      <c r="T12625" s="50"/>
    </row>
    <row r="12626" spans="9:20" x14ac:dyDescent="0.2">
      <c r="I12626" s="9"/>
      <c r="T12626" s="50"/>
    </row>
    <row r="12627" spans="9:20" x14ac:dyDescent="0.2">
      <c r="I12627" s="9"/>
      <c r="T12627" s="50"/>
    </row>
    <row r="12628" spans="9:20" x14ac:dyDescent="0.2">
      <c r="I12628" s="9"/>
      <c r="T12628" s="50"/>
    </row>
    <row r="12629" spans="9:20" x14ac:dyDescent="0.2">
      <c r="I12629" s="9"/>
      <c r="T12629" s="50"/>
    </row>
    <row r="12630" spans="9:20" x14ac:dyDescent="0.2">
      <c r="I12630" s="9"/>
      <c r="T12630" s="50"/>
    </row>
    <row r="12631" spans="9:20" x14ac:dyDescent="0.2">
      <c r="I12631" s="9"/>
      <c r="T12631" s="50"/>
    </row>
    <row r="12632" spans="9:20" x14ac:dyDescent="0.2">
      <c r="I12632" s="9"/>
      <c r="T12632" s="50"/>
    </row>
    <row r="12633" spans="9:20" x14ac:dyDescent="0.2">
      <c r="I12633" s="9"/>
      <c r="T12633" s="50"/>
    </row>
    <row r="12634" spans="9:20" x14ac:dyDescent="0.2">
      <c r="I12634" s="9"/>
      <c r="T12634" s="50"/>
    </row>
    <row r="12635" spans="9:20" x14ac:dyDescent="0.2">
      <c r="I12635" s="9"/>
      <c r="T12635" s="50"/>
    </row>
    <row r="12636" spans="9:20" x14ac:dyDescent="0.2">
      <c r="I12636" s="9"/>
      <c r="T12636" s="50"/>
    </row>
    <row r="12637" spans="9:20" x14ac:dyDescent="0.2">
      <c r="I12637" s="9"/>
      <c r="T12637" s="50"/>
    </row>
    <row r="12638" spans="9:20" x14ac:dyDescent="0.2">
      <c r="I12638" s="9"/>
      <c r="T12638" s="50"/>
    </row>
    <row r="12639" spans="9:20" x14ac:dyDescent="0.2">
      <c r="I12639" s="9"/>
      <c r="T12639" s="50"/>
    </row>
    <row r="12640" spans="9:20" x14ac:dyDescent="0.2">
      <c r="I12640" s="9"/>
      <c r="T12640" s="50"/>
    </row>
    <row r="12641" spans="9:20" x14ac:dyDescent="0.2">
      <c r="I12641" s="9"/>
      <c r="T12641" s="50"/>
    </row>
    <row r="12642" spans="9:20" x14ac:dyDescent="0.2">
      <c r="I12642" s="9"/>
      <c r="T12642" s="50"/>
    </row>
    <row r="12643" spans="9:20" x14ac:dyDescent="0.2">
      <c r="I12643" s="9"/>
      <c r="T12643" s="50"/>
    </row>
    <row r="12644" spans="9:20" x14ac:dyDescent="0.2">
      <c r="I12644" s="9"/>
      <c r="T12644" s="50"/>
    </row>
    <row r="12645" spans="9:20" x14ac:dyDescent="0.2">
      <c r="I12645" s="9"/>
      <c r="T12645" s="50"/>
    </row>
    <row r="12646" spans="9:20" x14ac:dyDescent="0.2">
      <c r="I12646" s="9"/>
      <c r="T12646" s="50"/>
    </row>
    <row r="12647" spans="9:20" x14ac:dyDescent="0.2">
      <c r="I12647" s="9"/>
      <c r="T12647" s="50"/>
    </row>
    <row r="12648" spans="9:20" x14ac:dyDescent="0.2">
      <c r="I12648" s="9"/>
      <c r="T12648" s="50"/>
    </row>
    <row r="12649" spans="9:20" x14ac:dyDescent="0.2">
      <c r="I12649" s="9"/>
      <c r="T12649" s="50"/>
    </row>
    <row r="12650" spans="9:20" x14ac:dyDescent="0.2">
      <c r="I12650" s="9"/>
      <c r="T12650" s="50"/>
    </row>
    <row r="12651" spans="9:20" x14ac:dyDescent="0.2">
      <c r="I12651" s="9"/>
      <c r="T12651" s="50"/>
    </row>
    <row r="12652" spans="9:20" x14ac:dyDescent="0.2">
      <c r="I12652" s="9"/>
      <c r="T12652" s="50"/>
    </row>
    <row r="12653" spans="9:20" x14ac:dyDescent="0.2">
      <c r="I12653" s="9"/>
      <c r="T12653" s="50"/>
    </row>
    <row r="12654" spans="9:20" x14ac:dyDescent="0.2">
      <c r="I12654" s="9"/>
      <c r="T12654" s="50"/>
    </row>
    <row r="12655" spans="9:20" x14ac:dyDescent="0.2">
      <c r="I12655" s="9"/>
      <c r="T12655" s="50"/>
    </row>
    <row r="12656" spans="9:20" x14ac:dyDescent="0.2">
      <c r="I12656" s="9"/>
      <c r="T12656" s="50"/>
    </row>
    <row r="12657" spans="9:20" x14ac:dyDescent="0.2">
      <c r="I12657" s="9"/>
      <c r="T12657" s="50"/>
    </row>
    <row r="12658" spans="9:20" x14ac:dyDescent="0.2">
      <c r="I12658" s="9"/>
      <c r="T12658" s="50"/>
    </row>
    <row r="12659" spans="9:20" x14ac:dyDescent="0.2">
      <c r="I12659" s="9"/>
      <c r="T12659" s="50"/>
    </row>
    <row r="12660" spans="9:20" x14ac:dyDescent="0.2">
      <c r="I12660" s="9"/>
      <c r="T12660" s="50"/>
    </row>
    <row r="12661" spans="9:20" x14ac:dyDescent="0.2">
      <c r="I12661" s="9"/>
      <c r="T12661" s="50"/>
    </row>
    <row r="12662" spans="9:20" x14ac:dyDescent="0.2">
      <c r="I12662" s="9"/>
      <c r="T12662" s="50"/>
    </row>
    <row r="12663" spans="9:20" x14ac:dyDescent="0.2">
      <c r="I12663" s="9"/>
      <c r="T12663" s="50"/>
    </row>
    <row r="12664" spans="9:20" x14ac:dyDescent="0.2">
      <c r="I12664" s="9"/>
      <c r="T12664" s="50"/>
    </row>
    <row r="12665" spans="9:20" x14ac:dyDescent="0.2">
      <c r="I12665" s="9"/>
      <c r="T12665" s="50"/>
    </row>
    <row r="12666" spans="9:20" x14ac:dyDescent="0.2">
      <c r="I12666" s="9"/>
      <c r="T12666" s="50"/>
    </row>
    <row r="12667" spans="9:20" x14ac:dyDescent="0.2">
      <c r="I12667" s="9"/>
      <c r="T12667" s="50"/>
    </row>
    <row r="12668" spans="9:20" x14ac:dyDescent="0.2">
      <c r="I12668" s="9"/>
      <c r="T12668" s="50"/>
    </row>
    <row r="12669" spans="9:20" x14ac:dyDescent="0.2">
      <c r="I12669" s="9"/>
      <c r="T12669" s="50"/>
    </row>
    <row r="12670" spans="9:20" x14ac:dyDescent="0.2">
      <c r="I12670" s="9"/>
      <c r="T12670" s="50"/>
    </row>
    <row r="12671" spans="9:20" x14ac:dyDescent="0.2">
      <c r="I12671" s="9"/>
      <c r="T12671" s="50"/>
    </row>
    <row r="12672" spans="9:20" x14ac:dyDescent="0.2">
      <c r="I12672" s="9"/>
      <c r="T12672" s="50"/>
    </row>
    <row r="12673" spans="9:20" x14ac:dyDescent="0.2">
      <c r="I12673" s="9"/>
      <c r="T12673" s="50"/>
    </row>
    <row r="12674" spans="9:20" x14ac:dyDescent="0.2">
      <c r="I12674" s="9"/>
      <c r="T12674" s="50"/>
    </row>
    <row r="12675" spans="9:20" x14ac:dyDescent="0.2">
      <c r="I12675" s="9"/>
      <c r="T12675" s="50"/>
    </row>
    <row r="12676" spans="9:20" x14ac:dyDescent="0.2">
      <c r="I12676" s="9"/>
      <c r="T12676" s="50"/>
    </row>
    <row r="12677" spans="9:20" x14ac:dyDescent="0.2">
      <c r="I12677" s="9"/>
      <c r="T12677" s="50"/>
    </row>
    <row r="12678" spans="9:20" x14ac:dyDescent="0.2">
      <c r="I12678" s="9"/>
      <c r="T12678" s="50"/>
    </row>
    <row r="12679" spans="9:20" x14ac:dyDescent="0.2">
      <c r="I12679" s="9"/>
      <c r="T12679" s="50"/>
    </row>
    <row r="12680" spans="9:20" x14ac:dyDescent="0.2">
      <c r="I12680" s="9"/>
      <c r="T12680" s="50"/>
    </row>
    <row r="12681" spans="9:20" x14ac:dyDescent="0.2">
      <c r="I12681" s="9"/>
      <c r="T12681" s="50"/>
    </row>
    <row r="12682" spans="9:20" x14ac:dyDescent="0.2">
      <c r="I12682" s="9"/>
      <c r="T12682" s="50"/>
    </row>
    <row r="12683" spans="9:20" x14ac:dyDescent="0.2">
      <c r="I12683" s="9"/>
      <c r="T12683" s="50"/>
    </row>
    <row r="12684" spans="9:20" x14ac:dyDescent="0.2">
      <c r="I12684" s="9"/>
      <c r="T12684" s="50"/>
    </row>
    <row r="12685" spans="9:20" x14ac:dyDescent="0.2">
      <c r="I12685" s="9"/>
      <c r="T12685" s="50"/>
    </row>
    <row r="12686" spans="9:20" x14ac:dyDescent="0.2">
      <c r="I12686" s="9"/>
      <c r="T12686" s="50"/>
    </row>
    <row r="12687" spans="9:20" x14ac:dyDescent="0.2">
      <c r="I12687" s="9"/>
      <c r="T12687" s="50"/>
    </row>
    <row r="12688" spans="9:20" x14ac:dyDescent="0.2">
      <c r="I12688" s="9"/>
      <c r="T12688" s="50"/>
    </row>
    <row r="12689" spans="9:20" x14ac:dyDescent="0.2">
      <c r="I12689" s="9"/>
      <c r="T12689" s="50"/>
    </row>
    <row r="12690" spans="9:20" x14ac:dyDescent="0.2">
      <c r="I12690" s="9"/>
      <c r="T12690" s="50"/>
    </row>
    <row r="12691" spans="9:20" x14ac:dyDescent="0.2">
      <c r="I12691" s="9"/>
      <c r="T12691" s="50"/>
    </row>
    <row r="12692" spans="9:20" x14ac:dyDescent="0.2">
      <c r="I12692" s="9"/>
      <c r="T12692" s="50"/>
    </row>
    <row r="12693" spans="9:20" x14ac:dyDescent="0.2">
      <c r="I12693" s="9"/>
      <c r="T12693" s="50"/>
    </row>
    <row r="12694" spans="9:20" x14ac:dyDescent="0.2">
      <c r="I12694" s="9"/>
      <c r="T12694" s="50"/>
    </row>
    <row r="12695" spans="9:20" x14ac:dyDescent="0.2">
      <c r="I12695" s="9"/>
      <c r="T12695" s="50"/>
    </row>
    <row r="12696" spans="9:20" x14ac:dyDescent="0.2">
      <c r="I12696" s="9"/>
      <c r="T12696" s="50"/>
    </row>
    <row r="12697" spans="9:20" x14ac:dyDescent="0.2">
      <c r="I12697" s="9"/>
      <c r="T12697" s="50"/>
    </row>
    <row r="12698" spans="9:20" x14ac:dyDescent="0.2">
      <c r="I12698" s="9"/>
      <c r="T12698" s="50"/>
    </row>
    <row r="12699" spans="9:20" x14ac:dyDescent="0.2">
      <c r="I12699" s="9"/>
      <c r="T12699" s="50"/>
    </row>
    <row r="12700" spans="9:20" x14ac:dyDescent="0.2">
      <c r="I12700" s="9"/>
      <c r="T12700" s="50"/>
    </row>
    <row r="12701" spans="9:20" x14ac:dyDescent="0.2">
      <c r="I12701" s="9"/>
      <c r="T12701" s="50"/>
    </row>
    <row r="12702" spans="9:20" x14ac:dyDescent="0.2">
      <c r="I12702" s="9"/>
      <c r="T12702" s="50"/>
    </row>
    <row r="12703" spans="9:20" x14ac:dyDescent="0.2">
      <c r="I12703" s="9"/>
      <c r="T12703" s="50"/>
    </row>
    <row r="12704" spans="9:20" x14ac:dyDescent="0.2">
      <c r="I12704" s="9"/>
      <c r="T12704" s="50"/>
    </row>
    <row r="12705" spans="9:20" x14ac:dyDescent="0.2">
      <c r="I12705" s="9"/>
      <c r="T12705" s="50"/>
    </row>
    <row r="12706" spans="9:20" x14ac:dyDescent="0.2">
      <c r="I12706" s="9"/>
      <c r="T12706" s="50"/>
    </row>
    <row r="12707" spans="9:20" x14ac:dyDescent="0.2">
      <c r="I12707" s="9"/>
      <c r="T12707" s="50"/>
    </row>
    <row r="12708" spans="9:20" x14ac:dyDescent="0.2">
      <c r="I12708" s="9"/>
      <c r="T12708" s="50"/>
    </row>
    <row r="12709" spans="9:20" x14ac:dyDescent="0.2">
      <c r="I12709" s="9"/>
      <c r="T12709" s="50"/>
    </row>
    <row r="12710" spans="9:20" x14ac:dyDescent="0.2">
      <c r="I12710" s="9"/>
      <c r="T12710" s="50"/>
    </row>
    <row r="12711" spans="9:20" x14ac:dyDescent="0.2">
      <c r="I12711" s="9"/>
      <c r="T12711" s="50"/>
    </row>
    <row r="12712" spans="9:20" x14ac:dyDescent="0.2">
      <c r="I12712" s="9"/>
      <c r="T12712" s="50"/>
    </row>
    <row r="12713" spans="9:20" x14ac:dyDescent="0.2">
      <c r="I12713" s="9"/>
      <c r="T12713" s="50"/>
    </row>
    <row r="12714" spans="9:20" x14ac:dyDescent="0.2">
      <c r="I12714" s="9"/>
      <c r="T12714" s="50"/>
    </row>
    <row r="12715" spans="9:20" x14ac:dyDescent="0.2">
      <c r="I12715" s="9"/>
      <c r="T12715" s="50"/>
    </row>
    <row r="12716" spans="9:20" x14ac:dyDescent="0.2">
      <c r="I12716" s="9"/>
      <c r="T12716" s="50"/>
    </row>
    <row r="12717" spans="9:20" x14ac:dyDescent="0.2">
      <c r="I12717" s="9"/>
      <c r="T12717" s="50"/>
    </row>
    <row r="12718" spans="9:20" x14ac:dyDescent="0.2">
      <c r="I12718" s="9"/>
      <c r="T12718" s="50"/>
    </row>
    <row r="12719" spans="9:20" x14ac:dyDescent="0.2">
      <c r="I12719" s="9"/>
      <c r="T12719" s="50"/>
    </row>
    <row r="12720" spans="9:20" x14ac:dyDescent="0.2">
      <c r="I12720" s="9"/>
      <c r="T12720" s="50"/>
    </row>
    <row r="12721" spans="9:20" x14ac:dyDescent="0.2">
      <c r="I12721" s="9"/>
      <c r="T12721" s="50"/>
    </row>
    <row r="12722" spans="9:20" x14ac:dyDescent="0.2">
      <c r="I12722" s="9"/>
      <c r="T12722" s="50"/>
    </row>
    <row r="12723" spans="9:20" x14ac:dyDescent="0.2">
      <c r="I12723" s="9"/>
      <c r="T12723" s="50"/>
    </row>
    <row r="12724" spans="9:20" x14ac:dyDescent="0.2">
      <c r="I12724" s="9"/>
      <c r="T12724" s="50"/>
    </row>
    <row r="12725" spans="9:20" x14ac:dyDescent="0.2">
      <c r="I12725" s="9"/>
      <c r="T12725" s="50"/>
    </row>
    <row r="12726" spans="9:20" x14ac:dyDescent="0.2">
      <c r="I12726" s="9"/>
      <c r="T12726" s="50"/>
    </row>
    <row r="12727" spans="9:20" x14ac:dyDescent="0.2">
      <c r="I12727" s="9"/>
      <c r="T12727" s="50"/>
    </row>
    <row r="12728" spans="9:20" x14ac:dyDescent="0.2">
      <c r="I12728" s="9"/>
      <c r="T12728" s="50"/>
    </row>
    <row r="12729" spans="9:20" x14ac:dyDescent="0.2">
      <c r="I12729" s="9"/>
      <c r="T12729" s="50"/>
    </row>
    <row r="12730" spans="9:20" x14ac:dyDescent="0.2">
      <c r="I12730" s="9"/>
      <c r="T12730" s="50"/>
    </row>
    <row r="12731" spans="9:20" x14ac:dyDescent="0.2">
      <c r="I12731" s="9"/>
      <c r="T12731" s="50"/>
    </row>
    <row r="12732" spans="9:20" x14ac:dyDescent="0.2">
      <c r="I12732" s="9"/>
      <c r="T12732" s="50"/>
    </row>
    <row r="12733" spans="9:20" x14ac:dyDescent="0.2">
      <c r="I12733" s="9"/>
      <c r="T12733" s="50"/>
    </row>
    <row r="12734" spans="9:20" x14ac:dyDescent="0.2">
      <c r="I12734" s="9"/>
      <c r="T12734" s="50"/>
    </row>
    <row r="12735" spans="9:20" x14ac:dyDescent="0.2">
      <c r="I12735" s="9"/>
      <c r="T12735" s="50"/>
    </row>
    <row r="12736" spans="9:20" x14ac:dyDescent="0.2">
      <c r="I12736" s="9"/>
      <c r="T12736" s="50"/>
    </row>
    <row r="12737" spans="9:20" x14ac:dyDescent="0.2">
      <c r="I12737" s="9"/>
      <c r="T12737" s="50"/>
    </row>
    <row r="12738" spans="9:20" x14ac:dyDescent="0.2">
      <c r="I12738" s="9"/>
      <c r="T12738" s="50"/>
    </row>
    <row r="12739" spans="9:20" x14ac:dyDescent="0.2">
      <c r="I12739" s="9"/>
      <c r="T12739" s="50"/>
    </row>
    <row r="12740" spans="9:20" x14ac:dyDescent="0.2">
      <c r="I12740" s="9"/>
      <c r="T12740" s="50"/>
    </row>
    <row r="12741" spans="9:20" x14ac:dyDescent="0.2">
      <c r="I12741" s="9"/>
      <c r="T12741" s="50"/>
    </row>
    <row r="12742" spans="9:20" x14ac:dyDescent="0.2">
      <c r="I12742" s="9"/>
      <c r="T12742" s="50"/>
    </row>
    <row r="12743" spans="9:20" x14ac:dyDescent="0.2">
      <c r="I12743" s="9"/>
      <c r="T12743" s="50"/>
    </row>
    <row r="12744" spans="9:20" x14ac:dyDescent="0.2">
      <c r="I12744" s="9"/>
      <c r="T12744" s="50"/>
    </row>
    <row r="12745" spans="9:20" x14ac:dyDescent="0.2">
      <c r="I12745" s="9"/>
      <c r="T12745" s="50"/>
    </row>
    <row r="12746" spans="9:20" x14ac:dyDescent="0.2">
      <c r="I12746" s="9"/>
      <c r="T12746" s="50"/>
    </row>
    <row r="12747" spans="9:20" x14ac:dyDescent="0.2">
      <c r="I12747" s="9"/>
      <c r="T12747" s="50"/>
    </row>
    <row r="12748" spans="9:20" x14ac:dyDescent="0.2">
      <c r="I12748" s="9"/>
      <c r="T12748" s="50"/>
    </row>
    <row r="12749" spans="9:20" x14ac:dyDescent="0.2">
      <c r="I12749" s="9"/>
      <c r="T12749" s="50"/>
    </row>
    <row r="12750" spans="9:20" x14ac:dyDescent="0.2">
      <c r="I12750" s="9"/>
      <c r="T12750" s="50"/>
    </row>
    <row r="12751" spans="9:20" x14ac:dyDescent="0.2">
      <c r="I12751" s="9"/>
      <c r="T12751" s="50"/>
    </row>
    <row r="12752" spans="9:20" x14ac:dyDescent="0.2">
      <c r="I12752" s="9"/>
      <c r="T12752" s="50"/>
    </row>
    <row r="12753" spans="9:20" x14ac:dyDescent="0.2">
      <c r="I12753" s="9"/>
      <c r="T12753" s="50"/>
    </row>
    <row r="12754" spans="9:20" x14ac:dyDescent="0.2">
      <c r="I12754" s="9"/>
      <c r="T12754" s="50"/>
    </row>
    <row r="12755" spans="9:20" x14ac:dyDescent="0.2">
      <c r="I12755" s="9"/>
      <c r="T12755" s="50"/>
    </row>
    <row r="12756" spans="9:20" x14ac:dyDescent="0.2">
      <c r="I12756" s="9"/>
      <c r="T12756" s="50"/>
    </row>
    <row r="12757" spans="9:20" x14ac:dyDescent="0.2">
      <c r="I12757" s="9"/>
      <c r="T12757" s="50"/>
    </row>
    <row r="12758" spans="9:20" x14ac:dyDescent="0.2">
      <c r="I12758" s="9"/>
      <c r="T12758" s="50"/>
    </row>
    <row r="12759" spans="9:20" x14ac:dyDescent="0.2">
      <c r="I12759" s="9"/>
      <c r="T12759" s="50"/>
    </row>
    <row r="12760" spans="9:20" x14ac:dyDescent="0.2">
      <c r="I12760" s="9"/>
      <c r="T12760" s="50"/>
    </row>
    <row r="12761" spans="9:20" x14ac:dyDescent="0.2">
      <c r="I12761" s="9"/>
      <c r="T12761" s="50"/>
    </row>
    <row r="12762" spans="9:20" x14ac:dyDescent="0.2">
      <c r="I12762" s="9"/>
      <c r="T12762" s="50"/>
    </row>
    <row r="12763" spans="9:20" x14ac:dyDescent="0.2">
      <c r="I12763" s="9"/>
      <c r="T12763" s="50"/>
    </row>
    <row r="12764" spans="9:20" x14ac:dyDescent="0.2">
      <c r="I12764" s="9"/>
      <c r="T12764" s="50"/>
    </row>
    <row r="12765" spans="9:20" x14ac:dyDescent="0.2">
      <c r="I12765" s="9"/>
      <c r="T12765" s="50"/>
    </row>
    <row r="12766" spans="9:20" x14ac:dyDescent="0.2">
      <c r="I12766" s="9"/>
      <c r="T12766" s="50"/>
    </row>
    <row r="12767" spans="9:20" x14ac:dyDescent="0.2">
      <c r="I12767" s="9"/>
      <c r="T12767" s="50"/>
    </row>
    <row r="12768" spans="9:20" x14ac:dyDescent="0.2">
      <c r="I12768" s="9"/>
      <c r="T12768" s="50"/>
    </row>
    <row r="12769" spans="9:20" x14ac:dyDescent="0.2">
      <c r="I12769" s="9"/>
      <c r="T12769" s="50"/>
    </row>
    <row r="12770" spans="9:20" x14ac:dyDescent="0.2">
      <c r="I12770" s="9"/>
      <c r="T12770" s="50"/>
    </row>
    <row r="12771" spans="9:20" x14ac:dyDescent="0.2">
      <c r="I12771" s="9"/>
      <c r="T12771" s="50"/>
    </row>
    <row r="12772" spans="9:20" x14ac:dyDescent="0.2">
      <c r="I12772" s="9"/>
      <c r="T12772" s="50"/>
    </row>
    <row r="12773" spans="9:20" x14ac:dyDescent="0.2">
      <c r="I12773" s="9"/>
      <c r="T12773" s="50"/>
    </row>
    <row r="12774" spans="9:20" x14ac:dyDescent="0.2">
      <c r="I12774" s="9"/>
      <c r="T12774" s="50"/>
    </row>
    <row r="12775" spans="9:20" x14ac:dyDescent="0.2">
      <c r="I12775" s="9"/>
      <c r="T12775" s="50"/>
    </row>
    <row r="12776" spans="9:20" x14ac:dyDescent="0.2">
      <c r="I12776" s="9"/>
      <c r="T12776" s="50"/>
    </row>
    <row r="12777" spans="9:20" x14ac:dyDescent="0.2">
      <c r="I12777" s="9"/>
      <c r="T12777" s="50"/>
    </row>
    <row r="12778" spans="9:20" x14ac:dyDescent="0.2">
      <c r="I12778" s="9"/>
      <c r="T12778" s="50"/>
    </row>
    <row r="12779" spans="9:20" x14ac:dyDescent="0.2">
      <c r="I12779" s="9"/>
      <c r="T12779" s="50"/>
    </row>
    <row r="12780" spans="9:20" x14ac:dyDescent="0.2">
      <c r="I12780" s="9"/>
      <c r="T12780" s="50"/>
    </row>
    <row r="12781" spans="9:20" x14ac:dyDescent="0.2">
      <c r="I12781" s="9"/>
      <c r="T12781" s="50"/>
    </row>
    <row r="12782" spans="9:20" x14ac:dyDescent="0.2">
      <c r="I12782" s="9"/>
      <c r="T12782" s="50"/>
    </row>
    <row r="12783" spans="9:20" x14ac:dyDescent="0.2">
      <c r="I12783" s="9"/>
      <c r="T12783" s="50"/>
    </row>
    <row r="12784" spans="9:20" x14ac:dyDescent="0.2">
      <c r="I12784" s="9"/>
      <c r="T12784" s="50"/>
    </row>
    <row r="12785" spans="9:20" x14ac:dyDescent="0.2">
      <c r="I12785" s="9"/>
      <c r="T12785" s="50"/>
    </row>
    <row r="12786" spans="9:20" x14ac:dyDescent="0.2">
      <c r="I12786" s="9"/>
      <c r="T12786" s="50"/>
    </row>
    <row r="12787" spans="9:20" x14ac:dyDescent="0.2">
      <c r="I12787" s="9"/>
      <c r="T12787" s="50"/>
    </row>
    <row r="12788" spans="9:20" x14ac:dyDescent="0.2">
      <c r="I12788" s="9"/>
      <c r="T12788" s="50"/>
    </row>
    <row r="12789" spans="9:20" x14ac:dyDescent="0.2">
      <c r="I12789" s="9"/>
      <c r="T12789" s="50"/>
    </row>
    <row r="12790" spans="9:20" x14ac:dyDescent="0.2">
      <c r="I12790" s="9"/>
      <c r="T12790" s="50"/>
    </row>
    <row r="12791" spans="9:20" x14ac:dyDescent="0.2">
      <c r="I12791" s="9"/>
      <c r="T12791" s="50"/>
    </row>
    <row r="12792" spans="9:20" x14ac:dyDescent="0.2">
      <c r="I12792" s="9"/>
      <c r="T12792" s="50"/>
    </row>
    <row r="12793" spans="9:20" x14ac:dyDescent="0.2">
      <c r="I12793" s="9"/>
      <c r="T12793" s="50"/>
    </row>
    <row r="12794" spans="9:20" x14ac:dyDescent="0.2">
      <c r="I12794" s="9"/>
      <c r="T12794" s="50"/>
    </row>
    <row r="12795" spans="9:20" x14ac:dyDescent="0.2">
      <c r="I12795" s="9"/>
      <c r="T12795" s="50"/>
    </row>
    <row r="12796" spans="9:20" x14ac:dyDescent="0.2">
      <c r="I12796" s="9"/>
      <c r="T12796" s="50"/>
    </row>
    <row r="12797" spans="9:20" x14ac:dyDescent="0.2">
      <c r="I12797" s="9"/>
      <c r="T12797" s="50"/>
    </row>
    <row r="12798" spans="9:20" x14ac:dyDescent="0.2">
      <c r="I12798" s="9"/>
      <c r="T12798" s="50"/>
    </row>
    <row r="12799" spans="9:20" x14ac:dyDescent="0.2">
      <c r="I12799" s="9"/>
      <c r="T12799" s="50"/>
    </row>
    <row r="12800" spans="9:20" x14ac:dyDescent="0.2">
      <c r="I12800" s="9"/>
      <c r="T12800" s="50"/>
    </row>
    <row r="12801" spans="9:20" x14ac:dyDescent="0.2">
      <c r="I12801" s="9"/>
      <c r="T12801" s="50"/>
    </row>
    <row r="12802" spans="9:20" x14ac:dyDescent="0.2">
      <c r="I12802" s="9"/>
      <c r="T12802" s="50"/>
    </row>
    <row r="12803" spans="9:20" x14ac:dyDescent="0.2">
      <c r="I12803" s="9"/>
      <c r="T12803" s="50"/>
    </row>
    <row r="12804" spans="9:20" x14ac:dyDescent="0.2">
      <c r="I12804" s="9"/>
      <c r="T12804" s="50"/>
    </row>
    <row r="12805" spans="9:20" x14ac:dyDescent="0.2">
      <c r="I12805" s="9"/>
      <c r="T12805" s="50"/>
    </row>
    <row r="12806" spans="9:20" x14ac:dyDescent="0.2">
      <c r="I12806" s="9"/>
      <c r="T12806" s="50"/>
    </row>
    <row r="12807" spans="9:20" x14ac:dyDescent="0.2">
      <c r="I12807" s="9"/>
      <c r="T12807" s="50"/>
    </row>
    <row r="12808" spans="9:20" x14ac:dyDescent="0.2">
      <c r="I12808" s="9"/>
      <c r="T12808" s="50"/>
    </row>
    <row r="12809" spans="9:20" x14ac:dyDescent="0.2">
      <c r="I12809" s="9"/>
      <c r="T12809" s="50"/>
    </row>
    <row r="12810" spans="9:20" x14ac:dyDescent="0.2">
      <c r="I12810" s="9"/>
      <c r="T12810" s="50"/>
    </row>
    <row r="12811" spans="9:20" x14ac:dyDescent="0.2">
      <c r="I12811" s="9"/>
      <c r="T12811" s="50"/>
    </row>
    <row r="12812" spans="9:20" x14ac:dyDescent="0.2">
      <c r="I12812" s="9"/>
      <c r="T12812" s="50"/>
    </row>
    <row r="12813" spans="9:20" x14ac:dyDescent="0.2">
      <c r="I12813" s="9"/>
      <c r="T12813" s="50"/>
    </row>
    <row r="12814" spans="9:20" x14ac:dyDescent="0.2">
      <c r="I12814" s="9"/>
      <c r="T12814" s="50"/>
    </row>
    <row r="12815" spans="9:20" x14ac:dyDescent="0.2">
      <c r="I12815" s="9"/>
      <c r="T12815" s="50"/>
    </row>
    <row r="12816" spans="9:20" x14ac:dyDescent="0.2">
      <c r="I12816" s="9"/>
      <c r="T12816" s="50"/>
    </row>
    <row r="12817" spans="9:20" x14ac:dyDescent="0.2">
      <c r="I12817" s="9"/>
      <c r="T12817" s="50"/>
    </row>
    <row r="12818" spans="9:20" x14ac:dyDescent="0.2">
      <c r="I12818" s="9"/>
      <c r="T12818" s="50"/>
    </row>
    <row r="12819" spans="9:20" x14ac:dyDescent="0.2">
      <c r="I12819" s="9"/>
      <c r="T12819" s="50"/>
    </row>
    <row r="12820" spans="9:20" x14ac:dyDescent="0.2">
      <c r="I12820" s="9"/>
      <c r="T12820" s="50"/>
    </row>
    <row r="12821" spans="9:20" x14ac:dyDescent="0.2">
      <c r="I12821" s="9"/>
      <c r="T12821" s="50"/>
    </row>
    <row r="12822" spans="9:20" x14ac:dyDescent="0.2">
      <c r="I12822" s="9"/>
      <c r="T12822" s="50"/>
    </row>
    <row r="12823" spans="9:20" x14ac:dyDescent="0.2">
      <c r="I12823" s="9"/>
      <c r="T12823" s="50"/>
    </row>
    <row r="12824" spans="9:20" x14ac:dyDescent="0.2">
      <c r="I12824" s="9"/>
      <c r="T12824" s="50"/>
    </row>
    <row r="12825" spans="9:20" x14ac:dyDescent="0.2">
      <c r="I12825" s="9"/>
      <c r="T12825" s="50"/>
    </row>
    <row r="12826" spans="9:20" x14ac:dyDescent="0.2">
      <c r="I12826" s="9"/>
      <c r="T12826" s="50"/>
    </row>
    <row r="12827" spans="9:20" x14ac:dyDescent="0.2">
      <c r="I12827" s="9"/>
      <c r="T12827" s="50"/>
    </row>
    <row r="12828" spans="9:20" x14ac:dyDescent="0.2">
      <c r="I12828" s="9"/>
      <c r="T12828" s="50"/>
    </row>
    <row r="12829" spans="9:20" x14ac:dyDescent="0.2">
      <c r="I12829" s="9"/>
      <c r="T12829" s="50"/>
    </row>
    <row r="12830" spans="9:20" x14ac:dyDescent="0.2">
      <c r="I12830" s="9"/>
      <c r="T12830" s="50"/>
    </row>
    <row r="12831" spans="9:20" x14ac:dyDescent="0.2">
      <c r="I12831" s="9"/>
      <c r="T12831" s="50"/>
    </row>
    <row r="12832" spans="9:20" x14ac:dyDescent="0.2">
      <c r="I12832" s="9"/>
      <c r="T12832" s="50"/>
    </row>
    <row r="12833" spans="9:20" x14ac:dyDescent="0.2">
      <c r="I12833" s="9"/>
      <c r="T12833" s="50"/>
    </row>
    <row r="12834" spans="9:20" x14ac:dyDescent="0.2">
      <c r="I12834" s="9"/>
      <c r="T12834" s="50"/>
    </row>
    <row r="12835" spans="9:20" x14ac:dyDescent="0.2">
      <c r="I12835" s="9"/>
      <c r="T12835" s="50"/>
    </row>
    <row r="12836" spans="9:20" x14ac:dyDescent="0.2">
      <c r="I12836" s="9"/>
      <c r="T12836" s="50"/>
    </row>
    <row r="12837" spans="9:20" x14ac:dyDescent="0.2">
      <c r="I12837" s="9"/>
      <c r="T12837" s="50"/>
    </row>
    <row r="12838" spans="9:20" x14ac:dyDescent="0.2">
      <c r="I12838" s="9"/>
      <c r="T12838" s="50"/>
    </row>
    <row r="12839" spans="9:20" x14ac:dyDescent="0.2">
      <c r="I12839" s="9"/>
      <c r="T12839" s="50"/>
    </row>
    <row r="12840" spans="9:20" x14ac:dyDescent="0.2">
      <c r="I12840" s="9"/>
      <c r="T12840" s="50"/>
    </row>
    <row r="12841" spans="9:20" x14ac:dyDescent="0.2">
      <c r="I12841" s="9"/>
      <c r="T12841" s="50"/>
    </row>
    <row r="12842" spans="9:20" x14ac:dyDescent="0.2">
      <c r="I12842" s="9"/>
      <c r="T12842" s="50"/>
    </row>
    <row r="12843" spans="9:20" x14ac:dyDescent="0.2">
      <c r="I12843" s="9"/>
      <c r="T12843" s="50"/>
    </row>
    <row r="12844" spans="9:20" x14ac:dyDescent="0.2">
      <c r="I12844" s="9"/>
      <c r="T12844" s="50"/>
    </row>
    <row r="12845" spans="9:20" x14ac:dyDescent="0.2">
      <c r="I12845" s="9"/>
      <c r="T12845" s="50"/>
    </row>
    <row r="12846" spans="9:20" x14ac:dyDescent="0.2">
      <c r="I12846" s="9"/>
      <c r="T12846" s="50"/>
    </row>
    <row r="12847" spans="9:20" x14ac:dyDescent="0.2">
      <c r="I12847" s="9"/>
      <c r="T12847" s="50"/>
    </row>
    <row r="12848" spans="9:20" x14ac:dyDescent="0.2">
      <c r="I12848" s="9"/>
      <c r="T12848" s="50"/>
    </row>
    <row r="12849" spans="9:20" x14ac:dyDescent="0.2">
      <c r="I12849" s="9"/>
      <c r="T12849" s="50"/>
    </row>
    <row r="12850" spans="9:20" x14ac:dyDescent="0.2">
      <c r="I12850" s="9"/>
      <c r="T12850" s="50"/>
    </row>
    <row r="12851" spans="9:20" x14ac:dyDescent="0.2">
      <c r="I12851" s="9"/>
      <c r="T12851" s="50"/>
    </row>
    <row r="12852" spans="9:20" x14ac:dyDescent="0.2">
      <c r="I12852" s="9"/>
      <c r="T12852" s="50"/>
    </row>
    <row r="12853" spans="9:20" x14ac:dyDescent="0.2">
      <c r="I12853" s="9"/>
      <c r="T12853" s="50"/>
    </row>
    <row r="12854" spans="9:20" x14ac:dyDescent="0.2">
      <c r="I12854" s="9"/>
      <c r="T12854" s="50"/>
    </row>
    <row r="12855" spans="9:20" x14ac:dyDescent="0.2">
      <c r="I12855" s="9"/>
      <c r="T12855" s="50"/>
    </row>
    <row r="12856" spans="9:20" x14ac:dyDescent="0.2">
      <c r="I12856" s="9"/>
      <c r="T12856" s="50"/>
    </row>
    <row r="12857" spans="9:20" x14ac:dyDescent="0.2">
      <c r="I12857" s="9"/>
      <c r="T12857" s="50"/>
    </row>
    <row r="12858" spans="9:20" x14ac:dyDescent="0.2">
      <c r="I12858" s="9"/>
      <c r="T12858" s="50"/>
    </row>
    <row r="12859" spans="9:20" x14ac:dyDescent="0.2">
      <c r="I12859" s="9"/>
      <c r="T12859" s="50"/>
    </row>
    <row r="12860" spans="9:20" x14ac:dyDescent="0.2">
      <c r="I12860" s="9"/>
      <c r="T12860" s="50"/>
    </row>
    <row r="12861" spans="9:20" x14ac:dyDescent="0.2">
      <c r="I12861" s="9"/>
      <c r="T12861" s="50"/>
    </row>
    <row r="12862" spans="9:20" x14ac:dyDescent="0.2">
      <c r="I12862" s="9"/>
      <c r="T12862" s="50"/>
    </row>
    <row r="12863" spans="9:20" x14ac:dyDescent="0.2">
      <c r="I12863" s="9"/>
      <c r="T12863" s="50"/>
    </row>
    <row r="12864" spans="9:20" x14ac:dyDescent="0.2">
      <c r="I12864" s="9"/>
      <c r="T12864" s="50"/>
    </row>
    <row r="12865" spans="9:20" x14ac:dyDescent="0.2">
      <c r="I12865" s="9"/>
      <c r="T12865" s="50"/>
    </row>
    <row r="12866" spans="9:20" x14ac:dyDescent="0.2">
      <c r="I12866" s="9"/>
      <c r="T12866" s="50"/>
    </row>
    <row r="12867" spans="9:20" x14ac:dyDescent="0.2">
      <c r="I12867" s="9"/>
      <c r="T12867" s="50"/>
    </row>
    <row r="12868" spans="9:20" x14ac:dyDescent="0.2">
      <c r="I12868" s="9"/>
      <c r="T12868" s="50"/>
    </row>
    <row r="12869" spans="9:20" x14ac:dyDescent="0.2">
      <c r="I12869" s="9"/>
      <c r="T12869" s="50"/>
    </row>
    <row r="12870" spans="9:20" x14ac:dyDescent="0.2">
      <c r="I12870" s="9"/>
      <c r="T12870" s="50"/>
    </row>
    <row r="12871" spans="9:20" x14ac:dyDescent="0.2">
      <c r="I12871" s="9"/>
      <c r="T12871" s="50"/>
    </row>
    <row r="12872" spans="9:20" x14ac:dyDescent="0.2">
      <c r="I12872" s="9"/>
      <c r="T12872" s="50"/>
    </row>
    <row r="12873" spans="9:20" x14ac:dyDescent="0.2">
      <c r="I12873" s="9"/>
      <c r="T12873" s="50"/>
    </row>
    <row r="12874" spans="9:20" x14ac:dyDescent="0.2">
      <c r="I12874" s="9"/>
      <c r="T12874" s="50"/>
    </row>
    <row r="12875" spans="9:20" x14ac:dyDescent="0.2">
      <c r="I12875" s="9"/>
      <c r="T12875" s="50"/>
    </row>
    <row r="12876" spans="9:20" x14ac:dyDescent="0.2">
      <c r="I12876" s="9"/>
      <c r="T12876" s="50"/>
    </row>
    <row r="12877" spans="9:20" x14ac:dyDescent="0.2">
      <c r="I12877" s="9"/>
      <c r="T12877" s="50"/>
    </row>
    <row r="12878" spans="9:20" x14ac:dyDescent="0.2">
      <c r="I12878" s="9"/>
      <c r="T12878" s="50"/>
    </row>
    <row r="12879" spans="9:20" x14ac:dyDescent="0.2">
      <c r="I12879" s="9"/>
      <c r="T12879" s="50"/>
    </row>
    <row r="12880" spans="9:20" x14ac:dyDescent="0.2">
      <c r="I12880" s="9"/>
      <c r="T12880" s="50"/>
    </row>
    <row r="12881" spans="9:20" x14ac:dyDescent="0.2">
      <c r="I12881" s="9"/>
      <c r="T12881" s="50"/>
    </row>
    <row r="12882" spans="9:20" x14ac:dyDescent="0.2">
      <c r="I12882" s="9"/>
      <c r="T12882" s="50"/>
    </row>
    <row r="12883" spans="9:20" x14ac:dyDescent="0.2">
      <c r="I12883" s="9"/>
      <c r="T12883" s="50"/>
    </row>
    <row r="12884" spans="9:20" x14ac:dyDescent="0.2">
      <c r="I12884" s="9"/>
      <c r="T12884" s="50"/>
    </row>
    <row r="12885" spans="9:20" x14ac:dyDescent="0.2">
      <c r="I12885" s="9"/>
      <c r="T12885" s="50"/>
    </row>
    <row r="12886" spans="9:20" x14ac:dyDescent="0.2">
      <c r="I12886" s="9"/>
      <c r="T12886" s="50"/>
    </row>
    <row r="12887" spans="9:20" x14ac:dyDescent="0.2">
      <c r="I12887" s="9"/>
      <c r="T12887" s="50"/>
    </row>
    <row r="12888" spans="9:20" x14ac:dyDescent="0.2">
      <c r="I12888" s="9"/>
      <c r="T12888" s="50"/>
    </row>
    <row r="12889" spans="9:20" x14ac:dyDescent="0.2">
      <c r="I12889" s="9"/>
      <c r="T12889" s="50"/>
    </row>
    <row r="12890" spans="9:20" x14ac:dyDescent="0.2">
      <c r="I12890" s="9"/>
      <c r="T12890" s="50"/>
    </row>
    <row r="12891" spans="9:20" x14ac:dyDescent="0.2">
      <c r="I12891" s="9"/>
      <c r="T12891" s="50"/>
    </row>
    <row r="12892" spans="9:20" x14ac:dyDescent="0.2">
      <c r="I12892" s="9"/>
      <c r="T12892" s="50"/>
    </row>
    <row r="12893" spans="9:20" x14ac:dyDescent="0.2">
      <c r="I12893" s="9"/>
      <c r="T12893" s="50"/>
    </row>
    <row r="12894" spans="9:20" x14ac:dyDescent="0.2">
      <c r="I12894" s="9"/>
      <c r="T12894" s="50"/>
    </row>
    <row r="12895" spans="9:20" x14ac:dyDescent="0.2">
      <c r="I12895" s="9"/>
      <c r="T12895" s="50"/>
    </row>
    <row r="12896" spans="9:20" x14ac:dyDescent="0.2">
      <c r="I12896" s="9"/>
      <c r="T12896" s="50"/>
    </row>
    <row r="12897" spans="9:20" x14ac:dyDescent="0.2">
      <c r="I12897" s="9"/>
      <c r="T12897" s="50"/>
    </row>
    <row r="12898" spans="9:20" x14ac:dyDescent="0.2">
      <c r="I12898" s="9"/>
      <c r="T12898" s="50"/>
    </row>
    <row r="12899" spans="9:20" x14ac:dyDescent="0.2">
      <c r="I12899" s="9"/>
      <c r="T12899" s="50"/>
    </row>
    <row r="12900" spans="9:20" x14ac:dyDescent="0.2">
      <c r="I12900" s="9"/>
      <c r="T12900" s="50"/>
    </row>
    <row r="12901" spans="9:20" x14ac:dyDescent="0.2">
      <c r="I12901" s="9"/>
      <c r="T12901" s="50"/>
    </row>
    <row r="12902" spans="9:20" x14ac:dyDescent="0.2">
      <c r="I12902" s="9"/>
      <c r="T12902" s="50"/>
    </row>
    <row r="12903" spans="9:20" x14ac:dyDescent="0.2">
      <c r="I12903" s="9"/>
      <c r="T12903" s="50"/>
    </row>
    <row r="12904" spans="9:20" x14ac:dyDescent="0.2">
      <c r="I12904" s="9"/>
      <c r="T12904" s="50"/>
    </row>
    <row r="12905" spans="9:20" x14ac:dyDescent="0.2">
      <c r="I12905" s="9"/>
      <c r="T12905" s="50"/>
    </row>
    <row r="12906" spans="9:20" x14ac:dyDescent="0.2">
      <c r="I12906" s="9"/>
      <c r="T12906" s="50"/>
    </row>
    <row r="12907" spans="9:20" x14ac:dyDescent="0.2">
      <c r="I12907" s="9"/>
      <c r="T12907" s="50"/>
    </row>
    <row r="12908" spans="9:20" x14ac:dyDescent="0.2">
      <c r="I12908" s="9"/>
      <c r="T12908" s="50"/>
    </row>
    <row r="12909" spans="9:20" x14ac:dyDescent="0.2">
      <c r="I12909" s="9"/>
      <c r="T12909" s="50"/>
    </row>
    <row r="12910" spans="9:20" x14ac:dyDescent="0.2">
      <c r="I12910" s="9"/>
      <c r="T12910" s="50"/>
    </row>
    <row r="12911" spans="9:20" x14ac:dyDescent="0.2">
      <c r="I12911" s="9"/>
      <c r="T12911" s="50"/>
    </row>
    <row r="12912" spans="9:20" x14ac:dyDescent="0.2">
      <c r="I12912" s="9"/>
      <c r="T12912" s="50"/>
    </row>
    <row r="12913" spans="9:20" x14ac:dyDescent="0.2">
      <c r="I12913" s="9"/>
      <c r="T12913" s="50"/>
    </row>
    <row r="12914" spans="9:20" x14ac:dyDescent="0.2">
      <c r="I12914" s="9"/>
      <c r="T12914" s="50"/>
    </row>
    <row r="12915" spans="9:20" x14ac:dyDescent="0.2">
      <c r="I12915" s="9"/>
      <c r="T12915" s="50"/>
    </row>
    <row r="12916" spans="9:20" x14ac:dyDescent="0.2">
      <c r="I12916" s="9"/>
      <c r="T12916" s="50"/>
    </row>
    <row r="12917" spans="9:20" x14ac:dyDescent="0.2">
      <c r="I12917" s="9"/>
      <c r="T12917" s="50"/>
    </row>
    <row r="12918" spans="9:20" x14ac:dyDescent="0.2">
      <c r="I12918" s="9"/>
      <c r="T12918" s="50"/>
    </row>
    <row r="12919" spans="9:20" x14ac:dyDescent="0.2">
      <c r="I12919" s="9"/>
      <c r="T12919" s="50"/>
    </row>
    <row r="12920" spans="9:20" x14ac:dyDescent="0.2">
      <c r="I12920" s="9"/>
      <c r="T12920" s="50"/>
    </row>
    <row r="12921" spans="9:20" x14ac:dyDescent="0.2">
      <c r="I12921" s="9"/>
      <c r="T12921" s="50"/>
    </row>
    <row r="12922" spans="9:20" x14ac:dyDescent="0.2">
      <c r="I12922" s="9"/>
      <c r="T12922" s="50"/>
    </row>
    <row r="12923" spans="9:20" x14ac:dyDescent="0.2">
      <c r="I12923" s="9"/>
      <c r="T12923" s="50"/>
    </row>
    <row r="12924" spans="9:20" x14ac:dyDescent="0.2">
      <c r="I12924" s="9"/>
      <c r="T12924" s="50"/>
    </row>
    <row r="12925" spans="9:20" x14ac:dyDescent="0.2">
      <c r="I12925" s="9"/>
      <c r="T12925" s="50"/>
    </row>
    <row r="12926" spans="9:20" x14ac:dyDescent="0.2">
      <c r="I12926" s="9"/>
      <c r="T12926" s="50"/>
    </row>
    <row r="12927" spans="9:20" x14ac:dyDescent="0.2">
      <c r="I12927" s="9"/>
      <c r="T12927" s="50"/>
    </row>
    <row r="12928" spans="9:20" x14ac:dyDescent="0.2">
      <c r="I12928" s="9"/>
      <c r="T12928" s="50"/>
    </row>
    <row r="12929" spans="9:20" x14ac:dyDescent="0.2">
      <c r="I12929" s="9"/>
      <c r="T12929" s="50"/>
    </row>
    <row r="12930" spans="9:20" x14ac:dyDescent="0.2">
      <c r="I12930" s="9"/>
      <c r="T12930" s="50"/>
    </row>
    <row r="12931" spans="9:20" x14ac:dyDescent="0.2">
      <c r="I12931" s="9"/>
      <c r="T12931" s="50"/>
    </row>
    <row r="12932" spans="9:20" x14ac:dyDescent="0.2">
      <c r="I12932" s="9"/>
      <c r="T12932" s="50"/>
    </row>
    <row r="12933" spans="9:20" x14ac:dyDescent="0.2">
      <c r="I12933" s="9"/>
      <c r="T12933" s="50"/>
    </row>
    <row r="12934" spans="9:20" x14ac:dyDescent="0.2">
      <c r="I12934" s="9"/>
      <c r="T12934" s="50"/>
    </row>
    <row r="12935" spans="9:20" x14ac:dyDescent="0.2">
      <c r="I12935" s="9"/>
      <c r="T12935" s="50"/>
    </row>
    <row r="12936" spans="9:20" x14ac:dyDescent="0.2">
      <c r="I12936" s="9"/>
      <c r="T12936" s="50"/>
    </row>
    <row r="12937" spans="9:20" x14ac:dyDescent="0.2">
      <c r="I12937" s="9"/>
      <c r="T12937" s="50"/>
    </row>
    <row r="12938" spans="9:20" x14ac:dyDescent="0.2">
      <c r="I12938" s="9"/>
      <c r="T12938" s="50"/>
    </row>
    <row r="12939" spans="9:20" x14ac:dyDescent="0.2">
      <c r="I12939" s="9"/>
      <c r="T12939" s="50"/>
    </row>
    <row r="12940" spans="9:20" x14ac:dyDescent="0.2">
      <c r="I12940" s="9"/>
      <c r="T12940" s="50"/>
    </row>
    <row r="12941" spans="9:20" x14ac:dyDescent="0.2">
      <c r="I12941" s="9"/>
      <c r="T12941" s="50"/>
    </row>
    <row r="12942" spans="9:20" x14ac:dyDescent="0.2">
      <c r="I12942" s="9"/>
      <c r="T12942" s="50"/>
    </row>
    <row r="12943" spans="9:20" x14ac:dyDescent="0.2">
      <c r="I12943" s="9"/>
      <c r="T12943" s="50"/>
    </row>
    <row r="12944" spans="9:20" x14ac:dyDescent="0.2">
      <c r="I12944" s="9"/>
      <c r="T12944" s="50"/>
    </row>
    <row r="12945" spans="9:20" x14ac:dyDescent="0.2">
      <c r="I12945" s="9"/>
      <c r="T12945" s="50"/>
    </row>
    <row r="12946" spans="9:20" x14ac:dyDescent="0.2">
      <c r="I12946" s="9"/>
      <c r="T12946" s="50"/>
    </row>
    <row r="12947" spans="9:20" x14ac:dyDescent="0.2">
      <c r="I12947" s="9"/>
      <c r="T12947" s="50"/>
    </row>
    <row r="12948" spans="9:20" x14ac:dyDescent="0.2">
      <c r="I12948" s="9"/>
      <c r="T12948" s="50"/>
    </row>
    <row r="12949" spans="9:20" x14ac:dyDescent="0.2">
      <c r="I12949" s="9"/>
      <c r="T12949" s="50"/>
    </row>
    <row r="12950" spans="9:20" x14ac:dyDescent="0.2">
      <c r="I12950" s="9"/>
      <c r="T12950" s="50"/>
    </row>
    <row r="12951" spans="9:20" x14ac:dyDescent="0.2">
      <c r="I12951" s="9"/>
      <c r="T12951" s="50"/>
    </row>
    <row r="12952" spans="9:20" x14ac:dyDescent="0.2">
      <c r="I12952" s="9"/>
      <c r="T12952" s="50"/>
    </row>
    <row r="12953" spans="9:20" x14ac:dyDescent="0.2">
      <c r="I12953" s="9"/>
      <c r="T12953" s="50"/>
    </row>
    <row r="12954" spans="9:20" x14ac:dyDescent="0.2">
      <c r="I12954" s="9"/>
      <c r="T12954" s="50"/>
    </row>
    <row r="12955" spans="9:20" x14ac:dyDescent="0.2">
      <c r="I12955" s="9"/>
      <c r="T12955" s="50"/>
    </row>
    <row r="12956" spans="9:20" x14ac:dyDescent="0.2">
      <c r="I12956" s="9"/>
      <c r="T12956" s="50"/>
    </row>
    <row r="12957" spans="9:20" x14ac:dyDescent="0.2">
      <c r="I12957" s="9"/>
      <c r="T12957" s="50"/>
    </row>
    <row r="12958" spans="9:20" x14ac:dyDescent="0.2">
      <c r="I12958" s="9"/>
      <c r="T12958" s="50"/>
    </row>
    <row r="12959" spans="9:20" x14ac:dyDescent="0.2">
      <c r="I12959" s="9"/>
      <c r="T12959" s="50"/>
    </row>
    <row r="12960" spans="9:20" x14ac:dyDescent="0.2">
      <c r="I12960" s="9"/>
      <c r="T12960" s="50"/>
    </row>
    <row r="12961" spans="9:20" x14ac:dyDescent="0.2">
      <c r="I12961" s="9"/>
      <c r="T12961" s="50"/>
    </row>
    <row r="12962" spans="9:20" x14ac:dyDescent="0.2">
      <c r="I12962" s="9"/>
      <c r="T12962" s="50"/>
    </row>
    <row r="12963" spans="9:20" x14ac:dyDescent="0.2">
      <c r="I12963" s="9"/>
      <c r="T12963" s="50"/>
    </row>
    <row r="12964" spans="9:20" x14ac:dyDescent="0.2">
      <c r="I12964" s="9"/>
      <c r="T12964" s="50"/>
    </row>
    <row r="12965" spans="9:20" x14ac:dyDescent="0.2">
      <c r="I12965" s="9"/>
      <c r="T12965" s="50"/>
    </row>
    <row r="12966" spans="9:20" x14ac:dyDescent="0.2">
      <c r="I12966" s="9"/>
      <c r="T12966" s="50"/>
    </row>
    <row r="12967" spans="9:20" x14ac:dyDescent="0.2">
      <c r="I12967" s="9"/>
      <c r="T12967" s="50"/>
    </row>
    <row r="12968" spans="9:20" x14ac:dyDescent="0.2">
      <c r="I12968" s="9"/>
      <c r="T12968" s="50"/>
    </row>
    <row r="12969" spans="9:20" x14ac:dyDescent="0.2">
      <c r="I12969" s="9"/>
      <c r="T12969" s="50"/>
    </row>
    <row r="12970" spans="9:20" x14ac:dyDescent="0.2">
      <c r="I12970" s="9"/>
      <c r="T12970" s="50"/>
    </row>
    <row r="12971" spans="9:20" x14ac:dyDescent="0.2">
      <c r="I12971" s="9"/>
      <c r="T12971" s="50"/>
    </row>
    <row r="12972" spans="9:20" x14ac:dyDescent="0.2">
      <c r="I12972" s="9"/>
      <c r="T12972" s="50"/>
    </row>
    <row r="12973" spans="9:20" x14ac:dyDescent="0.2">
      <c r="I12973" s="9"/>
      <c r="T12973" s="50"/>
    </row>
    <row r="12974" spans="9:20" x14ac:dyDescent="0.2">
      <c r="I12974" s="9"/>
      <c r="T12974" s="50"/>
    </row>
    <row r="12975" spans="9:20" x14ac:dyDescent="0.2">
      <c r="I12975" s="9"/>
      <c r="T12975" s="50"/>
    </row>
    <row r="12976" spans="9:20" x14ac:dyDescent="0.2">
      <c r="I12976" s="9"/>
      <c r="T12976" s="50"/>
    </row>
    <row r="12977" spans="9:20" x14ac:dyDescent="0.2">
      <c r="I12977" s="9"/>
      <c r="T12977" s="50"/>
    </row>
    <row r="12978" spans="9:20" x14ac:dyDescent="0.2">
      <c r="I12978" s="9"/>
      <c r="T12978" s="50"/>
    </row>
    <row r="12979" spans="9:20" x14ac:dyDescent="0.2">
      <c r="I12979" s="9"/>
      <c r="T12979" s="50"/>
    </row>
    <row r="12980" spans="9:20" x14ac:dyDescent="0.2">
      <c r="I12980" s="9"/>
      <c r="T12980" s="50"/>
    </row>
    <row r="12981" spans="9:20" x14ac:dyDescent="0.2">
      <c r="I12981" s="9"/>
      <c r="T12981" s="50"/>
    </row>
    <row r="12982" spans="9:20" x14ac:dyDescent="0.2">
      <c r="I12982" s="9"/>
      <c r="T12982" s="50"/>
    </row>
    <row r="12983" spans="9:20" x14ac:dyDescent="0.2">
      <c r="I12983" s="9"/>
      <c r="T12983" s="50"/>
    </row>
    <row r="12984" spans="9:20" x14ac:dyDescent="0.2">
      <c r="I12984" s="9"/>
      <c r="T12984" s="50"/>
    </row>
    <row r="12985" spans="9:20" x14ac:dyDescent="0.2">
      <c r="I12985" s="9"/>
      <c r="T12985" s="50"/>
    </row>
    <row r="12986" spans="9:20" x14ac:dyDescent="0.2">
      <c r="I12986" s="9"/>
      <c r="T12986" s="50"/>
    </row>
    <row r="12987" spans="9:20" x14ac:dyDescent="0.2">
      <c r="I12987" s="9"/>
      <c r="T12987" s="50"/>
    </row>
    <row r="12988" spans="9:20" x14ac:dyDescent="0.2">
      <c r="I12988" s="9"/>
      <c r="T12988" s="50"/>
    </row>
    <row r="12989" spans="9:20" x14ac:dyDescent="0.2">
      <c r="I12989" s="9"/>
      <c r="T12989" s="50"/>
    </row>
    <row r="12990" spans="9:20" x14ac:dyDescent="0.2">
      <c r="I12990" s="9"/>
      <c r="T12990" s="50"/>
    </row>
    <row r="12991" spans="9:20" x14ac:dyDescent="0.2">
      <c r="I12991" s="9"/>
      <c r="T12991" s="50"/>
    </row>
    <row r="12992" spans="9:20" x14ac:dyDescent="0.2">
      <c r="I12992" s="9"/>
      <c r="T12992" s="50"/>
    </row>
    <row r="12993" spans="9:20" x14ac:dyDescent="0.2">
      <c r="I12993" s="9"/>
      <c r="T12993" s="50"/>
    </row>
    <row r="12994" spans="9:20" x14ac:dyDescent="0.2">
      <c r="I12994" s="9"/>
      <c r="T12994" s="50"/>
    </row>
    <row r="12995" spans="9:20" x14ac:dyDescent="0.2">
      <c r="I12995" s="9"/>
      <c r="T12995" s="50"/>
    </row>
    <row r="12996" spans="9:20" x14ac:dyDescent="0.2">
      <c r="I12996" s="9"/>
      <c r="T12996" s="50"/>
    </row>
    <row r="12997" spans="9:20" x14ac:dyDescent="0.2">
      <c r="I12997" s="9"/>
      <c r="T12997" s="50"/>
    </row>
    <row r="12998" spans="9:20" x14ac:dyDescent="0.2">
      <c r="I12998" s="9"/>
      <c r="T12998" s="50"/>
    </row>
    <row r="12999" spans="9:20" x14ac:dyDescent="0.2">
      <c r="I12999" s="9"/>
      <c r="T12999" s="50"/>
    </row>
    <row r="13000" spans="9:20" x14ac:dyDescent="0.2">
      <c r="I13000" s="9"/>
      <c r="T13000" s="50"/>
    </row>
    <row r="13001" spans="9:20" x14ac:dyDescent="0.2">
      <c r="I13001" s="9"/>
      <c r="T13001" s="50"/>
    </row>
    <row r="13002" spans="9:20" x14ac:dyDescent="0.2">
      <c r="I13002" s="9"/>
      <c r="T13002" s="50"/>
    </row>
    <row r="13003" spans="9:20" x14ac:dyDescent="0.2">
      <c r="I13003" s="9"/>
      <c r="T13003" s="50"/>
    </row>
    <row r="13004" spans="9:20" x14ac:dyDescent="0.2">
      <c r="I13004" s="9"/>
      <c r="T13004" s="50"/>
    </row>
    <row r="13005" spans="9:20" x14ac:dyDescent="0.2">
      <c r="I13005" s="9"/>
      <c r="T13005" s="50"/>
    </row>
    <row r="13006" spans="9:20" x14ac:dyDescent="0.2">
      <c r="I13006" s="9"/>
      <c r="T13006" s="50"/>
    </row>
    <row r="13007" spans="9:20" x14ac:dyDescent="0.2">
      <c r="I13007" s="9"/>
      <c r="T13007" s="50"/>
    </row>
    <row r="13008" spans="9:20" x14ac:dyDescent="0.2">
      <c r="I13008" s="9"/>
      <c r="T13008" s="50"/>
    </row>
    <row r="13009" spans="9:20" x14ac:dyDescent="0.2">
      <c r="I13009" s="9"/>
      <c r="T13009" s="50"/>
    </row>
    <row r="13010" spans="9:20" x14ac:dyDescent="0.2">
      <c r="I13010" s="9"/>
      <c r="T13010" s="50"/>
    </row>
    <row r="13011" spans="9:20" x14ac:dyDescent="0.2">
      <c r="I13011" s="9"/>
      <c r="T13011" s="50"/>
    </row>
    <row r="13012" spans="9:20" x14ac:dyDescent="0.2">
      <c r="I13012" s="9"/>
      <c r="T13012" s="50"/>
    </row>
    <row r="13013" spans="9:20" x14ac:dyDescent="0.2">
      <c r="I13013" s="9"/>
      <c r="T13013" s="50"/>
    </row>
    <row r="13014" spans="9:20" x14ac:dyDescent="0.2">
      <c r="I13014" s="9"/>
      <c r="T13014" s="50"/>
    </row>
    <row r="13015" spans="9:20" x14ac:dyDescent="0.2">
      <c r="I13015" s="9"/>
      <c r="T13015" s="50"/>
    </row>
    <row r="13016" spans="9:20" x14ac:dyDescent="0.2">
      <c r="I13016" s="9"/>
      <c r="T13016" s="50"/>
    </row>
    <row r="13017" spans="9:20" x14ac:dyDescent="0.2">
      <c r="I13017" s="9"/>
      <c r="T13017" s="50"/>
    </row>
    <row r="13018" spans="9:20" x14ac:dyDescent="0.2">
      <c r="I13018" s="9"/>
      <c r="T13018" s="50"/>
    </row>
    <row r="13019" spans="9:20" x14ac:dyDescent="0.2">
      <c r="I13019" s="9"/>
      <c r="T13019" s="50"/>
    </row>
    <row r="13020" spans="9:20" x14ac:dyDescent="0.2">
      <c r="I13020" s="9"/>
      <c r="T13020" s="50"/>
    </row>
    <row r="13021" spans="9:20" x14ac:dyDescent="0.2">
      <c r="I13021" s="9"/>
      <c r="T13021" s="50"/>
    </row>
    <row r="13022" spans="9:20" x14ac:dyDescent="0.2">
      <c r="I13022" s="9"/>
      <c r="T13022" s="50"/>
    </row>
    <row r="13023" spans="9:20" x14ac:dyDescent="0.2">
      <c r="I13023" s="9"/>
      <c r="T13023" s="50"/>
    </row>
    <row r="13024" spans="9:20" x14ac:dyDescent="0.2">
      <c r="I13024" s="9"/>
      <c r="T13024" s="50"/>
    </row>
    <row r="13025" spans="9:20" x14ac:dyDescent="0.2">
      <c r="I13025" s="9"/>
      <c r="T13025" s="50"/>
    </row>
    <row r="13026" spans="9:20" x14ac:dyDescent="0.2">
      <c r="I13026" s="9"/>
      <c r="T13026" s="50"/>
    </row>
    <row r="13027" spans="9:20" x14ac:dyDescent="0.2">
      <c r="I13027" s="9"/>
      <c r="T13027" s="50"/>
    </row>
    <row r="13028" spans="9:20" x14ac:dyDescent="0.2">
      <c r="I13028" s="9"/>
      <c r="T13028" s="50"/>
    </row>
    <row r="13029" spans="9:20" x14ac:dyDescent="0.2">
      <c r="I13029" s="9"/>
      <c r="T13029" s="50"/>
    </row>
    <row r="13030" spans="9:20" x14ac:dyDescent="0.2">
      <c r="I13030" s="9"/>
      <c r="T13030" s="50"/>
    </row>
    <row r="13031" spans="9:20" x14ac:dyDescent="0.2">
      <c r="I13031" s="9"/>
      <c r="T13031" s="50"/>
    </row>
    <row r="13032" spans="9:20" x14ac:dyDescent="0.2">
      <c r="I13032" s="9"/>
      <c r="T13032" s="50"/>
    </row>
    <row r="13033" spans="9:20" x14ac:dyDescent="0.2">
      <c r="I13033" s="9"/>
      <c r="T13033" s="50"/>
    </row>
    <row r="13034" spans="9:20" x14ac:dyDescent="0.2">
      <c r="I13034" s="9"/>
      <c r="T13034" s="50"/>
    </row>
    <row r="13035" spans="9:20" x14ac:dyDescent="0.2">
      <c r="I13035" s="9"/>
      <c r="T13035" s="50"/>
    </row>
    <row r="13036" spans="9:20" x14ac:dyDescent="0.2">
      <c r="T13036" s="50"/>
    </row>
    <row r="13037" spans="9:20" x14ac:dyDescent="0.2">
      <c r="T13037" s="50"/>
    </row>
    <row r="13038" spans="9:20" x14ac:dyDescent="0.2">
      <c r="T13038" s="50"/>
    </row>
    <row r="13039" spans="9:20" x14ac:dyDescent="0.2">
      <c r="T13039" s="50"/>
    </row>
    <row r="13040" spans="9:20" x14ac:dyDescent="0.2">
      <c r="T13040" s="50"/>
    </row>
    <row r="13041" spans="20:20" x14ac:dyDescent="0.2">
      <c r="T13041" s="50"/>
    </row>
    <row r="13042" spans="20:20" x14ac:dyDescent="0.2">
      <c r="T13042" s="50"/>
    </row>
    <row r="13043" spans="20:20" x14ac:dyDescent="0.2">
      <c r="T13043" s="50"/>
    </row>
    <row r="13044" spans="20:20" x14ac:dyDescent="0.2">
      <c r="T13044" s="50"/>
    </row>
    <row r="13045" spans="20:20" x14ac:dyDescent="0.2">
      <c r="T13045" s="50"/>
    </row>
    <row r="13046" spans="20:20" x14ac:dyDescent="0.2">
      <c r="T13046" s="50"/>
    </row>
    <row r="13047" spans="20:20" x14ac:dyDescent="0.2">
      <c r="T13047" s="50"/>
    </row>
    <row r="13048" spans="20:20" x14ac:dyDescent="0.2">
      <c r="T13048" s="50"/>
    </row>
    <row r="13049" spans="20:20" x14ac:dyDescent="0.2">
      <c r="T13049" s="50"/>
    </row>
    <row r="13050" spans="20:20" x14ac:dyDescent="0.2">
      <c r="T13050" s="50"/>
    </row>
    <row r="13051" spans="20:20" x14ac:dyDescent="0.2">
      <c r="T13051" s="50"/>
    </row>
    <row r="13052" spans="20:20" x14ac:dyDescent="0.2">
      <c r="T13052" s="50"/>
    </row>
    <row r="13053" spans="20:20" x14ac:dyDescent="0.2">
      <c r="T13053" s="50"/>
    </row>
    <row r="13054" spans="20:20" x14ac:dyDescent="0.2">
      <c r="T13054" s="50"/>
    </row>
    <row r="13055" spans="20:20" x14ac:dyDescent="0.2">
      <c r="T13055" s="50"/>
    </row>
    <row r="13056" spans="20:20" x14ac:dyDescent="0.2">
      <c r="T13056" s="50"/>
    </row>
    <row r="13057" spans="20:20" x14ac:dyDescent="0.2">
      <c r="T13057" s="50"/>
    </row>
    <row r="13058" spans="20:20" x14ac:dyDescent="0.2">
      <c r="T13058" s="50"/>
    </row>
    <row r="13059" spans="20:20" x14ac:dyDescent="0.2">
      <c r="T13059" s="50"/>
    </row>
    <row r="13060" spans="20:20" x14ac:dyDescent="0.2">
      <c r="T13060" s="50"/>
    </row>
    <row r="13061" spans="20:20" x14ac:dyDescent="0.2">
      <c r="T13061" s="50"/>
    </row>
    <row r="13062" spans="20:20" x14ac:dyDescent="0.2">
      <c r="T13062" s="50"/>
    </row>
    <row r="13063" spans="20:20" x14ac:dyDescent="0.2">
      <c r="T13063" s="50"/>
    </row>
    <row r="13064" spans="20:20" x14ac:dyDescent="0.2">
      <c r="T13064" s="50"/>
    </row>
    <row r="13065" spans="20:20" x14ac:dyDescent="0.2">
      <c r="T13065" s="50"/>
    </row>
    <row r="13066" spans="20:20" x14ac:dyDescent="0.2">
      <c r="T13066" s="50"/>
    </row>
    <row r="13067" spans="20:20" x14ac:dyDescent="0.2">
      <c r="T13067" s="50"/>
    </row>
    <row r="13068" spans="20:20" x14ac:dyDescent="0.2">
      <c r="T13068" s="50"/>
    </row>
    <row r="13069" spans="20:20" x14ac:dyDescent="0.2">
      <c r="T13069" s="50"/>
    </row>
    <row r="13070" spans="20:20" x14ac:dyDescent="0.2">
      <c r="T13070" s="50"/>
    </row>
    <row r="13071" spans="20:20" x14ac:dyDescent="0.2">
      <c r="T13071" s="50"/>
    </row>
    <row r="13072" spans="20:20" x14ac:dyDescent="0.2">
      <c r="T13072" s="50"/>
    </row>
    <row r="13073" spans="20:20" x14ac:dyDescent="0.2">
      <c r="T13073" s="50"/>
    </row>
    <row r="13074" spans="20:20" x14ac:dyDescent="0.2">
      <c r="T13074" s="50"/>
    </row>
    <row r="13075" spans="20:20" x14ac:dyDescent="0.2">
      <c r="T13075" s="50"/>
    </row>
    <row r="13076" spans="20:20" x14ac:dyDescent="0.2">
      <c r="T13076" s="50"/>
    </row>
    <row r="13077" spans="20:20" x14ac:dyDescent="0.2">
      <c r="T13077" s="50"/>
    </row>
    <row r="13078" spans="20:20" x14ac:dyDescent="0.2">
      <c r="T13078" s="50"/>
    </row>
    <row r="13079" spans="20:20" x14ac:dyDescent="0.2">
      <c r="T13079" s="50"/>
    </row>
    <row r="13080" spans="20:20" x14ac:dyDescent="0.2">
      <c r="T13080" s="50"/>
    </row>
    <row r="13081" spans="20:20" x14ac:dyDescent="0.2">
      <c r="T13081" s="50"/>
    </row>
    <row r="13082" spans="20:20" x14ac:dyDescent="0.2">
      <c r="T13082" s="50"/>
    </row>
    <row r="13083" spans="20:20" x14ac:dyDescent="0.2">
      <c r="T13083" s="50"/>
    </row>
    <row r="13084" spans="20:20" x14ac:dyDescent="0.2">
      <c r="T13084" s="50"/>
    </row>
    <row r="13085" spans="20:20" x14ac:dyDescent="0.2">
      <c r="T13085" s="50"/>
    </row>
    <row r="13086" spans="20:20" x14ac:dyDescent="0.2">
      <c r="T13086" s="50"/>
    </row>
    <row r="13087" spans="20:20" x14ac:dyDescent="0.2">
      <c r="T13087" s="50"/>
    </row>
    <row r="13088" spans="20:20" x14ac:dyDescent="0.2">
      <c r="T13088" s="50"/>
    </row>
    <row r="13089" spans="20:20" x14ac:dyDescent="0.2">
      <c r="T13089" s="50"/>
    </row>
    <row r="13090" spans="20:20" x14ac:dyDescent="0.2">
      <c r="T13090" s="50"/>
    </row>
    <row r="13091" spans="20:20" x14ac:dyDescent="0.2">
      <c r="T13091" s="50"/>
    </row>
    <row r="13092" spans="20:20" x14ac:dyDescent="0.2">
      <c r="T13092" s="50"/>
    </row>
    <row r="13093" spans="20:20" x14ac:dyDescent="0.2">
      <c r="T13093" s="50"/>
    </row>
    <row r="13094" spans="20:20" x14ac:dyDescent="0.2">
      <c r="T13094" s="50"/>
    </row>
    <row r="13095" spans="20:20" x14ac:dyDescent="0.2">
      <c r="T13095" s="50"/>
    </row>
    <row r="13096" spans="20:20" x14ac:dyDescent="0.2">
      <c r="T13096" s="50"/>
    </row>
    <row r="13097" spans="20:20" x14ac:dyDescent="0.2">
      <c r="T13097" s="50"/>
    </row>
    <row r="13098" spans="20:20" x14ac:dyDescent="0.2">
      <c r="T13098" s="50"/>
    </row>
    <row r="13099" spans="20:20" x14ac:dyDescent="0.2">
      <c r="T13099" s="50"/>
    </row>
    <row r="13100" spans="20:20" x14ac:dyDescent="0.2">
      <c r="T13100" s="50"/>
    </row>
    <row r="13101" spans="20:20" x14ac:dyDescent="0.2">
      <c r="T13101" s="50"/>
    </row>
    <row r="13102" spans="20:20" x14ac:dyDescent="0.2">
      <c r="T13102" s="50"/>
    </row>
    <row r="13103" spans="20:20" x14ac:dyDescent="0.2">
      <c r="T13103" s="50"/>
    </row>
    <row r="13104" spans="20:20" x14ac:dyDescent="0.2">
      <c r="T13104" s="50"/>
    </row>
    <row r="13105" spans="20:20" x14ac:dyDescent="0.2">
      <c r="T13105" s="50"/>
    </row>
    <row r="13106" spans="20:20" x14ac:dyDescent="0.2">
      <c r="T13106" s="50"/>
    </row>
    <row r="13107" spans="20:20" x14ac:dyDescent="0.2">
      <c r="T13107" s="50"/>
    </row>
    <row r="13108" spans="20:20" x14ac:dyDescent="0.2">
      <c r="T13108" s="50"/>
    </row>
    <row r="13109" spans="20:20" x14ac:dyDescent="0.2">
      <c r="T13109" s="50"/>
    </row>
    <row r="13110" spans="20:20" x14ac:dyDescent="0.2">
      <c r="T13110" s="50"/>
    </row>
    <row r="13111" spans="20:20" x14ac:dyDescent="0.2">
      <c r="T13111" s="50"/>
    </row>
    <row r="13112" spans="20:20" x14ac:dyDescent="0.2">
      <c r="T13112" s="50"/>
    </row>
    <row r="13113" spans="20:20" x14ac:dyDescent="0.2">
      <c r="T13113" s="50"/>
    </row>
    <row r="13114" spans="20:20" x14ac:dyDescent="0.2">
      <c r="T13114" s="50"/>
    </row>
    <row r="13115" spans="20:20" x14ac:dyDescent="0.2">
      <c r="T13115" s="50"/>
    </row>
    <row r="13116" spans="20:20" x14ac:dyDescent="0.2">
      <c r="T13116" s="50"/>
    </row>
    <row r="13117" spans="20:20" x14ac:dyDescent="0.2">
      <c r="T13117" s="50"/>
    </row>
    <row r="13118" spans="20:20" x14ac:dyDescent="0.2">
      <c r="T13118" s="50"/>
    </row>
    <row r="13119" spans="20:20" x14ac:dyDescent="0.2">
      <c r="T13119" s="50"/>
    </row>
    <row r="13120" spans="20:20" x14ac:dyDescent="0.2">
      <c r="T13120" s="50"/>
    </row>
    <row r="13121" spans="20:20" x14ac:dyDescent="0.2">
      <c r="T13121" s="50"/>
    </row>
    <row r="13122" spans="20:20" x14ac:dyDescent="0.2">
      <c r="T13122" s="50"/>
    </row>
    <row r="13123" spans="20:20" x14ac:dyDescent="0.2">
      <c r="T13123" s="50"/>
    </row>
    <row r="13124" spans="20:20" x14ac:dyDescent="0.2">
      <c r="T13124" s="50"/>
    </row>
    <row r="13125" spans="20:20" x14ac:dyDescent="0.2">
      <c r="T13125" s="50"/>
    </row>
    <row r="13126" spans="20:20" x14ac:dyDescent="0.2">
      <c r="T13126" s="50"/>
    </row>
    <row r="13127" spans="20:20" x14ac:dyDescent="0.2">
      <c r="T13127" s="50"/>
    </row>
    <row r="13128" spans="20:20" x14ac:dyDescent="0.2">
      <c r="T13128" s="50"/>
    </row>
    <row r="13129" spans="20:20" x14ac:dyDescent="0.2">
      <c r="T13129" s="50"/>
    </row>
    <row r="13130" spans="20:20" x14ac:dyDescent="0.2">
      <c r="T13130" s="50"/>
    </row>
    <row r="13131" spans="20:20" x14ac:dyDescent="0.2">
      <c r="T13131" s="50"/>
    </row>
    <row r="13132" spans="20:20" x14ac:dyDescent="0.2">
      <c r="T13132" s="50"/>
    </row>
    <row r="13133" spans="20:20" x14ac:dyDescent="0.2">
      <c r="T13133" s="50"/>
    </row>
    <row r="13134" spans="20:20" x14ac:dyDescent="0.2">
      <c r="T13134" s="50"/>
    </row>
    <row r="13135" spans="20:20" x14ac:dyDescent="0.2">
      <c r="T13135" s="50"/>
    </row>
    <row r="13136" spans="20:20" x14ac:dyDescent="0.2">
      <c r="T13136" s="50"/>
    </row>
    <row r="13137" spans="20:20" x14ac:dyDescent="0.2">
      <c r="T13137" s="50"/>
    </row>
    <row r="13138" spans="20:20" x14ac:dyDescent="0.2">
      <c r="T13138" s="50"/>
    </row>
    <row r="13139" spans="20:20" x14ac:dyDescent="0.2">
      <c r="T13139" s="50"/>
    </row>
    <row r="13140" spans="20:20" x14ac:dyDescent="0.2">
      <c r="T13140" s="50"/>
    </row>
    <row r="13141" spans="20:20" x14ac:dyDescent="0.2">
      <c r="T13141" s="50"/>
    </row>
    <row r="13142" spans="20:20" x14ac:dyDescent="0.2">
      <c r="T13142" s="50"/>
    </row>
    <row r="13143" spans="20:20" x14ac:dyDescent="0.2">
      <c r="T13143" s="50"/>
    </row>
    <row r="13144" spans="20:20" x14ac:dyDescent="0.2">
      <c r="T13144" s="50"/>
    </row>
    <row r="13145" spans="20:20" x14ac:dyDescent="0.2">
      <c r="T13145" s="50"/>
    </row>
    <row r="13146" spans="20:20" x14ac:dyDescent="0.2">
      <c r="T13146" s="50"/>
    </row>
    <row r="13147" spans="20:20" x14ac:dyDescent="0.2">
      <c r="T13147" s="50"/>
    </row>
    <row r="13148" spans="20:20" x14ac:dyDescent="0.2">
      <c r="T13148" s="50"/>
    </row>
    <row r="13149" spans="20:20" x14ac:dyDescent="0.2">
      <c r="T13149" s="50"/>
    </row>
    <row r="13150" spans="20:20" x14ac:dyDescent="0.2">
      <c r="T13150" s="50"/>
    </row>
    <row r="13151" spans="20:20" x14ac:dyDescent="0.2">
      <c r="T13151" s="50"/>
    </row>
    <row r="13152" spans="20:20" x14ac:dyDescent="0.2">
      <c r="T13152" s="50"/>
    </row>
    <row r="13153" spans="20:20" x14ac:dyDescent="0.2">
      <c r="T13153" s="50"/>
    </row>
    <row r="13154" spans="20:20" x14ac:dyDescent="0.2">
      <c r="T13154" s="50"/>
    </row>
    <row r="13155" spans="20:20" x14ac:dyDescent="0.2">
      <c r="T13155" s="50"/>
    </row>
    <row r="13156" spans="20:20" x14ac:dyDescent="0.2">
      <c r="T13156" s="50"/>
    </row>
    <row r="13157" spans="20:20" x14ac:dyDescent="0.2">
      <c r="T13157" s="50"/>
    </row>
    <row r="13158" spans="20:20" x14ac:dyDescent="0.2">
      <c r="T13158" s="50"/>
    </row>
    <row r="13159" spans="20:20" x14ac:dyDescent="0.2">
      <c r="T13159" s="50"/>
    </row>
    <row r="13160" spans="20:20" x14ac:dyDescent="0.2">
      <c r="T13160" s="50"/>
    </row>
    <row r="13161" spans="20:20" x14ac:dyDescent="0.2">
      <c r="T13161" s="50"/>
    </row>
    <row r="13162" spans="20:20" x14ac:dyDescent="0.2">
      <c r="T13162" s="50"/>
    </row>
    <row r="13163" spans="20:20" x14ac:dyDescent="0.2">
      <c r="T13163" s="50"/>
    </row>
    <row r="13164" spans="20:20" x14ac:dyDescent="0.2">
      <c r="T13164" s="50"/>
    </row>
    <row r="13165" spans="20:20" x14ac:dyDescent="0.2">
      <c r="T13165" s="50"/>
    </row>
    <row r="13166" spans="20:20" x14ac:dyDescent="0.2">
      <c r="T13166" s="50"/>
    </row>
    <row r="13167" spans="20:20" x14ac:dyDescent="0.2">
      <c r="T13167" s="50"/>
    </row>
    <row r="13168" spans="20:20" x14ac:dyDescent="0.2">
      <c r="T13168" s="50"/>
    </row>
    <row r="13169" spans="20:20" x14ac:dyDescent="0.2">
      <c r="T13169" s="50"/>
    </row>
    <row r="13170" spans="20:20" x14ac:dyDescent="0.2">
      <c r="T13170" s="50"/>
    </row>
    <row r="13171" spans="20:20" x14ac:dyDescent="0.2">
      <c r="T13171" s="50"/>
    </row>
    <row r="13172" spans="20:20" x14ac:dyDescent="0.2">
      <c r="T13172" s="50"/>
    </row>
    <row r="13173" spans="20:20" x14ac:dyDescent="0.2">
      <c r="T13173" s="50"/>
    </row>
    <row r="13174" spans="20:20" x14ac:dyDescent="0.2">
      <c r="T13174" s="50"/>
    </row>
    <row r="13175" spans="20:20" x14ac:dyDescent="0.2">
      <c r="T13175" s="50"/>
    </row>
    <row r="13176" spans="20:20" x14ac:dyDescent="0.2">
      <c r="T13176" s="50"/>
    </row>
    <row r="13177" spans="20:20" x14ac:dyDescent="0.2">
      <c r="T13177" s="50"/>
    </row>
    <row r="13178" spans="20:20" x14ac:dyDescent="0.2">
      <c r="T13178" s="50"/>
    </row>
    <row r="13179" spans="20:20" x14ac:dyDescent="0.2">
      <c r="T13179" s="50"/>
    </row>
    <row r="13180" spans="20:20" x14ac:dyDescent="0.2">
      <c r="T13180" s="50"/>
    </row>
    <row r="13181" spans="20:20" x14ac:dyDescent="0.2">
      <c r="T13181" s="50"/>
    </row>
    <row r="13182" spans="20:20" x14ac:dyDescent="0.2">
      <c r="T13182" s="50"/>
    </row>
    <row r="13183" spans="20:20" x14ac:dyDescent="0.2">
      <c r="T13183" s="50"/>
    </row>
    <row r="13184" spans="20:20" x14ac:dyDescent="0.2">
      <c r="T13184" s="50"/>
    </row>
    <row r="13185" spans="20:20" x14ac:dyDescent="0.2">
      <c r="T13185" s="50"/>
    </row>
    <row r="13186" spans="20:20" x14ac:dyDescent="0.2">
      <c r="T13186" s="50"/>
    </row>
    <row r="13187" spans="20:20" x14ac:dyDescent="0.2">
      <c r="T13187" s="50"/>
    </row>
    <row r="13188" spans="20:20" x14ac:dyDescent="0.2">
      <c r="T13188" s="50"/>
    </row>
    <row r="13189" spans="20:20" x14ac:dyDescent="0.2">
      <c r="T13189" s="50"/>
    </row>
    <row r="13190" spans="20:20" x14ac:dyDescent="0.2">
      <c r="T13190" s="50"/>
    </row>
    <row r="13191" spans="20:20" x14ac:dyDescent="0.2">
      <c r="T13191" s="50"/>
    </row>
    <row r="13192" spans="20:20" x14ac:dyDescent="0.2">
      <c r="T13192" s="50"/>
    </row>
    <row r="13193" spans="20:20" x14ac:dyDescent="0.2">
      <c r="T13193" s="50"/>
    </row>
    <row r="13194" spans="20:20" x14ac:dyDescent="0.2">
      <c r="T13194" s="50"/>
    </row>
    <row r="13195" spans="20:20" x14ac:dyDescent="0.2">
      <c r="T13195" s="50"/>
    </row>
    <row r="13196" spans="20:20" x14ac:dyDescent="0.2">
      <c r="T13196" s="50"/>
    </row>
    <row r="13197" spans="20:20" x14ac:dyDescent="0.2">
      <c r="T13197" s="50"/>
    </row>
    <row r="13198" spans="20:20" x14ac:dyDescent="0.2">
      <c r="T13198" s="50"/>
    </row>
    <row r="13199" spans="20:20" x14ac:dyDescent="0.2">
      <c r="T13199" s="50"/>
    </row>
    <row r="13200" spans="20:20" x14ac:dyDescent="0.2">
      <c r="T13200" s="50"/>
    </row>
    <row r="13201" spans="20:20" x14ac:dyDescent="0.2">
      <c r="T13201" s="50"/>
    </row>
    <row r="13202" spans="20:20" x14ac:dyDescent="0.2">
      <c r="T13202" s="50"/>
    </row>
    <row r="13203" spans="20:20" x14ac:dyDescent="0.2">
      <c r="T13203" s="50"/>
    </row>
    <row r="13204" spans="20:20" x14ac:dyDescent="0.2">
      <c r="T13204" s="50"/>
    </row>
    <row r="13205" spans="20:20" x14ac:dyDescent="0.2">
      <c r="T13205" s="50"/>
    </row>
    <row r="13206" spans="20:20" x14ac:dyDescent="0.2">
      <c r="T13206" s="50"/>
    </row>
    <row r="13207" spans="20:20" x14ac:dyDescent="0.2">
      <c r="T13207" s="50"/>
    </row>
    <row r="13208" spans="20:20" x14ac:dyDescent="0.2">
      <c r="T13208" s="50"/>
    </row>
    <row r="13209" spans="20:20" x14ac:dyDescent="0.2">
      <c r="T13209" s="50"/>
    </row>
    <row r="13210" spans="20:20" x14ac:dyDescent="0.2">
      <c r="T13210" s="50"/>
    </row>
    <row r="13211" spans="20:20" x14ac:dyDescent="0.2">
      <c r="T13211" s="50"/>
    </row>
    <row r="13212" spans="20:20" x14ac:dyDescent="0.2">
      <c r="T13212" s="50"/>
    </row>
    <row r="13213" spans="20:20" x14ac:dyDescent="0.2">
      <c r="T13213" s="50"/>
    </row>
    <row r="13214" spans="20:20" x14ac:dyDescent="0.2">
      <c r="T13214" s="50"/>
    </row>
    <row r="13215" spans="20:20" x14ac:dyDescent="0.2">
      <c r="T13215" s="50"/>
    </row>
    <row r="13216" spans="20:20" x14ac:dyDescent="0.2">
      <c r="T13216" s="50"/>
    </row>
    <row r="13217" spans="20:20" x14ac:dyDescent="0.2">
      <c r="T13217" s="50"/>
    </row>
    <row r="13218" spans="20:20" x14ac:dyDescent="0.2">
      <c r="T13218" s="50"/>
    </row>
    <row r="13219" spans="20:20" x14ac:dyDescent="0.2">
      <c r="T13219" s="50"/>
    </row>
    <row r="13220" spans="20:20" x14ac:dyDescent="0.2">
      <c r="T13220" s="50"/>
    </row>
    <row r="13221" spans="20:20" x14ac:dyDescent="0.2">
      <c r="T13221" s="50"/>
    </row>
    <row r="13222" spans="20:20" x14ac:dyDescent="0.2">
      <c r="T13222" s="50"/>
    </row>
    <row r="13223" spans="20:20" x14ac:dyDescent="0.2">
      <c r="T13223" s="50"/>
    </row>
    <row r="13224" spans="20:20" x14ac:dyDescent="0.2">
      <c r="T13224" s="50"/>
    </row>
    <row r="13225" spans="20:20" x14ac:dyDescent="0.2">
      <c r="T13225" s="50"/>
    </row>
    <row r="13226" spans="20:20" x14ac:dyDescent="0.2">
      <c r="T13226" s="50"/>
    </row>
    <row r="13227" spans="20:20" x14ac:dyDescent="0.2">
      <c r="T13227" s="50"/>
    </row>
    <row r="13228" spans="20:20" x14ac:dyDescent="0.2">
      <c r="T13228" s="50"/>
    </row>
    <row r="13229" spans="20:20" x14ac:dyDescent="0.2">
      <c r="T13229" s="50"/>
    </row>
    <row r="13230" spans="20:20" x14ac:dyDescent="0.2">
      <c r="T13230" s="50"/>
    </row>
    <row r="13231" spans="20:20" x14ac:dyDescent="0.2">
      <c r="T13231" s="50"/>
    </row>
    <row r="13232" spans="20:20" x14ac:dyDescent="0.2">
      <c r="T13232" s="50"/>
    </row>
    <row r="13233" spans="20:20" x14ac:dyDescent="0.2">
      <c r="T13233" s="50"/>
    </row>
    <row r="13234" spans="20:20" x14ac:dyDescent="0.2">
      <c r="T13234" s="50"/>
    </row>
    <row r="13235" spans="20:20" x14ac:dyDescent="0.2">
      <c r="T13235" s="50"/>
    </row>
    <row r="13236" spans="20:20" x14ac:dyDescent="0.2">
      <c r="T13236" s="50"/>
    </row>
    <row r="13237" spans="20:20" x14ac:dyDescent="0.2">
      <c r="T13237" s="50"/>
    </row>
    <row r="13238" spans="20:20" x14ac:dyDescent="0.2">
      <c r="T13238" s="50"/>
    </row>
    <row r="13239" spans="20:20" x14ac:dyDescent="0.2">
      <c r="T13239" s="50"/>
    </row>
    <row r="13240" spans="20:20" x14ac:dyDescent="0.2">
      <c r="T13240" s="50"/>
    </row>
    <row r="13241" spans="20:20" x14ac:dyDescent="0.2">
      <c r="T13241" s="50"/>
    </row>
    <row r="13242" spans="20:20" x14ac:dyDescent="0.2">
      <c r="T13242" s="50"/>
    </row>
    <row r="13243" spans="20:20" x14ac:dyDescent="0.2">
      <c r="T13243" s="50"/>
    </row>
    <row r="13244" spans="20:20" x14ac:dyDescent="0.2">
      <c r="T13244" s="50"/>
    </row>
    <row r="13245" spans="20:20" x14ac:dyDescent="0.2">
      <c r="T13245" s="50"/>
    </row>
    <row r="13246" spans="20:20" x14ac:dyDescent="0.2">
      <c r="T13246" s="50"/>
    </row>
    <row r="13247" spans="20:20" x14ac:dyDescent="0.2">
      <c r="T13247" s="50"/>
    </row>
    <row r="13248" spans="20:20" x14ac:dyDescent="0.2">
      <c r="T13248" s="50"/>
    </row>
    <row r="13249" spans="20:20" x14ac:dyDescent="0.2">
      <c r="T13249" s="50"/>
    </row>
    <row r="13250" spans="20:20" x14ac:dyDescent="0.2">
      <c r="T13250" s="50"/>
    </row>
    <row r="13251" spans="20:20" x14ac:dyDescent="0.2">
      <c r="T13251" s="50"/>
    </row>
    <row r="13252" spans="20:20" x14ac:dyDescent="0.2">
      <c r="T13252" s="50"/>
    </row>
    <row r="13253" spans="20:20" x14ac:dyDescent="0.2">
      <c r="T13253" s="50"/>
    </row>
    <row r="13254" spans="20:20" x14ac:dyDescent="0.2">
      <c r="T13254" s="50"/>
    </row>
    <row r="13255" spans="20:20" x14ac:dyDescent="0.2">
      <c r="T13255" s="50"/>
    </row>
    <row r="13256" spans="20:20" x14ac:dyDescent="0.2">
      <c r="T13256" s="50"/>
    </row>
    <row r="13257" spans="20:20" x14ac:dyDescent="0.2">
      <c r="T13257" s="50"/>
    </row>
    <row r="13258" spans="20:20" x14ac:dyDescent="0.2">
      <c r="T13258" s="50"/>
    </row>
    <row r="13259" spans="20:20" x14ac:dyDescent="0.2">
      <c r="T13259" s="50"/>
    </row>
    <row r="13260" spans="20:20" x14ac:dyDescent="0.2">
      <c r="T13260" s="50"/>
    </row>
    <row r="13261" spans="20:20" x14ac:dyDescent="0.2">
      <c r="T13261" s="50"/>
    </row>
    <row r="13262" spans="20:20" x14ac:dyDescent="0.2">
      <c r="T13262" s="50"/>
    </row>
    <row r="13263" spans="20:20" x14ac:dyDescent="0.2">
      <c r="T13263" s="50"/>
    </row>
    <row r="13264" spans="20:20" x14ac:dyDescent="0.2">
      <c r="T13264" s="50"/>
    </row>
    <row r="13265" spans="20:20" x14ac:dyDescent="0.2">
      <c r="T13265" s="50"/>
    </row>
    <row r="13266" spans="20:20" x14ac:dyDescent="0.2">
      <c r="T13266" s="50"/>
    </row>
    <row r="13267" spans="20:20" x14ac:dyDescent="0.2">
      <c r="T13267" s="50"/>
    </row>
    <row r="13268" spans="20:20" x14ac:dyDescent="0.2">
      <c r="T13268" s="50"/>
    </row>
    <row r="13269" spans="20:20" x14ac:dyDescent="0.2">
      <c r="T13269" s="50"/>
    </row>
    <row r="13270" spans="20:20" x14ac:dyDescent="0.2">
      <c r="T13270" s="50"/>
    </row>
    <row r="13271" spans="20:20" x14ac:dyDescent="0.2">
      <c r="T13271" s="50"/>
    </row>
    <row r="13272" spans="20:20" x14ac:dyDescent="0.2">
      <c r="T13272" s="50"/>
    </row>
    <row r="13273" spans="20:20" x14ac:dyDescent="0.2">
      <c r="T13273" s="50"/>
    </row>
    <row r="13274" spans="20:20" x14ac:dyDescent="0.2">
      <c r="T13274" s="50"/>
    </row>
    <row r="13275" spans="20:20" x14ac:dyDescent="0.2">
      <c r="T13275" s="50"/>
    </row>
    <row r="13276" spans="20:20" x14ac:dyDescent="0.2">
      <c r="T13276" s="50"/>
    </row>
    <row r="13277" spans="20:20" x14ac:dyDescent="0.2">
      <c r="T13277" s="50"/>
    </row>
    <row r="13278" spans="20:20" x14ac:dyDescent="0.2">
      <c r="T13278" s="50"/>
    </row>
    <row r="13279" spans="20:20" x14ac:dyDescent="0.2">
      <c r="T13279" s="50"/>
    </row>
    <row r="13280" spans="20:20" x14ac:dyDescent="0.2">
      <c r="T13280" s="50"/>
    </row>
    <row r="13281" spans="20:20" x14ac:dyDescent="0.2">
      <c r="T13281" s="50"/>
    </row>
    <row r="13282" spans="20:20" x14ac:dyDescent="0.2">
      <c r="T13282" s="50"/>
    </row>
    <row r="13283" spans="20:20" x14ac:dyDescent="0.2">
      <c r="T13283" s="50"/>
    </row>
    <row r="13284" spans="20:20" x14ac:dyDescent="0.2">
      <c r="T13284" s="50"/>
    </row>
    <row r="13285" spans="20:20" x14ac:dyDescent="0.2">
      <c r="T13285" s="50"/>
    </row>
    <row r="13286" spans="20:20" x14ac:dyDescent="0.2">
      <c r="T13286" s="50"/>
    </row>
    <row r="13287" spans="20:20" x14ac:dyDescent="0.2">
      <c r="T13287" s="50"/>
    </row>
    <row r="13288" spans="20:20" x14ac:dyDescent="0.2">
      <c r="T13288" s="50"/>
    </row>
    <row r="13289" spans="20:20" x14ac:dyDescent="0.2">
      <c r="T13289" s="50"/>
    </row>
    <row r="13290" spans="20:20" x14ac:dyDescent="0.2">
      <c r="T13290" s="50"/>
    </row>
    <row r="13291" spans="20:20" x14ac:dyDescent="0.2">
      <c r="T13291" s="50"/>
    </row>
    <row r="13292" spans="20:20" x14ac:dyDescent="0.2">
      <c r="T13292" s="50"/>
    </row>
    <row r="13293" spans="20:20" x14ac:dyDescent="0.2">
      <c r="T13293" s="50"/>
    </row>
    <row r="13294" spans="20:20" x14ac:dyDescent="0.2">
      <c r="T13294" s="50"/>
    </row>
    <row r="13295" spans="20:20" x14ac:dyDescent="0.2">
      <c r="T13295" s="50"/>
    </row>
    <row r="13296" spans="20:20" x14ac:dyDescent="0.2">
      <c r="T13296" s="50"/>
    </row>
    <row r="13297" spans="20:20" x14ac:dyDescent="0.2">
      <c r="T13297" s="50"/>
    </row>
    <row r="13298" spans="20:20" x14ac:dyDescent="0.2">
      <c r="T13298" s="50"/>
    </row>
    <row r="13299" spans="20:20" x14ac:dyDescent="0.2">
      <c r="T13299" s="50"/>
    </row>
    <row r="13300" spans="20:20" x14ac:dyDescent="0.2">
      <c r="T13300" s="50"/>
    </row>
    <row r="13301" spans="20:20" x14ac:dyDescent="0.2">
      <c r="T13301" s="50"/>
    </row>
    <row r="13302" spans="20:20" x14ac:dyDescent="0.2">
      <c r="T13302" s="50"/>
    </row>
    <row r="13303" spans="20:20" x14ac:dyDescent="0.2">
      <c r="T13303" s="50"/>
    </row>
    <row r="13304" spans="20:20" x14ac:dyDescent="0.2">
      <c r="T13304" s="50"/>
    </row>
    <row r="13305" spans="20:20" x14ac:dyDescent="0.2">
      <c r="T13305" s="50"/>
    </row>
    <row r="13306" spans="20:20" x14ac:dyDescent="0.2">
      <c r="T13306" s="50"/>
    </row>
    <row r="13307" spans="20:20" x14ac:dyDescent="0.2">
      <c r="T13307" s="50"/>
    </row>
    <row r="13308" spans="20:20" x14ac:dyDescent="0.2">
      <c r="T13308" s="50"/>
    </row>
    <row r="13309" spans="20:20" x14ac:dyDescent="0.2">
      <c r="T13309" s="50"/>
    </row>
    <row r="13310" spans="20:20" x14ac:dyDescent="0.2">
      <c r="T13310" s="50"/>
    </row>
    <row r="13311" spans="20:20" x14ac:dyDescent="0.2">
      <c r="T13311" s="50"/>
    </row>
    <row r="13312" spans="20:20" x14ac:dyDescent="0.2">
      <c r="T13312" s="50"/>
    </row>
    <row r="13313" spans="20:20" x14ac:dyDescent="0.2">
      <c r="T13313" s="50"/>
    </row>
    <row r="13314" spans="20:20" x14ac:dyDescent="0.2">
      <c r="T13314" s="50"/>
    </row>
    <row r="13315" spans="20:20" x14ac:dyDescent="0.2">
      <c r="T13315" s="50"/>
    </row>
    <row r="13316" spans="20:20" x14ac:dyDescent="0.2">
      <c r="T13316" s="50"/>
    </row>
    <row r="13317" spans="20:20" x14ac:dyDescent="0.2">
      <c r="T13317" s="50"/>
    </row>
    <row r="13318" spans="20:20" x14ac:dyDescent="0.2">
      <c r="T13318" s="50"/>
    </row>
    <row r="13319" spans="20:20" x14ac:dyDescent="0.2">
      <c r="T13319" s="50"/>
    </row>
    <row r="13320" spans="20:20" x14ac:dyDescent="0.2">
      <c r="T13320" s="50"/>
    </row>
    <row r="13321" spans="20:20" x14ac:dyDescent="0.2">
      <c r="T13321" s="50"/>
    </row>
    <row r="13322" spans="20:20" x14ac:dyDescent="0.2">
      <c r="T13322" s="50"/>
    </row>
    <row r="13323" spans="20:20" x14ac:dyDescent="0.2">
      <c r="T13323" s="50"/>
    </row>
    <row r="13324" spans="20:20" x14ac:dyDescent="0.2">
      <c r="T13324" s="50"/>
    </row>
    <row r="13325" spans="20:20" x14ac:dyDescent="0.2">
      <c r="T13325" s="50"/>
    </row>
    <row r="13326" spans="20:20" x14ac:dyDescent="0.2">
      <c r="T13326" s="50"/>
    </row>
    <row r="13327" spans="20:20" x14ac:dyDescent="0.2">
      <c r="T13327" s="50"/>
    </row>
    <row r="13328" spans="20:20" x14ac:dyDescent="0.2">
      <c r="T13328" s="50"/>
    </row>
    <row r="13329" spans="20:20" x14ac:dyDescent="0.2">
      <c r="T13329" s="50"/>
    </row>
    <row r="13330" spans="20:20" x14ac:dyDescent="0.2">
      <c r="T13330" s="50"/>
    </row>
    <row r="13331" spans="20:20" x14ac:dyDescent="0.2">
      <c r="T13331" s="50"/>
    </row>
    <row r="13332" spans="20:20" x14ac:dyDescent="0.2">
      <c r="T13332" s="50"/>
    </row>
    <row r="13333" spans="20:20" x14ac:dyDescent="0.2">
      <c r="T13333" s="50"/>
    </row>
    <row r="13334" spans="20:20" x14ac:dyDescent="0.2">
      <c r="T13334" s="50"/>
    </row>
    <row r="13335" spans="20:20" x14ac:dyDescent="0.2">
      <c r="T13335" s="50"/>
    </row>
    <row r="13336" spans="20:20" x14ac:dyDescent="0.2">
      <c r="T13336" s="50"/>
    </row>
    <row r="13337" spans="20:20" x14ac:dyDescent="0.2">
      <c r="T13337" s="50"/>
    </row>
    <row r="13338" spans="20:20" x14ac:dyDescent="0.2">
      <c r="T13338" s="50"/>
    </row>
    <row r="13339" spans="20:20" x14ac:dyDescent="0.2">
      <c r="T13339" s="50"/>
    </row>
    <row r="13340" spans="20:20" x14ac:dyDescent="0.2">
      <c r="T13340" s="50"/>
    </row>
    <row r="13341" spans="20:20" x14ac:dyDescent="0.2">
      <c r="T13341" s="50"/>
    </row>
    <row r="13342" spans="20:20" x14ac:dyDescent="0.2">
      <c r="T13342" s="50"/>
    </row>
    <row r="13343" spans="20:20" x14ac:dyDescent="0.2">
      <c r="T13343" s="50"/>
    </row>
    <row r="13344" spans="20:20" x14ac:dyDescent="0.2">
      <c r="T13344" s="50"/>
    </row>
    <row r="13345" spans="20:20" x14ac:dyDescent="0.2">
      <c r="T13345" s="50"/>
    </row>
    <row r="13346" spans="20:20" x14ac:dyDescent="0.2">
      <c r="T13346" s="50"/>
    </row>
    <row r="13347" spans="20:20" x14ac:dyDescent="0.2">
      <c r="T13347" s="50"/>
    </row>
    <row r="13348" spans="20:20" x14ac:dyDescent="0.2">
      <c r="T13348" s="50"/>
    </row>
    <row r="13349" spans="20:20" x14ac:dyDescent="0.2">
      <c r="T13349" s="50"/>
    </row>
    <row r="13350" spans="20:20" x14ac:dyDescent="0.2">
      <c r="T13350" s="50"/>
    </row>
    <row r="13351" spans="20:20" x14ac:dyDescent="0.2">
      <c r="T13351" s="50"/>
    </row>
    <row r="13352" spans="20:20" x14ac:dyDescent="0.2">
      <c r="T13352" s="50"/>
    </row>
    <row r="13353" spans="20:20" x14ac:dyDescent="0.2">
      <c r="T13353" s="50"/>
    </row>
    <row r="13354" spans="20:20" x14ac:dyDescent="0.2">
      <c r="T13354" s="50"/>
    </row>
    <row r="13355" spans="20:20" x14ac:dyDescent="0.2">
      <c r="T13355" s="50"/>
    </row>
    <row r="13356" spans="20:20" x14ac:dyDescent="0.2">
      <c r="T13356" s="50"/>
    </row>
    <row r="13357" spans="20:20" x14ac:dyDescent="0.2">
      <c r="T13357" s="50"/>
    </row>
    <row r="13358" spans="20:20" x14ac:dyDescent="0.2">
      <c r="T13358" s="50"/>
    </row>
    <row r="13359" spans="20:20" x14ac:dyDescent="0.2">
      <c r="T13359" s="50"/>
    </row>
    <row r="13360" spans="20:20" x14ac:dyDescent="0.2">
      <c r="T13360" s="50"/>
    </row>
    <row r="13361" spans="20:20" x14ac:dyDescent="0.2">
      <c r="T13361" s="50"/>
    </row>
    <row r="13362" spans="20:20" x14ac:dyDescent="0.2">
      <c r="T13362" s="50"/>
    </row>
    <row r="13363" spans="20:20" x14ac:dyDescent="0.2">
      <c r="T13363" s="50"/>
    </row>
    <row r="13364" spans="20:20" x14ac:dyDescent="0.2">
      <c r="T13364" s="50"/>
    </row>
    <row r="13365" spans="20:20" x14ac:dyDescent="0.2">
      <c r="T13365" s="50"/>
    </row>
    <row r="13366" spans="20:20" x14ac:dyDescent="0.2">
      <c r="T13366" s="50"/>
    </row>
    <row r="13367" spans="20:20" x14ac:dyDescent="0.2">
      <c r="T13367" s="50"/>
    </row>
    <row r="13368" spans="20:20" x14ac:dyDescent="0.2">
      <c r="T13368" s="50"/>
    </row>
    <row r="13369" spans="20:20" x14ac:dyDescent="0.2">
      <c r="T13369" s="50"/>
    </row>
    <row r="13370" spans="20:20" x14ac:dyDescent="0.2">
      <c r="T13370" s="50"/>
    </row>
    <row r="13371" spans="20:20" x14ac:dyDescent="0.2">
      <c r="T13371" s="50"/>
    </row>
    <row r="13372" spans="20:20" x14ac:dyDescent="0.2">
      <c r="T13372" s="50"/>
    </row>
    <row r="13373" spans="20:20" x14ac:dyDescent="0.2">
      <c r="T13373" s="50"/>
    </row>
    <row r="13374" spans="20:20" x14ac:dyDescent="0.2">
      <c r="T13374" s="50"/>
    </row>
    <row r="13375" spans="20:20" x14ac:dyDescent="0.2">
      <c r="T13375" s="50"/>
    </row>
    <row r="13376" spans="20:20" x14ac:dyDescent="0.2">
      <c r="T13376" s="50"/>
    </row>
    <row r="13377" spans="20:20" x14ac:dyDescent="0.2">
      <c r="T13377" s="50"/>
    </row>
    <row r="13378" spans="20:20" x14ac:dyDescent="0.2">
      <c r="T13378" s="50"/>
    </row>
    <row r="13379" spans="20:20" x14ac:dyDescent="0.2">
      <c r="T13379" s="50"/>
    </row>
    <row r="13380" spans="20:20" x14ac:dyDescent="0.2">
      <c r="T13380" s="50"/>
    </row>
    <row r="13381" spans="20:20" x14ac:dyDescent="0.2">
      <c r="T13381" s="50"/>
    </row>
    <row r="13382" spans="20:20" x14ac:dyDescent="0.2">
      <c r="T13382" s="50"/>
    </row>
    <row r="13383" spans="20:20" x14ac:dyDescent="0.2">
      <c r="T13383" s="50"/>
    </row>
    <row r="13384" spans="20:20" x14ac:dyDescent="0.2">
      <c r="T13384" s="50"/>
    </row>
    <row r="13385" spans="20:20" x14ac:dyDescent="0.2">
      <c r="T13385" s="50"/>
    </row>
    <row r="13386" spans="20:20" x14ac:dyDescent="0.2">
      <c r="T13386" s="50"/>
    </row>
    <row r="13387" spans="20:20" x14ac:dyDescent="0.2">
      <c r="T13387" s="50"/>
    </row>
    <row r="13388" spans="20:20" x14ac:dyDescent="0.2">
      <c r="T13388" s="50"/>
    </row>
    <row r="13389" spans="20:20" x14ac:dyDescent="0.2">
      <c r="T13389" s="50"/>
    </row>
    <row r="13390" spans="20:20" x14ac:dyDescent="0.2">
      <c r="T13390" s="50"/>
    </row>
    <row r="13391" spans="20:20" x14ac:dyDescent="0.2">
      <c r="T13391" s="50"/>
    </row>
    <row r="13392" spans="20:20" x14ac:dyDescent="0.2">
      <c r="T13392" s="50"/>
    </row>
    <row r="13393" spans="20:20" x14ac:dyDescent="0.2">
      <c r="T13393" s="50"/>
    </row>
    <row r="13394" spans="20:20" x14ac:dyDescent="0.2">
      <c r="T13394" s="50"/>
    </row>
    <row r="13395" spans="20:20" x14ac:dyDescent="0.2">
      <c r="T13395" s="50"/>
    </row>
    <row r="13396" spans="20:20" x14ac:dyDescent="0.2">
      <c r="T13396" s="50"/>
    </row>
    <row r="13397" spans="20:20" x14ac:dyDescent="0.2">
      <c r="T13397" s="50"/>
    </row>
    <row r="13398" spans="20:20" x14ac:dyDescent="0.2">
      <c r="T13398" s="50"/>
    </row>
    <row r="13399" spans="20:20" x14ac:dyDescent="0.2">
      <c r="T13399" s="50"/>
    </row>
    <row r="13400" spans="20:20" x14ac:dyDescent="0.2">
      <c r="T13400" s="50"/>
    </row>
    <row r="13401" spans="20:20" x14ac:dyDescent="0.2">
      <c r="T13401" s="50"/>
    </row>
    <row r="13402" spans="20:20" x14ac:dyDescent="0.2">
      <c r="T13402" s="50"/>
    </row>
    <row r="13403" spans="20:20" x14ac:dyDescent="0.2">
      <c r="T13403" s="50"/>
    </row>
    <row r="13404" spans="20:20" x14ac:dyDescent="0.2">
      <c r="T13404" s="50"/>
    </row>
    <row r="13405" spans="20:20" x14ac:dyDescent="0.2">
      <c r="T13405" s="50"/>
    </row>
    <row r="13406" spans="20:20" x14ac:dyDescent="0.2">
      <c r="T13406" s="50"/>
    </row>
    <row r="13407" spans="20:20" x14ac:dyDescent="0.2">
      <c r="T13407" s="50"/>
    </row>
    <row r="13408" spans="20:20" x14ac:dyDescent="0.2">
      <c r="T13408" s="50"/>
    </row>
    <row r="13409" spans="20:20" x14ac:dyDescent="0.2">
      <c r="T13409" s="50"/>
    </row>
    <row r="13410" spans="20:20" x14ac:dyDescent="0.2">
      <c r="T13410" s="50"/>
    </row>
    <row r="13411" spans="20:20" x14ac:dyDescent="0.2">
      <c r="T13411" s="50"/>
    </row>
    <row r="13412" spans="20:20" x14ac:dyDescent="0.2">
      <c r="T13412" s="50"/>
    </row>
    <row r="13413" spans="20:20" x14ac:dyDescent="0.2">
      <c r="T13413" s="50"/>
    </row>
    <row r="13414" spans="20:20" x14ac:dyDescent="0.2">
      <c r="T13414" s="50"/>
    </row>
    <row r="13415" spans="20:20" x14ac:dyDescent="0.2">
      <c r="T13415" s="50"/>
    </row>
    <row r="13416" spans="20:20" x14ac:dyDescent="0.2">
      <c r="T13416" s="50"/>
    </row>
    <row r="13417" spans="20:20" x14ac:dyDescent="0.2">
      <c r="T13417" s="50"/>
    </row>
    <row r="13418" spans="20:20" x14ac:dyDescent="0.2">
      <c r="T13418" s="50"/>
    </row>
    <row r="13419" spans="20:20" x14ac:dyDescent="0.2">
      <c r="T13419" s="50"/>
    </row>
    <row r="13420" spans="20:20" x14ac:dyDescent="0.2">
      <c r="T13420" s="50"/>
    </row>
    <row r="13421" spans="20:20" x14ac:dyDescent="0.2">
      <c r="T13421" s="50"/>
    </row>
    <row r="13422" spans="20:20" x14ac:dyDescent="0.2">
      <c r="T13422" s="50"/>
    </row>
    <row r="13423" spans="20:20" x14ac:dyDescent="0.2">
      <c r="T13423" s="50"/>
    </row>
    <row r="13424" spans="20:20" x14ac:dyDescent="0.2">
      <c r="T13424" s="50"/>
    </row>
    <row r="13425" spans="20:20" x14ac:dyDescent="0.2">
      <c r="T13425" s="50"/>
    </row>
    <row r="13426" spans="20:20" x14ac:dyDescent="0.2">
      <c r="T13426" s="50"/>
    </row>
    <row r="13427" spans="20:20" x14ac:dyDescent="0.2">
      <c r="T13427" s="50"/>
    </row>
    <row r="13428" spans="20:20" x14ac:dyDescent="0.2">
      <c r="T13428" s="50"/>
    </row>
    <row r="13429" spans="20:20" x14ac:dyDescent="0.2">
      <c r="T13429" s="50"/>
    </row>
    <row r="13430" spans="20:20" x14ac:dyDescent="0.2">
      <c r="T13430" s="50"/>
    </row>
    <row r="13431" spans="20:20" x14ac:dyDescent="0.2">
      <c r="T13431" s="50"/>
    </row>
    <row r="13432" spans="20:20" x14ac:dyDescent="0.2">
      <c r="T13432" s="50"/>
    </row>
    <row r="13433" spans="20:20" x14ac:dyDescent="0.2">
      <c r="T13433" s="50"/>
    </row>
    <row r="13434" spans="20:20" x14ac:dyDescent="0.2">
      <c r="T13434" s="50"/>
    </row>
    <row r="13435" spans="20:20" x14ac:dyDescent="0.2">
      <c r="T13435" s="50"/>
    </row>
    <row r="13436" spans="20:20" x14ac:dyDescent="0.2">
      <c r="T13436" s="50"/>
    </row>
    <row r="13437" spans="20:20" x14ac:dyDescent="0.2">
      <c r="T13437" s="50"/>
    </row>
    <row r="13438" spans="20:20" x14ac:dyDescent="0.2">
      <c r="T13438" s="50"/>
    </row>
    <row r="13439" spans="20:20" x14ac:dyDescent="0.2">
      <c r="T13439" s="50"/>
    </row>
    <row r="13440" spans="20:20" x14ac:dyDescent="0.2">
      <c r="T13440" s="50"/>
    </row>
    <row r="13441" spans="20:20" x14ac:dyDescent="0.2">
      <c r="T13441" s="50"/>
    </row>
    <row r="13442" spans="20:20" x14ac:dyDescent="0.2">
      <c r="T13442" s="50"/>
    </row>
    <row r="13443" spans="20:20" x14ac:dyDescent="0.2">
      <c r="T13443" s="50"/>
    </row>
    <row r="13444" spans="20:20" x14ac:dyDescent="0.2">
      <c r="T13444" s="50"/>
    </row>
    <row r="13445" spans="20:20" x14ac:dyDescent="0.2">
      <c r="T13445" s="50"/>
    </row>
    <row r="13446" spans="20:20" x14ac:dyDescent="0.2">
      <c r="T13446" s="50"/>
    </row>
    <row r="13447" spans="20:20" x14ac:dyDescent="0.2">
      <c r="T13447" s="50"/>
    </row>
    <row r="13448" spans="20:20" x14ac:dyDescent="0.2">
      <c r="T13448" s="50"/>
    </row>
    <row r="13449" spans="20:20" x14ac:dyDescent="0.2">
      <c r="T13449" s="50"/>
    </row>
    <row r="13450" spans="20:20" x14ac:dyDescent="0.2">
      <c r="T13450" s="50"/>
    </row>
    <row r="13451" spans="20:20" x14ac:dyDescent="0.2">
      <c r="T13451" s="50"/>
    </row>
    <row r="13452" spans="20:20" x14ac:dyDescent="0.2">
      <c r="T13452" s="50"/>
    </row>
    <row r="13453" spans="20:20" x14ac:dyDescent="0.2">
      <c r="T13453" s="50"/>
    </row>
    <row r="13454" spans="20:20" x14ac:dyDescent="0.2">
      <c r="T13454" s="50"/>
    </row>
    <row r="13455" spans="20:20" x14ac:dyDescent="0.2">
      <c r="T13455" s="50"/>
    </row>
    <row r="13456" spans="20:20" x14ac:dyDescent="0.2">
      <c r="T13456" s="50"/>
    </row>
    <row r="13457" spans="20:20" x14ac:dyDescent="0.2">
      <c r="T13457" s="50"/>
    </row>
    <row r="13458" spans="20:20" x14ac:dyDescent="0.2">
      <c r="T13458" s="50"/>
    </row>
    <row r="13459" spans="20:20" x14ac:dyDescent="0.2">
      <c r="T13459" s="50"/>
    </row>
    <row r="13460" spans="20:20" x14ac:dyDescent="0.2">
      <c r="T13460" s="50"/>
    </row>
    <row r="13461" spans="20:20" x14ac:dyDescent="0.2">
      <c r="T13461" s="50"/>
    </row>
    <row r="13462" spans="20:20" x14ac:dyDescent="0.2">
      <c r="T13462" s="50"/>
    </row>
    <row r="13463" spans="20:20" x14ac:dyDescent="0.2">
      <c r="T13463" s="50"/>
    </row>
    <row r="13464" spans="20:20" x14ac:dyDescent="0.2">
      <c r="T13464" s="50"/>
    </row>
    <row r="13465" spans="20:20" x14ac:dyDescent="0.2">
      <c r="T13465" s="50"/>
    </row>
    <row r="13466" spans="20:20" x14ac:dyDescent="0.2">
      <c r="T13466" s="50"/>
    </row>
    <row r="13467" spans="20:20" x14ac:dyDescent="0.2">
      <c r="T13467" s="50"/>
    </row>
    <row r="13468" spans="20:20" x14ac:dyDescent="0.2">
      <c r="T13468" s="50"/>
    </row>
    <row r="13469" spans="20:20" x14ac:dyDescent="0.2">
      <c r="T13469" s="50"/>
    </row>
    <row r="13470" spans="20:20" x14ac:dyDescent="0.2">
      <c r="T13470" s="50"/>
    </row>
    <row r="13471" spans="20:20" x14ac:dyDescent="0.2">
      <c r="T13471" s="50"/>
    </row>
    <row r="13472" spans="20:20" x14ac:dyDescent="0.2">
      <c r="T13472" s="50"/>
    </row>
    <row r="13473" spans="20:20" x14ac:dyDescent="0.2">
      <c r="T13473" s="50"/>
    </row>
    <row r="13474" spans="20:20" x14ac:dyDescent="0.2">
      <c r="T13474" s="50"/>
    </row>
    <row r="13475" spans="20:20" x14ac:dyDescent="0.2">
      <c r="T13475" s="50"/>
    </row>
    <row r="13476" spans="20:20" x14ac:dyDescent="0.2">
      <c r="T13476" s="50"/>
    </row>
    <row r="13477" spans="20:20" x14ac:dyDescent="0.2">
      <c r="T13477" s="50"/>
    </row>
    <row r="13478" spans="20:20" x14ac:dyDescent="0.2">
      <c r="T13478" s="50"/>
    </row>
    <row r="13479" spans="20:20" x14ac:dyDescent="0.2">
      <c r="T13479" s="50"/>
    </row>
    <row r="13480" spans="20:20" x14ac:dyDescent="0.2">
      <c r="T13480" s="50"/>
    </row>
    <row r="13481" spans="20:20" x14ac:dyDescent="0.2">
      <c r="T13481" s="50"/>
    </row>
    <row r="13482" spans="20:20" x14ac:dyDescent="0.2">
      <c r="T13482" s="50"/>
    </row>
    <row r="13483" spans="20:20" x14ac:dyDescent="0.2">
      <c r="T13483" s="50"/>
    </row>
    <row r="13484" spans="20:20" x14ac:dyDescent="0.2">
      <c r="T13484" s="50"/>
    </row>
    <row r="13485" spans="20:20" x14ac:dyDescent="0.2">
      <c r="T13485" s="50"/>
    </row>
    <row r="13486" spans="20:20" x14ac:dyDescent="0.2">
      <c r="T13486" s="50"/>
    </row>
    <row r="13487" spans="20:20" x14ac:dyDescent="0.2">
      <c r="T13487" s="50"/>
    </row>
    <row r="13488" spans="20:20" x14ac:dyDescent="0.2">
      <c r="T13488" s="50"/>
    </row>
    <row r="13489" spans="20:20" x14ac:dyDescent="0.2">
      <c r="T13489" s="50"/>
    </row>
    <row r="13490" spans="20:20" x14ac:dyDescent="0.2">
      <c r="T13490" s="50"/>
    </row>
    <row r="13491" spans="20:20" x14ac:dyDescent="0.2">
      <c r="T13491" s="50"/>
    </row>
    <row r="13492" spans="20:20" x14ac:dyDescent="0.2">
      <c r="T13492" s="50"/>
    </row>
    <row r="13493" spans="20:20" x14ac:dyDescent="0.2">
      <c r="T13493" s="50"/>
    </row>
    <row r="13494" spans="20:20" x14ac:dyDescent="0.2">
      <c r="T13494" s="50"/>
    </row>
    <row r="13495" spans="20:20" x14ac:dyDescent="0.2">
      <c r="T13495" s="50"/>
    </row>
    <row r="13496" spans="20:20" x14ac:dyDescent="0.2">
      <c r="T13496" s="50"/>
    </row>
    <row r="13497" spans="20:20" x14ac:dyDescent="0.2">
      <c r="T13497" s="50"/>
    </row>
    <row r="13498" spans="20:20" x14ac:dyDescent="0.2">
      <c r="T13498" s="50"/>
    </row>
    <row r="13499" spans="20:20" x14ac:dyDescent="0.2">
      <c r="T13499" s="50"/>
    </row>
    <row r="13500" spans="20:20" x14ac:dyDescent="0.2">
      <c r="T13500" s="50"/>
    </row>
    <row r="13501" spans="20:20" x14ac:dyDescent="0.2">
      <c r="T13501" s="50"/>
    </row>
    <row r="13502" spans="20:20" x14ac:dyDescent="0.2">
      <c r="T13502" s="50"/>
    </row>
    <row r="13503" spans="20:20" x14ac:dyDescent="0.2">
      <c r="T13503" s="50"/>
    </row>
    <row r="13504" spans="20:20" x14ac:dyDescent="0.2">
      <c r="T13504" s="50"/>
    </row>
    <row r="13505" spans="20:20" x14ac:dyDescent="0.2">
      <c r="T13505" s="50"/>
    </row>
    <row r="13506" spans="20:20" x14ac:dyDescent="0.2">
      <c r="T13506" s="50"/>
    </row>
    <row r="13507" spans="20:20" x14ac:dyDescent="0.2">
      <c r="T13507" s="50"/>
    </row>
    <row r="13508" spans="20:20" x14ac:dyDescent="0.2">
      <c r="T13508" s="50"/>
    </row>
    <row r="13509" spans="20:20" x14ac:dyDescent="0.2">
      <c r="T13509" s="50"/>
    </row>
    <row r="13510" spans="20:20" x14ac:dyDescent="0.2">
      <c r="T13510" s="50"/>
    </row>
    <row r="13511" spans="20:20" x14ac:dyDescent="0.2">
      <c r="T13511" s="50"/>
    </row>
    <row r="13512" spans="20:20" x14ac:dyDescent="0.2">
      <c r="T13512" s="50"/>
    </row>
    <row r="13513" spans="20:20" x14ac:dyDescent="0.2">
      <c r="T13513" s="50"/>
    </row>
    <row r="13514" spans="20:20" x14ac:dyDescent="0.2">
      <c r="T13514" s="50"/>
    </row>
    <row r="13515" spans="20:20" x14ac:dyDescent="0.2">
      <c r="T13515" s="50"/>
    </row>
    <row r="13516" spans="20:20" x14ac:dyDescent="0.2">
      <c r="T13516" s="50"/>
    </row>
    <row r="13517" spans="20:20" x14ac:dyDescent="0.2">
      <c r="T13517" s="50"/>
    </row>
    <row r="13518" spans="20:20" x14ac:dyDescent="0.2">
      <c r="T13518" s="50"/>
    </row>
    <row r="13519" spans="20:20" x14ac:dyDescent="0.2">
      <c r="T13519" s="50"/>
    </row>
    <row r="13520" spans="20:20" x14ac:dyDescent="0.2">
      <c r="T13520" s="50"/>
    </row>
    <row r="13521" spans="20:20" x14ac:dyDescent="0.2">
      <c r="T13521" s="50"/>
    </row>
    <row r="13522" spans="20:20" x14ac:dyDescent="0.2">
      <c r="T13522" s="50"/>
    </row>
    <row r="13523" spans="20:20" x14ac:dyDescent="0.2">
      <c r="T13523" s="50"/>
    </row>
    <row r="13524" spans="20:20" x14ac:dyDescent="0.2">
      <c r="T13524" s="50"/>
    </row>
    <row r="13525" spans="20:20" x14ac:dyDescent="0.2">
      <c r="T13525" s="50"/>
    </row>
    <row r="13526" spans="20:20" x14ac:dyDescent="0.2">
      <c r="T13526" s="50"/>
    </row>
    <row r="13527" spans="20:20" x14ac:dyDescent="0.2">
      <c r="T13527" s="50"/>
    </row>
    <row r="13528" spans="20:20" x14ac:dyDescent="0.2">
      <c r="T13528" s="50"/>
    </row>
    <row r="13529" spans="20:20" x14ac:dyDescent="0.2">
      <c r="T13529" s="50"/>
    </row>
    <row r="13530" spans="20:20" x14ac:dyDescent="0.2">
      <c r="T13530" s="50"/>
    </row>
    <row r="13531" spans="20:20" x14ac:dyDescent="0.2">
      <c r="T13531" s="50"/>
    </row>
    <row r="13532" spans="20:20" x14ac:dyDescent="0.2">
      <c r="T13532" s="50"/>
    </row>
    <row r="13533" spans="20:20" x14ac:dyDescent="0.2">
      <c r="T13533" s="50"/>
    </row>
    <row r="13534" spans="20:20" x14ac:dyDescent="0.2">
      <c r="T13534" s="50"/>
    </row>
    <row r="13535" spans="20:20" x14ac:dyDescent="0.2">
      <c r="T13535" s="50"/>
    </row>
    <row r="13536" spans="20:20" x14ac:dyDescent="0.2">
      <c r="T13536" s="50"/>
    </row>
    <row r="13537" spans="20:20" x14ac:dyDescent="0.2">
      <c r="T13537" s="50"/>
    </row>
    <row r="13538" spans="20:20" x14ac:dyDescent="0.2">
      <c r="T13538" s="50"/>
    </row>
    <row r="13539" spans="20:20" x14ac:dyDescent="0.2">
      <c r="T13539" s="50"/>
    </row>
    <row r="13540" spans="20:20" x14ac:dyDescent="0.2">
      <c r="T13540" s="50"/>
    </row>
    <row r="13541" spans="20:20" x14ac:dyDescent="0.2">
      <c r="T13541" s="50"/>
    </row>
    <row r="13542" spans="20:20" x14ac:dyDescent="0.2">
      <c r="T13542" s="50"/>
    </row>
    <row r="13543" spans="20:20" x14ac:dyDescent="0.2">
      <c r="T13543" s="50"/>
    </row>
    <row r="13544" spans="20:20" x14ac:dyDescent="0.2">
      <c r="T13544" s="50"/>
    </row>
    <row r="13545" spans="20:20" x14ac:dyDescent="0.2">
      <c r="T13545" s="50"/>
    </row>
    <row r="13546" spans="20:20" x14ac:dyDescent="0.2">
      <c r="T13546" s="50"/>
    </row>
    <row r="13547" spans="20:20" x14ac:dyDescent="0.2">
      <c r="T13547" s="50"/>
    </row>
    <row r="13548" spans="20:20" x14ac:dyDescent="0.2">
      <c r="T13548" s="50"/>
    </row>
    <row r="13549" spans="20:20" x14ac:dyDescent="0.2">
      <c r="T13549" s="50"/>
    </row>
    <row r="13550" spans="20:20" x14ac:dyDescent="0.2">
      <c r="T13550" s="50"/>
    </row>
    <row r="13551" spans="20:20" x14ac:dyDescent="0.2">
      <c r="T13551" s="50"/>
    </row>
    <row r="13552" spans="20:20" x14ac:dyDescent="0.2">
      <c r="T13552" s="50"/>
    </row>
    <row r="13553" spans="20:20" x14ac:dyDescent="0.2">
      <c r="T13553" s="50"/>
    </row>
    <row r="13554" spans="20:20" x14ac:dyDescent="0.2">
      <c r="T13554" s="50"/>
    </row>
    <row r="13555" spans="20:20" x14ac:dyDescent="0.2">
      <c r="T13555" s="50"/>
    </row>
    <row r="13556" spans="20:20" x14ac:dyDescent="0.2">
      <c r="T13556" s="50"/>
    </row>
    <row r="13557" spans="20:20" x14ac:dyDescent="0.2">
      <c r="T13557" s="50"/>
    </row>
    <row r="13558" spans="20:20" x14ac:dyDescent="0.2">
      <c r="T13558" s="50"/>
    </row>
    <row r="13559" spans="20:20" x14ac:dyDescent="0.2">
      <c r="T13559" s="50"/>
    </row>
    <row r="13560" spans="20:20" x14ac:dyDescent="0.2">
      <c r="T13560" s="50"/>
    </row>
    <row r="13561" spans="20:20" x14ac:dyDescent="0.2">
      <c r="T13561" s="50"/>
    </row>
    <row r="13562" spans="20:20" x14ac:dyDescent="0.2">
      <c r="T13562" s="50"/>
    </row>
    <row r="13563" spans="20:20" x14ac:dyDescent="0.2">
      <c r="T13563" s="50"/>
    </row>
    <row r="13564" spans="20:20" x14ac:dyDescent="0.2">
      <c r="T13564" s="50"/>
    </row>
    <row r="13565" spans="20:20" x14ac:dyDescent="0.2">
      <c r="T13565" s="50"/>
    </row>
    <row r="13566" spans="20:20" x14ac:dyDescent="0.2">
      <c r="T13566" s="50"/>
    </row>
    <row r="13567" spans="20:20" x14ac:dyDescent="0.2">
      <c r="T13567" s="50"/>
    </row>
    <row r="13568" spans="20:20" x14ac:dyDescent="0.2">
      <c r="T13568" s="50"/>
    </row>
    <row r="13569" spans="20:20" x14ac:dyDescent="0.2">
      <c r="T13569" s="50"/>
    </row>
    <row r="13570" spans="20:20" x14ac:dyDescent="0.2">
      <c r="T13570" s="50"/>
    </row>
    <row r="13571" spans="20:20" x14ac:dyDescent="0.2">
      <c r="T13571" s="50"/>
    </row>
    <row r="13572" spans="20:20" x14ac:dyDescent="0.2">
      <c r="T13572" s="50"/>
    </row>
    <row r="13573" spans="20:20" x14ac:dyDescent="0.2">
      <c r="T13573" s="50"/>
    </row>
    <row r="13574" spans="20:20" x14ac:dyDescent="0.2">
      <c r="T13574" s="50"/>
    </row>
    <row r="13575" spans="20:20" x14ac:dyDescent="0.2">
      <c r="T13575" s="50"/>
    </row>
    <row r="13576" spans="20:20" x14ac:dyDescent="0.2">
      <c r="T13576" s="50"/>
    </row>
    <row r="13577" spans="20:20" x14ac:dyDescent="0.2">
      <c r="T13577" s="50"/>
    </row>
    <row r="13578" spans="20:20" x14ac:dyDescent="0.2">
      <c r="T13578" s="50"/>
    </row>
    <row r="13579" spans="20:20" x14ac:dyDescent="0.2">
      <c r="T13579" s="50"/>
    </row>
    <row r="13580" spans="20:20" x14ac:dyDescent="0.2">
      <c r="T13580" s="50"/>
    </row>
    <row r="13581" spans="20:20" x14ac:dyDescent="0.2">
      <c r="T13581" s="50"/>
    </row>
    <row r="13582" spans="20:20" x14ac:dyDescent="0.2">
      <c r="T13582" s="50"/>
    </row>
    <row r="13583" spans="20:20" x14ac:dyDescent="0.2">
      <c r="T13583" s="50"/>
    </row>
    <row r="13584" spans="20:20" x14ac:dyDescent="0.2">
      <c r="T13584" s="50"/>
    </row>
    <row r="13585" spans="20:20" x14ac:dyDescent="0.2">
      <c r="T13585" s="50"/>
    </row>
    <row r="13586" spans="20:20" x14ac:dyDescent="0.2">
      <c r="T13586" s="50"/>
    </row>
    <row r="13587" spans="20:20" x14ac:dyDescent="0.2">
      <c r="T13587" s="50"/>
    </row>
    <row r="13588" spans="20:20" x14ac:dyDescent="0.2">
      <c r="T13588" s="50"/>
    </row>
    <row r="13589" spans="20:20" x14ac:dyDescent="0.2">
      <c r="T13589" s="50"/>
    </row>
    <row r="13590" spans="20:20" x14ac:dyDescent="0.2">
      <c r="T13590" s="50"/>
    </row>
    <row r="13591" spans="20:20" x14ac:dyDescent="0.2">
      <c r="T13591" s="50"/>
    </row>
    <row r="13592" spans="20:20" x14ac:dyDescent="0.2">
      <c r="T13592" s="50"/>
    </row>
    <row r="13593" spans="20:20" x14ac:dyDescent="0.2">
      <c r="T13593" s="50"/>
    </row>
    <row r="13594" spans="20:20" x14ac:dyDescent="0.2">
      <c r="T13594" s="50"/>
    </row>
    <row r="13595" spans="20:20" x14ac:dyDescent="0.2">
      <c r="T13595" s="50"/>
    </row>
    <row r="13596" spans="20:20" x14ac:dyDescent="0.2">
      <c r="T13596" s="50"/>
    </row>
    <row r="13597" spans="20:20" x14ac:dyDescent="0.2">
      <c r="T13597" s="50"/>
    </row>
    <row r="13598" spans="20:20" x14ac:dyDescent="0.2">
      <c r="T13598" s="50"/>
    </row>
    <row r="13599" spans="20:20" x14ac:dyDescent="0.2">
      <c r="T13599" s="50"/>
    </row>
    <row r="13600" spans="20:20" x14ac:dyDescent="0.2">
      <c r="T13600" s="50"/>
    </row>
    <row r="13601" spans="20:20" x14ac:dyDescent="0.2">
      <c r="T13601" s="50"/>
    </row>
    <row r="13602" spans="20:20" x14ac:dyDescent="0.2">
      <c r="T13602" s="50"/>
    </row>
    <row r="13603" spans="20:20" x14ac:dyDescent="0.2">
      <c r="T13603" s="50"/>
    </row>
    <row r="13604" spans="20:20" x14ac:dyDescent="0.2">
      <c r="T13604" s="50"/>
    </row>
    <row r="13605" spans="20:20" x14ac:dyDescent="0.2">
      <c r="T13605" s="50"/>
    </row>
    <row r="13606" spans="20:20" x14ac:dyDescent="0.2">
      <c r="T13606" s="50"/>
    </row>
    <row r="13607" spans="20:20" x14ac:dyDescent="0.2">
      <c r="T13607" s="50"/>
    </row>
    <row r="13608" spans="20:20" x14ac:dyDescent="0.2">
      <c r="T13608" s="50"/>
    </row>
    <row r="13609" spans="20:20" x14ac:dyDescent="0.2">
      <c r="T13609" s="50"/>
    </row>
    <row r="13610" spans="20:20" x14ac:dyDescent="0.2">
      <c r="T13610" s="50"/>
    </row>
    <row r="13611" spans="20:20" x14ac:dyDescent="0.2">
      <c r="T13611" s="50"/>
    </row>
    <row r="13612" spans="20:20" x14ac:dyDescent="0.2">
      <c r="T13612" s="50"/>
    </row>
    <row r="13613" spans="20:20" x14ac:dyDescent="0.2">
      <c r="T13613" s="50"/>
    </row>
    <row r="13614" spans="20:20" x14ac:dyDescent="0.2">
      <c r="T13614" s="50"/>
    </row>
    <row r="13615" spans="20:20" x14ac:dyDescent="0.2">
      <c r="T13615" s="50"/>
    </row>
    <row r="13616" spans="20:20" x14ac:dyDescent="0.2">
      <c r="T13616" s="50"/>
    </row>
    <row r="13617" spans="20:20" x14ac:dyDescent="0.2">
      <c r="T13617" s="50"/>
    </row>
    <row r="13618" spans="20:20" x14ac:dyDescent="0.2">
      <c r="T13618" s="50"/>
    </row>
    <row r="13619" spans="20:20" x14ac:dyDescent="0.2">
      <c r="T13619" s="50"/>
    </row>
    <row r="13620" spans="20:20" x14ac:dyDescent="0.2">
      <c r="T13620" s="50"/>
    </row>
    <row r="13621" spans="20:20" x14ac:dyDescent="0.2">
      <c r="T13621" s="50"/>
    </row>
    <row r="13622" spans="20:20" x14ac:dyDescent="0.2">
      <c r="T13622" s="50"/>
    </row>
    <row r="13623" spans="20:20" x14ac:dyDescent="0.2">
      <c r="T13623" s="50"/>
    </row>
    <row r="13624" spans="20:20" x14ac:dyDescent="0.2">
      <c r="T13624" s="50"/>
    </row>
    <row r="13625" spans="20:20" x14ac:dyDescent="0.2">
      <c r="T13625" s="50"/>
    </row>
    <row r="13626" spans="20:20" x14ac:dyDescent="0.2">
      <c r="T13626" s="50"/>
    </row>
    <row r="13627" spans="20:20" x14ac:dyDescent="0.2">
      <c r="T13627" s="50"/>
    </row>
    <row r="13628" spans="20:20" x14ac:dyDescent="0.2">
      <c r="T13628" s="50"/>
    </row>
    <row r="13629" spans="20:20" x14ac:dyDescent="0.2">
      <c r="T13629" s="50"/>
    </row>
    <row r="13630" spans="20:20" x14ac:dyDescent="0.2">
      <c r="T13630" s="50"/>
    </row>
    <row r="13631" spans="20:20" x14ac:dyDescent="0.2">
      <c r="T13631" s="50"/>
    </row>
    <row r="13632" spans="20:20" x14ac:dyDescent="0.2">
      <c r="T13632" s="50"/>
    </row>
    <row r="13633" spans="20:20" x14ac:dyDescent="0.2">
      <c r="T13633" s="50"/>
    </row>
    <row r="13634" spans="20:20" x14ac:dyDescent="0.2">
      <c r="T13634" s="50"/>
    </row>
    <row r="13635" spans="20:20" x14ac:dyDescent="0.2">
      <c r="T13635" s="50"/>
    </row>
    <row r="13636" spans="20:20" x14ac:dyDescent="0.2">
      <c r="T13636" s="50"/>
    </row>
    <row r="13637" spans="20:20" x14ac:dyDescent="0.2">
      <c r="T13637" s="50"/>
    </row>
    <row r="13638" spans="20:20" x14ac:dyDescent="0.2">
      <c r="T13638" s="50"/>
    </row>
    <row r="13639" spans="20:20" x14ac:dyDescent="0.2">
      <c r="T13639" s="50"/>
    </row>
    <row r="13640" spans="20:20" x14ac:dyDescent="0.2">
      <c r="T13640" s="50"/>
    </row>
    <row r="13641" spans="20:20" x14ac:dyDescent="0.2">
      <c r="T13641" s="50"/>
    </row>
    <row r="13642" spans="20:20" x14ac:dyDescent="0.2">
      <c r="T13642" s="50"/>
    </row>
    <row r="13643" spans="20:20" x14ac:dyDescent="0.2">
      <c r="T13643" s="50"/>
    </row>
    <row r="13644" spans="20:20" x14ac:dyDescent="0.2">
      <c r="T13644" s="50"/>
    </row>
    <row r="13645" spans="20:20" x14ac:dyDescent="0.2">
      <c r="T13645" s="50"/>
    </row>
    <row r="13646" spans="20:20" x14ac:dyDescent="0.2">
      <c r="T13646" s="50"/>
    </row>
    <row r="13647" spans="20:20" x14ac:dyDescent="0.2">
      <c r="T13647" s="50"/>
    </row>
    <row r="13648" spans="20:20" x14ac:dyDescent="0.2">
      <c r="T13648" s="50"/>
    </row>
    <row r="13649" spans="20:20" x14ac:dyDescent="0.2">
      <c r="T13649" s="50"/>
    </row>
    <row r="13650" spans="20:20" x14ac:dyDescent="0.2">
      <c r="T13650" s="50"/>
    </row>
    <row r="13651" spans="20:20" x14ac:dyDescent="0.2">
      <c r="T13651" s="50"/>
    </row>
    <row r="13652" spans="20:20" x14ac:dyDescent="0.2">
      <c r="T13652" s="50"/>
    </row>
    <row r="13653" spans="20:20" x14ac:dyDescent="0.2">
      <c r="T13653" s="50"/>
    </row>
    <row r="13654" spans="20:20" x14ac:dyDescent="0.2">
      <c r="T13654" s="50"/>
    </row>
    <row r="13655" spans="20:20" x14ac:dyDescent="0.2">
      <c r="T13655" s="50"/>
    </row>
    <row r="13656" spans="20:20" x14ac:dyDescent="0.2">
      <c r="T13656" s="50"/>
    </row>
    <row r="13657" spans="20:20" x14ac:dyDescent="0.2">
      <c r="T13657" s="50"/>
    </row>
    <row r="13658" spans="20:20" x14ac:dyDescent="0.2">
      <c r="T13658" s="50"/>
    </row>
    <row r="13659" spans="20:20" x14ac:dyDescent="0.2">
      <c r="T13659" s="50"/>
    </row>
    <row r="13660" spans="20:20" x14ac:dyDescent="0.2">
      <c r="T13660" s="50"/>
    </row>
    <row r="13661" spans="20:20" x14ac:dyDescent="0.2">
      <c r="T13661" s="50"/>
    </row>
    <row r="13662" spans="20:20" x14ac:dyDescent="0.2">
      <c r="T13662" s="50"/>
    </row>
    <row r="13663" spans="20:20" x14ac:dyDescent="0.2">
      <c r="T13663" s="50"/>
    </row>
    <row r="13664" spans="20:20" x14ac:dyDescent="0.2">
      <c r="T13664" s="50"/>
    </row>
    <row r="13665" spans="20:20" x14ac:dyDescent="0.2">
      <c r="T13665" s="50"/>
    </row>
    <row r="13666" spans="20:20" x14ac:dyDescent="0.2">
      <c r="T13666" s="50"/>
    </row>
    <row r="13667" spans="20:20" x14ac:dyDescent="0.2">
      <c r="T13667" s="50"/>
    </row>
    <row r="13668" spans="20:20" x14ac:dyDescent="0.2">
      <c r="T13668" s="50"/>
    </row>
    <row r="13669" spans="20:20" x14ac:dyDescent="0.2">
      <c r="T13669" s="50"/>
    </row>
    <row r="13670" spans="20:20" x14ac:dyDescent="0.2">
      <c r="T13670" s="50"/>
    </row>
    <row r="13671" spans="20:20" x14ac:dyDescent="0.2">
      <c r="T13671" s="50"/>
    </row>
    <row r="13672" spans="20:20" x14ac:dyDescent="0.2">
      <c r="T13672" s="50"/>
    </row>
    <row r="13673" spans="20:20" x14ac:dyDescent="0.2">
      <c r="T13673" s="50"/>
    </row>
    <row r="13674" spans="20:20" x14ac:dyDescent="0.2">
      <c r="T13674" s="50"/>
    </row>
    <row r="13675" spans="20:20" x14ac:dyDescent="0.2">
      <c r="T13675" s="50"/>
    </row>
    <row r="13676" spans="20:20" x14ac:dyDescent="0.2">
      <c r="T13676" s="50"/>
    </row>
    <row r="13677" spans="20:20" x14ac:dyDescent="0.2">
      <c r="T13677" s="50"/>
    </row>
    <row r="13678" spans="20:20" x14ac:dyDescent="0.2">
      <c r="T13678" s="50"/>
    </row>
    <row r="13679" spans="20:20" x14ac:dyDescent="0.2">
      <c r="T13679" s="50"/>
    </row>
    <row r="13680" spans="20:20" x14ac:dyDescent="0.2">
      <c r="T13680" s="50"/>
    </row>
    <row r="13681" spans="20:20" x14ac:dyDescent="0.2">
      <c r="T13681" s="50"/>
    </row>
    <row r="13682" spans="20:20" x14ac:dyDescent="0.2">
      <c r="T13682" s="50"/>
    </row>
    <row r="13683" spans="20:20" x14ac:dyDescent="0.2">
      <c r="T13683" s="50"/>
    </row>
    <row r="13684" spans="20:20" x14ac:dyDescent="0.2">
      <c r="T13684" s="50"/>
    </row>
    <row r="13685" spans="20:20" x14ac:dyDescent="0.2">
      <c r="T13685" s="50"/>
    </row>
    <row r="13686" spans="20:20" x14ac:dyDescent="0.2">
      <c r="T13686" s="50"/>
    </row>
    <row r="13687" spans="20:20" x14ac:dyDescent="0.2">
      <c r="T13687" s="50"/>
    </row>
    <row r="13688" spans="20:20" x14ac:dyDescent="0.2">
      <c r="T13688" s="50"/>
    </row>
    <row r="13689" spans="20:20" x14ac:dyDescent="0.2">
      <c r="T13689" s="50"/>
    </row>
    <row r="13690" spans="20:20" x14ac:dyDescent="0.2">
      <c r="T13690" s="50"/>
    </row>
    <row r="13691" spans="20:20" x14ac:dyDescent="0.2">
      <c r="T13691" s="50"/>
    </row>
    <row r="13692" spans="20:20" x14ac:dyDescent="0.2">
      <c r="T13692" s="50"/>
    </row>
    <row r="13693" spans="20:20" x14ac:dyDescent="0.2">
      <c r="T13693" s="50"/>
    </row>
    <row r="13694" spans="20:20" x14ac:dyDescent="0.2">
      <c r="T13694" s="50"/>
    </row>
    <row r="13695" spans="20:20" x14ac:dyDescent="0.2">
      <c r="T13695" s="50"/>
    </row>
    <row r="13696" spans="20:20" x14ac:dyDescent="0.2">
      <c r="T13696" s="50"/>
    </row>
    <row r="13697" spans="20:20" x14ac:dyDescent="0.2">
      <c r="T13697" s="50"/>
    </row>
    <row r="13698" spans="20:20" x14ac:dyDescent="0.2">
      <c r="T13698" s="50"/>
    </row>
    <row r="13699" spans="20:20" x14ac:dyDescent="0.2">
      <c r="T13699" s="50"/>
    </row>
    <row r="13700" spans="20:20" x14ac:dyDescent="0.2">
      <c r="T13700" s="50"/>
    </row>
    <row r="13701" spans="20:20" x14ac:dyDescent="0.2">
      <c r="T13701" s="50"/>
    </row>
    <row r="13702" spans="20:20" x14ac:dyDescent="0.2">
      <c r="T13702" s="50"/>
    </row>
    <row r="13703" spans="20:20" x14ac:dyDescent="0.2">
      <c r="T13703" s="50"/>
    </row>
    <row r="13704" spans="20:20" x14ac:dyDescent="0.2">
      <c r="T13704" s="50"/>
    </row>
    <row r="13705" spans="20:20" x14ac:dyDescent="0.2">
      <c r="T13705" s="50"/>
    </row>
    <row r="13706" spans="20:20" x14ac:dyDescent="0.2">
      <c r="T13706" s="50"/>
    </row>
    <row r="13707" spans="20:20" x14ac:dyDescent="0.2">
      <c r="T13707" s="50"/>
    </row>
    <row r="13708" spans="20:20" x14ac:dyDescent="0.2">
      <c r="T13708" s="50"/>
    </row>
    <row r="13709" spans="20:20" x14ac:dyDescent="0.2">
      <c r="T13709" s="50"/>
    </row>
    <row r="13710" spans="20:20" x14ac:dyDescent="0.2">
      <c r="T13710" s="50"/>
    </row>
    <row r="13711" spans="20:20" x14ac:dyDescent="0.2">
      <c r="T13711" s="50"/>
    </row>
    <row r="13712" spans="20:20" x14ac:dyDescent="0.2">
      <c r="T13712" s="50"/>
    </row>
    <row r="13713" spans="20:20" x14ac:dyDescent="0.2">
      <c r="T13713" s="50"/>
    </row>
    <row r="13714" spans="20:20" x14ac:dyDescent="0.2">
      <c r="T13714" s="50"/>
    </row>
    <row r="13715" spans="20:20" x14ac:dyDescent="0.2">
      <c r="T13715" s="50"/>
    </row>
    <row r="13716" spans="20:20" x14ac:dyDescent="0.2">
      <c r="T13716" s="50"/>
    </row>
    <row r="13717" spans="20:20" x14ac:dyDescent="0.2">
      <c r="T13717" s="50"/>
    </row>
    <row r="13718" spans="20:20" x14ac:dyDescent="0.2">
      <c r="T13718" s="50"/>
    </row>
    <row r="13719" spans="20:20" x14ac:dyDescent="0.2">
      <c r="T13719" s="50"/>
    </row>
    <row r="13720" spans="20:20" x14ac:dyDescent="0.2">
      <c r="T13720" s="50"/>
    </row>
    <row r="13721" spans="20:20" x14ac:dyDescent="0.2">
      <c r="T13721" s="50"/>
    </row>
    <row r="13722" spans="20:20" x14ac:dyDescent="0.2">
      <c r="T13722" s="50"/>
    </row>
    <row r="13723" spans="20:20" x14ac:dyDescent="0.2">
      <c r="T13723" s="50"/>
    </row>
    <row r="13724" spans="20:20" x14ac:dyDescent="0.2">
      <c r="T13724" s="50"/>
    </row>
    <row r="13725" spans="20:20" x14ac:dyDescent="0.2">
      <c r="T13725" s="50"/>
    </row>
    <row r="13726" spans="20:20" x14ac:dyDescent="0.2">
      <c r="T13726" s="50"/>
    </row>
    <row r="13727" spans="20:20" x14ac:dyDescent="0.2">
      <c r="T13727" s="50"/>
    </row>
    <row r="13728" spans="20:20" x14ac:dyDescent="0.2">
      <c r="T13728" s="50"/>
    </row>
    <row r="13729" spans="20:20" x14ac:dyDescent="0.2">
      <c r="T13729" s="50"/>
    </row>
    <row r="13730" spans="20:20" x14ac:dyDescent="0.2">
      <c r="T13730" s="50"/>
    </row>
    <row r="13731" spans="20:20" x14ac:dyDescent="0.2">
      <c r="T13731" s="50"/>
    </row>
    <row r="13732" spans="20:20" x14ac:dyDescent="0.2">
      <c r="T13732" s="50"/>
    </row>
    <row r="13733" spans="20:20" x14ac:dyDescent="0.2">
      <c r="T13733" s="50"/>
    </row>
    <row r="13734" spans="20:20" x14ac:dyDescent="0.2">
      <c r="T13734" s="50"/>
    </row>
    <row r="13735" spans="20:20" x14ac:dyDescent="0.2">
      <c r="T13735" s="50"/>
    </row>
    <row r="13736" spans="20:20" x14ac:dyDescent="0.2">
      <c r="T13736" s="50"/>
    </row>
    <row r="13737" spans="20:20" x14ac:dyDescent="0.2">
      <c r="T13737" s="50"/>
    </row>
    <row r="13738" spans="20:20" x14ac:dyDescent="0.2">
      <c r="T13738" s="50"/>
    </row>
    <row r="13739" spans="20:20" x14ac:dyDescent="0.2">
      <c r="T13739" s="50"/>
    </row>
    <row r="13740" spans="20:20" x14ac:dyDescent="0.2">
      <c r="T13740" s="50"/>
    </row>
    <row r="13741" spans="20:20" x14ac:dyDescent="0.2">
      <c r="T13741" s="50"/>
    </row>
    <row r="13742" spans="20:20" x14ac:dyDescent="0.2">
      <c r="T13742" s="50"/>
    </row>
    <row r="13743" spans="20:20" x14ac:dyDescent="0.2">
      <c r="T13743" s="50"/>
    </row>
    <row r="13744" spans="20:20" x14ac:dyDescent="0.2">
      <c r="T13744" s="50"/>
    </row>
    <row r="13745" spans="20:20" x14ac:dyDescent="0.2">
      <c r="T13745" s="50"/>
    </row>
    <row r="13746" spans="20:20" x14ac:dyDescent="0.2">
      <c r="T13746" s="50"/>
    </row>
    <row r="13747" spans="20:20" x14ac:dyDescent="0.2">
      <c r="T13747" s="50"/>
    </row>
    <row r="13748" spans="20:20" x14ac:dyDescent="0.2">
      <c r="T13748" s="50"/>
    </row>
    <row r="13749" spans="20:20" x14ac:dyDescent="0.2">
      <c r="T13749" s="50"/>
    </row>
    <row r="13750" spans="20:20" x14ac:dyDescent="0.2">
      <c r="T13750" s="50"/>
    </row>
    <row r="13751" spans="20:20" x14ac:dyDescent="0.2">
      <c r="T13751" s="50"/>
    </row>
    <row r="13752" spans="20:20" x14ac:dyDescent="0.2">
      <c r="T13752" s="50"/>
    </row>
    <row r="13753" spans="20:20" x14ac:dyDescent="0.2">
      <c r="T13753" s="50"/>
    </row>
    <row r="13754" spans="20:20" x14ac:dyDescent="0.2">
      <c r="T13754" s="50"/>
    </row>
    <row r="13755" spans="20:20" x14ac:dyDescent="0.2">
      <c r="T13755" s="50"/>
    </row>
    <row r="13756" spans="20:20" x14ac:dyDescent="0.2">
      <c r="T13756" s="50"/>
    </row>
    <row r="13757" spans="20:20" x14ac:dyDescent="0.2">
      <c r="T13757" s="50"/>
    </row>
    <row r="13758" spans="20:20" x14ac:dyDescent="0.2">
      <c r="T13758" s="50"/>
    </row>
    <row r="13759" spans="20:20" x14ac:dyDescent="0.2">
      <c r="T13759" s="50"/>
    </row>
    <row r="13760" spans="20:20" x14ac:dyDescent="0.2">
      <c r="T13760" s="50"/>
    </row>
    <row r="13761" spans="20:20" x14ac:dyDescent="0.2">
      <c r="T13761" s="50"/>
    </row>
    <row r="13762" spans="20:20" x14ac:dyDescent="0.2">
      <c r="T13762" s="50"/>
    </row>
    <row r="13763" spans="20:20" x14ac:dyDescent="0.2">
      <c r="T13763" s="50"/>
    </row>
    <row r="13764" spans="20:20" x14ac:dyDescent="0.2">
      <c r="T13764" s="50"/>
    </row>
    <row r="13765" spans="20:20" x14ac:dyDescent="0.2">
      <c r="T13765" s="50"/>
    </row>
    <row r="13766" spans="20:20" x14ac:dyDescent="0.2">
      <c r="T13766" s="50"/>
    </row>
    <row r="13767" spans="20:20" x14ac:dyDescent="0.2">
      <c r="T13767" s="50"/>
    </row>
    <row r="13768" spans="20:20" x14ac:dyDescent="0.2">
      <c r="T13768" s="50"/>
    </row>
    <row r="13769" spans="20:20" x14ac:dyDescent="0.2">
      <c r="T13769" s="50"/>
    </row>
    <row r="13770" spans="20:20" x14ac:dyDescent="0.2">
      <c r="T13770" s="50"/>
    </row>
    <row r="13771" spans="20:20" x14ac:dyDescent="0.2">
      <c r="T13771" s="50"/>
    </row>
    <row r="13772" spans="20:20" x14ac:dyDescent="0.2">
      <c r="T13772" s="50"/>
    </row>
    <row r="13773" spans="20:20" x14ac:dyDescent="0.2">
      <c r="T13773" s="50"/>
    </row>
    <row r="13774" spans="20:20" x14ac:dyDescent="0.2">
      <c r="T13774" s="50"/>
    </row>
    <row r="13775" spans="20:20" x14ac:dyDescent="0.2">
      <c r="T13775" s="50"/>
    </row>
    <row r="13776" spans="20:20" x14ac:dyDescent="0.2">
      <c r="T13776" s="50"/>
    </row>
    <row r="13777" spans="20:20" x14ac:dyDescent="0.2">
      <c r="T13777" s="50"/>
    </row>
    <row r="13778" spans="20:20" x14ac:dyDescent="0.2">
      <c r="T13778" s="50"/>
    </row>
    <row r="13779" spans="20:20" x14ac:dyDescent="0.2">
      <c r="T13779" s="50"/>
    </row>
    <row r="13780" spans="20:20" x14ac:dyDescent="0.2">
      <c r="T13780" s="50"/>
    </row>
    <row r="13781" spans="20:20" x14ac:dyDescent="0.2">
      <c r="T13781" s="50"/>
    </row>
    <row r="13782" spans="20:20" x14ac:dyDescent="0.2">
      <c r="T13782" s="50"/>
    </row>
    <row r="13783" spans="20:20" x14ac:dyDescent="0.2">
      <c r="T13783" s="50"/>
    </row>
    <row r="13784" spans="20:20" x14ac:dyDescent="0.2">
      <c r="T13784" s="50"/>
    </row>
    <row r="13785" spans="20:20" x14ac:dyDescent="0.2">
      <c r="T13785" s="50"/>
    </row>
    <row r="13786" spans="20:20" x14ac:dyDescent="0.2">
      <c r="T13786" s="50"/>
    </row>
    <row r="13787" spans="20:20" x14ac:dyDescent="0.2">
      <c r="T13787" s="50"/>
    </row>
    <row r="13788" spans="20:20" x14ac:dyDescent="0.2">
      <c r="T13788" s="50"/>
    </row>
    <row r="13789" spans="20:20" x14ac:dyDescent="0.2">
      <c r="T13789" s="50"/>
    </row>
    <row r="13790" spans="20:20" x14ac:dyDescent="0.2">
      <c r="T13790" s="50"/>
    </row>
    <row r="13791" spans="20:20" x14ac:dyDescent="0.2">
      <c r="T13791" s="50"/>
    </row>
    <row r="13792" spans="20:20" x14ac:dyDescent="0.2">
      <c r="T13792" s="50"/>
    </row>
    <row r="13793" spans="20:20" x14ac:dyDescent="0.2">
      <c r="T13793" s="50"/>
    </row>
    <row r="13794" spans="20:20" x14ac:dyDescent="0.2">
      <c r="T13794" s="50"/>
    </row>
    <row r="13795" spans="20:20" x14ac:dyDescent="0.2">
      <c r="T13795" s="50"/>
    </row>
    <row r="13796" spans="20:20" x14ac:dyDescent="0.2">
      <c r="T13796" s="50"/>
    </row>
    <row r="13797" spans="20:20" x14ac:dyDescent="0.2">
      <c r="T13797" s="50"/>
    </row>
    <row r="13798" spans="20:20" x14ac:dyDescent="0.2">
      <c r="T13798" s="50"/>
    </row>
    <row r="13799" spans="20:20" x14ac:dyDescent="0.2">
      <c r="T13799" s="50"/>
    </row>
    <row r="13800" spans="20:20" x14ac:dyDescent="0.2">
      <c r="T13800" s="50"/>
    </row>
    <row r="13801" spans="20:20" x14ac:dyDescent="0.2">
      <c r="T13801" s="50"/>
    </row>
    <row r="13802" spans="20:20" x14ac:dyDescent="0.2">
      <c r="T13802" s="50"/>
    </row>
    <row r="13803" spans="20:20" x14ac:dyDescent="0.2">
      <c r="T13803" s="50"/>
    </row>
    <row r="13804" spans="20:20" x14ac:dyDescent="0.2">
      <c r="T13804" s="50"/>
    </row>
    <row r="13805" spans="20:20" x14ac:dyDescent="0.2">
      <c r="T13805" s="50"/>
    </row>
    <row r="13806" spans="20:20" x14ac:dyDescent="0.2">
      <c r="T13806" s="50"/>
    </row>
    <row r="13807" spans="20:20" x14ac:dyDescent="0.2">
      <c r="T13807" s="50"/>
    </row>
    <row r="13808" spans="20:20" x14ac:dyDescent="0.2">
      <c r="T13808" s="50"/>
    </row>
    <row r="13809" spans="20:20" x14ac:dyDescent="0.2">
      <c r="T13809" s="50"/>
    </row>
    <row r="13810" spans="20:20" x14ac:dyDescent="0.2">
      <c r="T13810" s="50"/>
    </row>
    <row r="13811" spans="20:20" x14ac:dyDescent="0.2">
      <c r="T13811" s="50"/>
    </row>
    <row r="13812" spans="20:20" x14ac:dyDescent="0.2">
      <c r="T13812" s="50"/>
    </row>
    <row r="13813" spans="20:20" x14ac:dyDescent="0.2">
      <c r="T13813" s="50"/>
    </row>
    <row r="13814" spans="20:20" x14ac:dyDescent="0.2">
      <c r="T13814" s="50"/>
    </row>
    <row r="13815" spans="20:20" x14ac:dyDescent="0.2">
      <c r="T13815" s="50"/>
    </row>
    <row r="13816" spans="20:20" x14ac:dyDescent="0.2">
      <c r="T13816" s="50"/>
    </row>
    <row r="13817" spans="20:20" x14ac:dyDescent="0.2">
      <c r="T13817" s="50"/>
    </row>
    <row r="13818" spans="20:20" x14ac:dyDescent="0.2">
      <c r="T13818" s="50"/>
    </row>
    <row r="13819" spans="20:20" x14ac:dyDescent="0.2">
      <c r="T13819" s="50"/>
    </row>
    <row r="13820" spans="20:20" x14ac:dyDescent="0.2">
      <c r="T13820" s="50"/>
    </row>
    <row r="13821" spans="20:20" x14ac:dyDescent="0.2">
      <c r="T13821" s="50"/>
    </row>
    <row r="13822" spans="20:20" x14ac:dyDescent="0.2">
      <c r="T13822" s="50"/>
    </row>
    <row r="13823" spans="20:20" x14ac:dyDescent="0.2">
      <c r="T13823" s="50"/>
    </row>
    <row r="13824" spans="20:20" x14ac:dyDescent="0.2">
      <c r="T13824" s="50"/>
    </row>
    <row r="13825" spans="20:20" x14ac:dyDescent="0.2">
      <c r="T13825" s="50"/>
    </row>
    <row r="13826" spans="20:20" x14ac:dyDescent="0.2">
      <c r="T13826" s="50"/>
    </row>
    <row r="13827" spans="20:20" x14ac:dyDescent="0.2">
      <c r="T13827" s="50"/>
    </row>
    <row r="13828" spans="20:20" x14ac:dyDescent="0.2">
      <c r="T13828" s="50"/>
    </row>
    <row r="13829" spans="20:20" x14ac:dyDescent="0.2">
      <c r="T13829" s="50"/>
    </row>
    <row r="13830" spans="20:20" x14ac:dyDescent="0.2">
      <c r="T13830" s="50"/>
    </row>
    <row r="13831" spans="20:20" x14ac:dyDescent="0.2">
      <c r="T13831" s="50"/>
    </row>
    <row r="13832" spans="20:20" x14ac:dyDescent="0.2">
      <c r="T13832" s="50"/>
    </row>
    <row r="13833" spans="20:20" x14ac:dyDescent="0.2">
      <c r="T13833" s="50"/>
    </row>
    <row r="13834" spans="20:20" x14ac:dyDescent="0.2">
      <c r="T13834" s="50"/>
    </row>
    <row r="13835" spans="20:20" x14ac:dyDescent="0.2">
      <c r="T13835" s="50"/>
    </row>
    <row r="13836" spans="20:20" x14ac:dyDescent="0.2">
      <c r="T13836" s="50"/>
    </row>
    <row r="13837" spans="20:20" x14ac:dyDescent="0.2">
      <c r="T13837" s="50"/>
    </row>
    <row r="13838" spans="20:20" x14ac:dyDescent="0.2">
      <c r="T13838" s="50"/>
    </row>
    <row r="13839" spans="20:20" x14ac:dyDescent="0.2">
      <c r="T13839" s="50"/>
    </row>
    <row r="13840" spans="20:20" x14ac:dyDescent="0.2">
      <c r="T13840" s="50"/>
    </row>
    <row r="13841" spans="20:20" x14ac:dyDescent="0.2">
      <c r="T13841" s="50"/>
    </row>
    <row r="13842" spans="20:20" x14ac:dyDescent="0.2">
      <c r="T13842" s="50"/>
    </row>
    <row r="13843" spans="20:20" x14ac:dyDescent="0.2">
      <c r="T13843" s="50"/>
    </row>
    <row r="13844" spans="20:20" x14ac:dyDescent="0.2">
      <c r="T13844" s="50"/>
    </row>
    <row r="13845" spans="20:20" x14ac:dyDescent="0.2">
      <c r="T13845" s="50"/>
    </row>
    <row r="13846" spans="20:20" x14ac:dyDescent="0.2">
      <c r="T13846" s="50"/>
    </row>
    <row r="13847" spans="20:20" x14ac:dyDescent="0.2">
      <c r="T13847" s="50"/>
    </row>
    <row r="13848" spans="20:20" x14ac:dyDescent="0.2">
      <c r="T13848" s="50"/>
    </row>
    <row r="13849" spans="20:20" x14ac:dyDescent="0.2">
      <c r="T13849" s="50"/>
    </row>
    <row r="13850" spans="20:20" x14ac:dyDescent="0.2">
      <c r="T13850" s="50"/>
    </row>
    <row r="13851" spans="20:20" x14ac:dyDescent="0.2">
      <c r="T13851" s="50"/>
    </row>
    <row r="13852" spans="20:20" x14ac:dyDescent="0.2">
      <c r="T13852" s="50"/>
    </row>
    <row r="13853" spans="20:20" x14ac:dyDescent="0.2">
      <c r="T13853" s="50"/>
    </row>
    <row r="13854" spans="20:20" x14ac:dyDescent="0.2">
      <c r="T13854" s="50"/>
    </row>
    <row r="13855" spans="20:20" x14ac:dyDescent="0.2">
      <c r="T13855" s="50"/>
    </row>
    <row r="13856" spans="20:20" x14ac:dyDescent="0.2">
      <c r="T13856" s="50"/>
    </row>
    <row r="13857" spans="20:20" x14ac:dyDescent="0.2">
      <c r="T13857" s="50"/>
    </row>
    <row r="13858" spans="20:20" x14ac:dyDescent="0.2">
      <c r="T13858" s="50"/>
    </row>
    <row r="13859" spans="20:20" x14ac:dyDescent="0.2">
      <c r="T13859" s="50"/>
    </row>
    <row r="13860" spans="20:20" x14ac:dyDescent="0.2">
      <c r="T13860" s="50"/>
    </row>
    <row r="13861" spans="20:20" x14ac:dyDescent="0.2">
      <c r="T13861" s="50"/>
    </row>
    <row r="13862" spans="20:20" x14ac:dyDescent="0.2">
      <c r="T13862" s="50"/>
    </row>
    <row r="13863" spans="20:20" x14ac:dyDescent="0.2">
      <c r="T13863" s="50"/>
    </row>
    <row r="13864" spans="20:20" x14ac:dyDescent="0.2">
      <c r="T13864" s="50"/>
    </row>
    <row r="13865" spans="20:20" x14ac:dyDescent="0.2">
      <c r="T13865" s="50"/>
    </row>
    <row r="13866" spans="20:20" x14ac:dyDescent="0.2">
      <c r="T13866" s="50"/>
    </row>
    <row r="13867" spans="20:20" x14ac:dyDescent="0.2">
      <c r="T13867" s="50"/>
    </row>
    <row r="13868" spans="20:20" x14ac:dyDescent="0.2">
      <c r="T13868" s="50"/>
    </row>
    <row r="13869" spans="20:20" x14ac:dyDescent="0.2">
      <c r="T13869" s="50"/>
    </row>
    <row r="13870" spans="20:20" x14ac:dyDescent="0.2">
      <c r="T13870" s="50"/>
    </row>
    <row r="13871" spans="20:20" x14ac:dyDescent="0.2">
      <c r="T13871" s="50"/>
    </row>
    <row r="13872" spans="20:20" x14ac:dyDescent="0.2">
      <c r="T13872" s="50"/>
    </row>
    <row r="13873" spans="20:20" x14ac:dyDescent="0.2">
      <c r="T13873" s="50"/>
    </row>
    <row r="13874" spans="20:20" x14ac:dyDescent="0.2">
      <c r="T13874" s="50"/>
    </row>
    <row r="13875" spans="20:20" x14ac:dyDescent="0.2">
      <c r="T13875" s="50"/>
    </row>
    <row r="13876" spans="20:20" x14ac:dyDescent="0.2">
      <c r="T13876" s="50"/>
    </row>
    <row r="13877" spans="20:20" x14ac:dyDescent="0.2">
      <c r="T13877" s="50"/>
    </row>
    <row r="13878" spans="20:20" x14ac:dyDescent="0.2">
      <c r="T13878" s="50"/>
    </row>
    <row r="13879" spans="20:20" x14ac:dyDescent="0.2">
      <c r="T13879" s="50"/>
    </row>
    <row r="13880" spans="20:20" x14ac:dyDescent="0.2">
      <c r="T13880" s="50"/>
    </row>
    <row r="13881" spans="20:20" x14ac:dyDescent="0.2">
      <c r="T13881" s="50"/>
    </row>
    <row r="13882" spans="20:20" x14ac:dyDescent="0.2">
      <c r="T13882" s="50"/>
    </row>
    <row r="13883" spans="20:20" x14ac:dyDescent="0.2">
      <c r="T13883" s="50"/>
    </row>
    <row r="13884" spans="20:20" x14ac:dyDescent="0.2">
      <c r="T13884" s="50"/>
    </row>
    <row r="13885" spans="20:20" x14ac:dyDescent="0.2">
      <c r="T13885" s="50"/>
    </row>
    <row r="13886" spans="20:20" x14ac:dyDescent="0.2">
      <c r="T13886" s="50"/>
    </row>
    <row r="13887" spans="20:20" x14ac:dyDescent="0.2">
      <c r="T13887" s="50"/>
    </row>
    <row r="13888" spans="20:20" x14ac:dyDescent="0.2">
      <c r="T13888" s="50"/>
    </row>
    <row r="13889" spans="20:20" x14ac:dyDescent="0.2">
      <c r="T13889" s="50"/>
    </row>
    <row r="13890" spans="20:20" x14ac:dyDescent="0.2">
      <c r="T13890" s="50"/>
    </row>
    <row r="13891" spans="20:20" x14ac:dyDescent="0.2">
      <c r="T13891" s="50"/>
    </row>
    <row r="13892" spans="20:20" x14ac:dyDescent="0.2">
      <c r="T13892" s="50"/>
    </row>
    <row r="13893" spans="20:20" x14ac:dyDescent="0.2">
      <c r="T13893" s="50"/>
    </row>
    <row r="13894" spans="20:20" x14ac:dyDescent="0.2">
      <c r="T13894" s="50"/>
    </row>
    <row r="13895" spans="20:20" x14ac:dyDescent="0.2">
      <c r="T13895" s="50"/>
    </row>
    <row r="13896" spans="20:20" x14ac:dyDescent="0.2">
      <c r="T13896" s="50"/>
    </row>
    <row r="13897" spans="20:20" x14ac:dyDescent="0.2">
      <c r="T13897" s="50"/>
    </row>
    <row r="13898" spans="20:20" x14ac:dyDescent="0.2">
      <c r="T13898" s="50"/>
    </row>
    <row r="13899" spans="20:20" x14ac:dyDescent="0.2">
      <c r="T13899" s="50"/>
    </row>
    <row r="13900" spans="20:20" x14ac:dyDescent="0.2">
      <c r="T13900" s="50"/>
    </row>
    <row r="13901" spans="20:20" x14ac:dyDescent="0.2">
      <c r="T13901" s="50"/>
    </row>
    <row r="13902" spans="20:20" x14ac:dyDescent="0.2">
      <c r="T13902" s="50"/>
    </row>
    <row r="13903" spans="20:20" x14ac:dyDescent="0.2">
      <c r="T13903" s="50"/>
    </row>
    <row r="13904" spans="20:20" x14ac:dyDescent="0.2">
      <c r="T13904" s="50"/>
    </row>
    <row r="13905" spans="20:20" x14ac:dyDescent="0.2">
      <c r="T13905" s="50"/>
    </row>
    <row r="13906" spans="20:20" x14ac:dyDescent="0.2">
      <c r="T13906" s="50"/>
    </row>
    <row r="13907" spans="20:20" x14ac:dyDescent="0.2">
      <c r="T13907" s="50"/>
    </row>
    <row r="13908" spans="20:20" x14ac:dyDescent="0.2">
      <c r="T13908" s="50"/>
    </row>
    <row r="13909" spans="20:20" x14ac:dyDescent="0.2">
      <c r="T13909" s="50"/>
    </row>
    <row r="13910" spans="20:20" x14ac:dyDescent="0.2">
      <c r="T13910" s="50"/>
    </row>
    <row r="13911" spans="20:20" x14ac:dyDescent="0.2">
      <c r="T13911" s="50"/>
    </row>
    <row r="13912" spans="20:20" x14ac:dyDescent="0.2">
      <c r="T13912" s="50"/>
    </row>
    <row r="13913" spans="20:20" x14ac:dyDescent="0.2">
      <c r="T13913" s="50"/>
    </row>
    <row r="13914" spans="20:20" x14ac:dyDescent="0.2">
      <c r="T13914" s="50"/>
    </row>
    <row r="13915" spans="20:20" x14ac:dyDescent="0.2">
      <c r="T13915" s="50"/>
    </row>
    <row r="13916" spans="20:20" x14ac:dyDescent="0.2">
      <c r="T13916" s="50"/>
    </row>
    <row r="13917" spans="20:20" x14ac:dyDescent="0.2">
      <c r="T13917" s="50"/>
    </row>
    <row r="13918" spans="20:20" x14ac:dyDescent="0.2">
      <c r="T13918" s="50"/>
    </row>
    <row r="13919" spans="20:20" x14ac:dyDescent="0.2">
      <c r="T13919" s="50"/>
    </row>
    <row r="13920" spans="20:20" x14ac:dyDescent="0.2">
      <c r="T13920" s="50"/>
    </row>
    <row r="13921" spans="20:20" x14ac:dyDescent="0.2">
      <c r="T13921" s="50"/>
    </row>
    <row r="13922" spans="20:20" x14ac:dyDescent="0.2">
      <c r="T13922" s="50"/>
    </row>
    <row r="13923" spans="20:20" x14ac:dyDescent="0.2">
      <c r="T13923" s="50"/>
    </row>
    <row r="13924" spans="20:20" x14ac:dyDescent="0.2">
      <c r="T13924" s="50"/>
    </row>
    <row r="13925" spans="20:20" x14ac:dyDescent="0.2">
      <c r="T13925" s="50"/>
    </row>
    <row r="13926" spans="20:20" x14ac:dyDescent="0.2">
      <c r="T13926" s="50"/>
    </row>
    <row r="13927" spans="20:20" x14ac:dyDescent="0.2">
      <c r="T13927" s="50"/>
    </row>
    <row r="13928" spans="20:20" x14ac:dyDescent="0.2">
      <c r="T13928" s="50"/>
    </row>
    <row r="13929" spans="20:20" x14ac:dyDescent="0.2">
      <c r="T13929" s="50"/>
    </row>
    <row r="13930" spans="20:20" x14ac:dyDescent="0.2">
      <c r="T13930" s="50"/>
    </row>
    <row r="13931" spans="20:20" x14ac:dyDescent="0.2">
      <c r="T13931" s="50"/>
    </row>
    <row r="13932" spans="20:20" x14ac:dyDescent="0.2">
      <c r="T13932" s="50"/>
    </row>
    <row r="13933" spans="20:20" x14ac:dyDescent="0.2">
      <c r="T13933" s="50"/>
    </row>
    <row r="13934" spans="20:20" x14ac:dyDescent="0.2">
      <c r="T13934" s="50"/>
    </row>
    <row r="13935" spans="20:20" x14ac:dyDescent="0.2">
      <c r="T13935" s="50"/>
    </row>
    <row r="13936" spans="20:20" x14ac:dyDescent="0.2">
      <c r="T13936" s="50"/>
    </row>
    <row r="13937" spans="20:20" x14ac:dyDescent="0.2">
      <c r="T13937" s="50"/>
    </row>
    <row r="13938" spans="20:20" x14ac:dyDescent="0.2">
      <c r="T13938" s="50"/>
    </row>
    <row r="13939" spans="20:20" x14ac:dyDescent="0.2">
      <c r="T13939" s="50"/>
    </row>
    <row r="13940" spans="20:20" x14ac:dyDescent="0.2">
      <c r="T13940" s="50"/>
    </row>
    <row r="13941" spans="20:20" x14ac:dyDescent="0.2">
      <c r="T13941" s="50"/>
    </row>
    <row r="13942" spans="20:20" x14ac:dyDescent="0.2">
      <c r="T13942" s="50"/>
    </row>
    <row r="13943" spans="20:20" x14ac:dyDescent="0.2">
      <c r="T13943" s="50"/>
    </row>
    <row r="13944" spans="20:20" x14ac:dyDescent="0.2">
      <c r="T13944" s="50"/>
    </row>
    <row r="13945" spans="20:20" x14ac:dyDescent="0.2">
      <c r="T13945" s="50"/>
    </row>
    <row r="13946" spans="20:20" x14ac:dyDescent="0.2">
      <c r="T13946" s="50"/>
    </row>
    <row r="13947" spans="20:20" x14ac:dyDescent="0.2">
      <c r="T13947" s="50"/>
    </row>
    <row r="13948" spans="20:20" x14ac:dyDescent="0.2">
      <c r="T13948" s="50"/>
    </row>
    <row r="13949" spans="20:20" x14ac:dyDescent="0.2">
      <c r="T13949" s="50"/>
    </row>
    <row r="13950" spans="20:20" x14ac:dyDescent="0.2">
      <c r="T13950" s="50"/>
    </row>
    <row r="13951" spans="20:20" x14ac:dyDescent="0.2">
      <c r="T13951" s="50"/>
    </row>
    <row r="13952" spans="20:20" x14ac:dyDescent="0.2">
      <c r="T13952" s="50"/>
    </row>
    <row r="13953" spans="20:20" x14ac:dyDescent="0.2">
      <c r="T13953" s="50"/>
    </row>
    <row r="13954" spans="20:20" x14ac:dyDescent="0.2">
      <c r="T13954" s="50"/>
    </row>
    <row r="13955" spans="20:20" x14ac:dyDescent="0.2">
      <c r="T13955" s="50"/>
    </row>
    <row r="13956" spans="20:20" x14ac:dyDescent="0.2">
      <c r="T13956" s="50"/>
    </row>
    <row r="13957" spans="20:20" x14ac:dyDescent="0.2">
      <c r="T13957" s="50"/>
    </row>
    <row r="13958" spans="20:20" x14ac:dyDescent="0.2">
      <c r="T13958" s="50"/>
    </row>
    <row r="13959" spans="20:20" x14ac:dyDescent="0.2">
      <c r="T13959" s="50"/>
    </row>
    <row r="13960" spans="20:20" x14ac:dyDescent="0.2">
      <c r="T13960" s="50"/>
    </row>
    <row r="13961" spans="20:20" x14ac:dyDescent="0.2">
      <c r="T13961" s="50"/>
    </row>
    <row r="13962" spans="20:20" x14ac:dyDescent="0.2">
      <c r="T13962" s="50"/>
    </row>
    <row r="13963" spans="20:20" x14ac:dyDescent="0.2">
      <c r="T13963" s="50"/>
    </row>
    <row r="13964" spans="20:20" x14ac:dyDescent="0.2">
      <c r="T13964" s="50"/>
    </row>
    <row r="13965" spans="20:20" x14ac:dyDescent="0.2">
      <c r="T13965" s="50"/>
    </row>
    <row r="13966" spans="20:20" x14ac:dyDescent="0.2">
      <c r="T13966" s="50"/>
    </row>
    <row r="13967" spans="20:20" x14ac:dyDescent="0.2">
      <c r="T13967" s="50"/>
    </row>
    <row r="13968" spans="20:20" x14ac:dyDescent="0.2">
      <c r="T13968" s="50"/>
    </row>
    <row r="13969" spans="20:20" x14ac:dyDescent="0.2">
      <c r="T13969" s="50"/>
    </row>
    <row r="13970" spans="20:20" x14ac:dyDescent="0.2">
      <c r="T13970" s="50"/>
    </row>
    <row r="13971" spans="20:20" x14ac:dyDescent="0.2">
      <c r="T13971" s="50"/>
    </row>
    <row r="13972" spans="20:20" x14ac:dyDescent="0.2">
      <c r="T13972" s="50"/>
    </row>
    <row r="13973" spans="20:20" x14ac:dyDescent="0.2">
      <c r="T13973" s="50"/>
    </row>
    <row r="13974" spans="20:20" x14ac:dyDescent="0.2">
      <c r="T13974" s="50"/>
    </row>
    <row r="13975" spans="20:20" x14ac:dyDescent="0.2">
      <c r="T13975" s="50"/>
    </row>
    <row r="13976" spans="20:20" x14ac:dyDescent="0.2">
      <c r="T13976" s="50"/>
    </row>
    <row r="13977" spans="20:20" x14ac:dyDescent="0.2">
      <c r="T13977" s="50"/>
    </row>
    <row r="13978" spans="20:20" x14ac:dyDescent="0.2">
      <c r="T13978" s="50"/>
    </row>
    <row r="13979" spans="20:20" x14ac:dyDescent="0.2">
      <c r="T13979" s="50"/>
    </row>
    <row r="13980" spans="20:20" x14ac:dyDescent="0.2">
      <c r="T13980" s="50"/>
    </row>
    <row r="13981" spans="20:20" x14ac:dyDescent="0.2">
      <c r="T13981" s="50"/>
    </row>
    <row r="13982" spans="20:20" x14ac:dyDescent="0.2">
      <c r="T13982" s="50"/>
    </row>
    <row r="13983" spans="20:20" x14ac:dyDescent="0.2">
      <c r="T13983" s="50"/>
    </row>
    <row r="13984" spans="20:20" x14ac:dyDescent="0.2">
      <c r="T13984" s="50"/>
    </row>
    <row r="13985" spans="20:20" x14ac:dyDescent="0.2">
      <c r="T13985" s="50"/>
    </row>
    <row r="13986" spans="20:20" x14ac:dyDescent="0.2">
      <c r="T13986" s="50"/>
    </row>
    <row r="13987" spans="20:20" x14ac:dyDescent="0.2">
      <c r="T13987" s="50"/>
    </row>
    <row r="13988" spans="20:20" x14ac:dyDescent="0.2">
      <c r="T13988" s="50"/>
    </row>
    <row r="13989" spans="20:20" x14ac:dyDescent="0.2">
      <c r="T13989" s="50"/>
    </row>
    <row r="13990" spans="20:20" x14ac:dyDescent="0.2">
      <c r="T13990" s="50"/>
    </row>
    <row r="13991" spans="20:20" x14ac:dyDescent="0.2">
      <c r="T13991" s="50"/>
    </row>
    <row r="13992" spans="20:20" x14ac:dyDescent="0.2">
      <c r="T13992" s="50"/>
    </row>
    <row r="13993" spans="20:20" x14ac:dyDescent="0.2">
      <c r="T13993" s="50"/>
    </row>
    <row r="13994" spans="20:20" x14ac:dyDescent="0.2">
      <c r="T13994" s="50"/>
    </row>
    <row r="13995" spans="20:20" x14ac:dyDescent="0.2">
      <c r="T13995" s="50"/>
    </row>
    <row r="13996" spans="20:20" x14ac:dyDescent="0.2">
      <c r="T13996" s="50"/>
    </row>
    <row r="13997" spans="20:20" x14ac:dyDescent="0.2">
      <c r="T13997" s="50"/>
    </row>
    <row r="13998" spans="20:20" x14ac:dyDescent="0.2">
      <c r="T13998" s="50"/>
    </row>
    <row r="13999" spans="20:20" x14ac:dyDescent="0.2">
      <c r="T13999" s="50"/>
    </row>
    <row r="14000" spans="20:20" x14ac:dyDescent="0.2">
      <c r="T14000" s="50"/>
    </row>
    <row r="14001" spans="20:20" x14ac:dyDescent="0.2">
      <c r="T14001" s="50"/>
    </row>
    <row r="14002" spans="20:20" x14ac:dyDescent="0.2">
      <c r="T14002" s="50"/>
    </row>
    <row r="14003" spans="20:20" x14ac:dyDescent="0.2">
      <c r="T14003" s="50"/>
    </row>
    <row r="14004" spans="20:20" x14ac:dyDescent="0.2">
      <c r="T14004" s="50"/>
    </row>
    <row r="14005" spans="20:20" x14ac:dyDescent="0.2">
      <c r="T14005" s="50"/>
    </row>
    <row r="14006" spans="20:20" x14ac:dyDescent="0.2">
      <c r="T14006" s="50"/>
    </row>
    <row r="14007" spans="20:20" x14ac:dyDescent="0.2">
      <c r="T14007" s="50"/>
    </row>
    <row r="14008" spans="20:20" x14ac:dyDescent="0.2">
      <c r="T14008" s="50"/>
    </row>
    <row r="14009" spans="20:20" x14ac:dyDescent="0.2">
      <c r="T14009" s="50"/>
    </row>
    <row r="14010" spans="20:20" x14ac:dyDescent="0.2">
      <c r="T14010" s="50"/>
    </row>
    <row r="14011" spans="20:20" x14ac:dyDescent="0.2">
      <c r="T14011" s="50"/>
    </row>
    <row r="14012" spans="20:20" x14ac:dyDescent="0.2">
      <c r="T14012" s="50"/>
    </row>
    <row r="14013" spans="20:20" x14ac:dyDescent="0.2">
      <c r="T14013" s="50"/>
    </row>
    <row r="14014" spans="20:20" x14ac:dyDescent="0.2">
      <c r="T14014" s="50"/>
    </row>
    <row r="14015" spans="20:20" x14ac:dyDescent="0.2">
      <c r="T14015" s="50"/>
    </row>
    <row r="14016" spans="20:20" x14ac:dyDescent="0.2">
      <c r="T14016" s="50"/>
    </row>
    <row r="14017" spans="20:20" x14ac:dyDescent="0.2">
      <c r="T14017" s="50"/>
    </row>
    <row r="14018" spans="20:20" x14ac:dyDescent="0.2">
      <c r="T14018" s="50"/>
    </row>
    <row r="14019" spans="20:20" x14ac:dyDescent="0.2">
      <c r="T14019" s="50"/>
    </row>
    <row r="14020" spans="20:20" x14ac:dyDescent="0.2">
      <c r="T14020" s="50"/>
    </row>
    <row r="14021" spans="20:20" x14ac:dyDescent="0.2">
      <c r="T14021" s="50"/>
    </row>
    <row r="14022" spans="20:20" x14ac:dyDescent="0.2">
      <c r="T14022" s="50"/>
    </row>
    <row r="14023" spans="20:20" x14ac:dyDescent="0.2">
      <c r="T14023" s="50"/>
    </row>
    <row r="14024" spans="20:20" x14ac:dyDescent="0.2">
      <c r="T14024" s="50"/>
    </row>
    <row r="14025" spans="20:20" x14ac:dyDescent="0.2">
      <c r="T14025" s="50"/>
    </row>
    <row r="14026" spans="20:20" x14ac:dyDescent="0.2">
      <c r="T14026" s="50"/>
    </row>
    <row r="14027" spans="20:20" x14ac:dyDescent="0.2">
      <c r="T14027" s="50"/>
    </row>
    <row r="14028" spans="20:20" x14ac:dyDescent="0.2">
      <c r="T14028" s="50"/>
    </row>
    <row r="14029" spans="20:20" x14ac:dyDescent="0.2">
      <c r="T14029" s="50"/>
    </row>
    <row r="14030" spans="20:20" x14ac:dyDescent="0.2">
      <c r="T14030" s="50"/>
    </row>
    <row r="14031" spans="20:20" x14ac:dyDescent="0.2">
      <c r="T14031" s="50"/>
    </row>
    <row r="14032" spans="20:20" x14ac:dyDescent="0.2">
      <c r="T14032" s="50"/>
    </row>
    <row r="14033" spans="20:20" x14ac:dyDescent="0.2">
      <c r="T14033" s="50"/>
    </row>
    <row r="14034" spans="20:20" x14ac:dyDescent="0.2">
      <c r="T14034" s="50"/>
    </row>
    <row r="14035" spans="20:20" x14ac:dyDescent="0.2">
      <c r="T14035" s="50"/>
    </row>
    <row r="14036" spans="20:20" x14ac:dyDescent="0.2">
      <c r="T14036" s="50"/>
    </row>
    <row r="14037" spans="20:20" x14ac:dyDescent="0.2">
      <c r="T14037" s="50"/>
    </row>
    <row r="14038" spans="20:20" x14ac:dyDescent="0.2">
      <c r="T14038" s="50"/>
    </row>
    <row r="14039" spans="20:20" x14ac:dyDescent="0.2">
      <c r="T14039" s="50"/>
    </row>
    <row r="14040" spans="20:20" x14ac:dyDescent="0.2">
      <c r="T14040" s="50"/>
    </row>
    <row r="14041" spans="20:20" x14ac:dyDescent="0.2">
      <c r="T14041" s="50"/>
    </row>
    <row r="14042" spans="20:20" x14ac:dyDescent="0.2">
      <c r="T14042" s="50"/>
    </row>
    <row r="14043" spans="20:20" x14ac:dyDescent="0.2">
      <c r="T14043" s="50"/>
    </row>
    <row r="14044" spans="20:20" x14ac:dyDescent="0.2">
      <c r="T14044" s="50"/>
    </row>
    <row r="14045" spans="20:20" x14ac:dyDescent="0.2">
      <c r="T14045" s="50"/>
    </row>
    <row r="14046" spans="20:20" x14ac:dyDescent="0.2">
      <c r="T14046" s="50"/>
    </row>
    <row r="14047" spans="20:20" x14ac:dyDescent="0.2">
      <c r="T14047" s="50"/>
    </row>
    <row r="14048" spans="20:20" x14ac:dyDescent="0.2">
      <c r="T14048" s="50"/>
    </row>
    <row r="14049" spans="20:20" x14ac:dyDescent="0.2">
      <c r="T14049" s="50"/>
    </row>
    <row r="14050" spans="20:20" x14ac:dyDescent="0.2">
      <c r="T14050" s="50"/>
    </row>
    <row r="14051" spans="20:20" x14ac:dyDescent="0.2">
      <c r="T14051" s="50"/>
    </row>
    <row r="14052" spans="20:20" x14ac:dyDescent="0.2">
      <c r="T14052" s="50"/>
    </row>
    <row r="14053" spans="20:20" x14ac:dyDescent="0.2">
      <c r="T14053" s="50"/>
    </row>
    <row r="14054" spans="20:20" x14ac:dyDescent="0.2">
      <c r="T14054" s="50"/>
    </row>
    <row r="14055" spans="20:20" x14ac:dyDescent="0.2">
      <c r="T14055" s="50"/>
    </row>
    <row r="14056" spans="20:20" x14ac:dyDescent="0.2">
      <c r="T14056" s="50"/>
    </row>
    <row r="14057" spans="20:20" x14ac:dyDescent="0.2">
      <c r="T14057" s="50"/>
    </row>
    <row r="14058" spans="20:20" x14ac:dyDescent="0.2">
      <c r="T14058" s="50"/>
    </row>
    <row r="14059" spans="20:20" x14ac:dyDescent="0.2">
      <c r="T14059" s="50"/>
    </row>
    <row r="14060" spans="20:20" x14ac:dyDescent="0.2">
      <c r="T14060" s="50"/>
    </row>
    <row r="14061" spans="20:20" x14ac:dyDescent="0.2">
      <c r="T14061" s="50"/>
    </row>
    <row r="14062" spans="20:20" x14ac:dyDescent="0.2">
      <c r="T14062" s="50"/>
    </row>
    <row r="14063" spans="20:20" x14ac:dyDescent="0.2">
      <c r="T14063" s="50"/>
    </row>
    <row r="14064" spans="20:20" x14ac:dyDescent="0.2">
      <c r="T14064" s="50"/>
    </row>
    <row r="14065" spans="20:20" x14ac:dyDescent="0.2">
      <c r="T14065" s="50"/>
    </row>
    <row r="14066" spans="20:20" x14ac:dyDescent="0.2">
      <c r="T14066" s="50"/>
    </row>
    <row r="14067" spans="20:20" x14ac:dyDescent="0.2">
      <c r="T14067" s="50"/>
    </row>
    <row r="14068" spans="20:20" x14ac:dyDescent="0.2">
      <c r="T14068" s="50"/>
    </row>
    <row r="14069" spans="20:20" x14ac:dyDescent="0.2">
      <c r="T14069" s="50"/>
    </row>
    <row r="14070" spans="20:20" x14ac:dyDescent="0.2">
      <c r="T14070" s="50"/>
    </row>
    <row r="14071" spans="20:20" x14ac:dyDescent="0.2">
      <c r="T14071" s="50"/>
    </row>
    <row r="14072" spans="20:20" x14ac:dyDescent="0.2">
      <c r="T14072" s="50"/>
    </row>
    <row r="14073" spans="20:20" x14ac:dyDescent="0.2">
      <c r="T14073" s="50"/>
    </row>
    <row r="14074" spans="20:20" x14ac:dyDescent="0.2">
      <c r="T14074" s="50"/>
    </row>
    <row r="14075" spans="20:20" x14ac:dyDescent="0.2">
      <c r="T14075" s="50"/>
    </row>
    <row r="14076" spans="20:20" x14ac:dyDescent="0.2">
      <c r="T14076" s="50"/>
    </row>
    <row r="14077" spans="20:20" x14ac:dyDescent="0.2">
      <c r="T14077" s="50"/>
    </row>
    <row r="14078" spans="20:20" x14ac:dyDescent="0.2">
      <c r="T14078" s="50"/>
    </row>
    <row r="14079" spans="20:20" x14ac:dyDescent="0.2">
      <c r="T14079" s="50"/>
    </row>
    <row r="14080" spans="20:20" x14ac:dyDescent="0.2">
      <c r="T14080" s="50"/>
    </row>
    <row r="14081" spans="20:20" x14ac:dyDescent="0.2">
      <c r="T14081" s="50"/>
    </row>
    <row r="14082" spans="20:20" x14ac:dyDescent="0.2">
      <c r="T14082" s="50"/>
    </row>
    <row r="14083" spans="20:20" x14ac:dyDescent="0.2">
      <c r="T14083" s="50"/>
    </row>
    <row r="14084" spans="20:20" x14ac:dyDescent="0.2">
      <c r="T14084" s="50"/>
    </row>
    <row r="14085" spans="20:20" x14ac:dyDescent="0.2">
      <c r="T14085" s="50"/>
    </row>
    <row r="14086" spans="20:20" x14ac:dyDescent="0.2">
      <c r="T14086" s="50"/>
    </row>
    <row r="14087" spans="20:20" x14ac:dyDescent="0.2">
      <c r="T14087" s="50"/>
    </row>
    <row r="14088" spans="20:20" x14ac:dyDescent="0.2">
      <c r="T14088" s="50"/>
    </row>
    <row r="14089" spans="20:20" x14ac:dyDescent="0.2">
      <c r="T14089" s="50"/>
    </row>
    <row r="14090" spans="20:20" x14ac:dyDescent="0.2">
      <c r="T14090" s="50"/>
    </row>
    <row r="14091" spans="20:20" x14ac:dyDescent="0.2">
      <c r="T14091" s="50"/>
    </row>
    <row r="14092" spans="20:20" x14ac:dyDescent="0.2">
      <c r="T14092" s="50"/>
    </row>
    <row r="14093" spans="20:20" x14ac:dyDescent="0.2">
      <c r="T14093" s="50"/>
    </row>
    <row r="14094" spans="20:20" x14ac:dyDescent="0.2">
      <c r="T14094" s="50"/>
    </row>
    <row r="14095" spans="20:20" x14ac:dyDescent="0.2">
      <c r="T14095" s="50"/>
    </row>
    <row r="14096" spans="20:20" x14ac:dyDescent="0.2">
      <c r="T14096" s="50"/>
    </row>
    <row r="14097" spans="20:20" x14ac:dyDescent="0.2">
      <c r="T14097" s="50"/>
    </row>
    <row r="14098" spans="20:20" x14ac:dyDescent="0.2">
      <c r="T14098" s="50"/>
    </row>
    <row r="14099" spans="20:20" x14ac:dyDescent="0.2">
      <c r="T14099" s="50"/>
    </row>
    <row r="14100" spans="20:20" x14ac:dyDescent="0.2">
      <c r="T14100" s="50"/>
    </row>
    <row r="14101" spans="20:20" x14ac:dyDescent="0.2">
      <c r="T14101" s="50"/>
    </row>
    <row r="14102" spans="20:20" x14ac:dyDescent="0.2">
      <c r="T14102" s="50"/>
    </row>
    <row r="14103" spans="20:20" x14ac:dyDescent="0.2">
      <c r="T14103" s="50"/>
    </row>
    <row r="14104" spans="20:20" x14ac:dyDescent="0.2">
      <c r="T14104" s="50"/>
    </row>
    <row r="14105" spans="20:20" x14ac:dyDescent="0.2">
      <c r="T14105" s="50"/>
    </row>
    <row r="14106" spans="20:20" x14ac:dyDescent="0.2">
      <c r="T14106" s="50"/>
    </row>
    <row r="14107" spans="20:20" x14ac:dyDescent="0.2">
      <c r="T14107" s="50"/>
    </row>
    <row r="14108" spans="20:20" x14ac:dyDescent="0.2">
      <c r="T14108" s="50"/>
    </row>
    <row r="14109" spans="20:20" x14ac:dyDescent="0.2">
      <c r="T14109" s="50"/>
    </row>
    <row r="14110" spans="20:20" x14ac:dyDescent="0.2">
      <c r="T14110" s="50"/>
    </row>
    <row r="14111" spans="20:20" x14ac:dyDescent="0.2">
      <c r="T14111" s="50"/>
    </row>
    <row r="14112" spans="20:20" x14ac:dyDescent="0.2">
      <c r="T14112" s="50"/>
    </row>
    <row r="14113" spans="20:20" x14ac:dyDescent="0.2">
      <c r="T14113" s="50"/>
    </row>
    <row r="14114" spans="20:20" x14ac:dyDescent="0.2">
      <c r="T14114" s="50"/>
    </row>
    <row r="14115" spans="20:20" x14ac:dyDescent="0.2">
      <c r="T14115" s="50"/>
    </row>
    <row r="14116" spans="20:20" x14ac:dyDescent="0.2">
      <c r="T14116" s="50"/>
    </row>
    <row r="14117" spans="20:20" x14ac:dyDescent="0.2">
      <c r="T14117" s="50"/>
    </row>
    <row r="14118" spans="20:20" x14ac:dyDescent="0.2">
      <c r="T14118" s="50"/>
    </row>
    <row r="14119" spans="20:20" x14ac:dyDescent="0.2">
      <c r="T14119" s="50"/>
    </row>
    <row r="14120" spans="20:20" x14ac:dyDescent="0.2">
      <c r="T14120" s="50"/>
    </row>
    <row r="14121" spans="20:20" x14ac:dyDescent="0.2">
      <c r="T14121" s="50"/>
    </row>
    <row r="14122" spans="20:20" x14ac:dyDescent="0.2">
      <c r="T14122" s="50"/>
    </row>
    <row r="14123" spans="20:20" x14ac:dyDescent="0.2">
      <c r="T14123" s="50"/>
    </row>
    <row r="14124" spans="20:20" x14ac:dyDescent="0.2">
      <c r="T14124" s="50"/>
    </row>
    <row r="14125" spans="20:20" x14ac:dyDescent="0.2">
      <c r="T14125" s="50"/>
    </row>
    <row r="14126" spans="20:20" x14ac:dyDescent="0.2">
      <c r="T14126" s="50"/>
    </row>
    <row r="14127" spans="20:20" x14ac:dyDescent="0.2">
      <c r="T14127" s="50"/>
    </row>
    <row r="14128" spans="20:20" x14ac:dyDescent="0.2">
      <c r="T14128" s="50"/>
    </row>
    <row r="14129" spans="20:20" x14ac:dyDescent="0.2">
      <c r="T14129" s="50"/>
    </row>
    <row r="14130" spans="20:20" x14ac:dyDescent="0.2">
      <c r="T14130" s="50"/>
    </row>
    <row r="14131" spans="20:20" x14ac:dyDescent="0.2">
      <c r="T14131" s="50"/>
    </row>
    <row r="14132" spans="20:20" x14ac:dyDescent="0.2">
      <c r="T14132" s="50"/>
    </row>
    <row r="14133" spans="20:20" x14ac:dyDescent="0.2">
      <c r="T14133" s="50"/>
    </row>
    <row r="14134" spans="20:20" x14ac:dyDescent="0.2">
      <c r="T14134" s="50"/>
    </row>
    <row r="14135" spans="20:20" x14ac:dyDescent="0.2">
      <c r="T14135" s="50"/>
    </row>
    <row r="14136" spans="20:20" x14ac:dyDescent="0.2">
      <c r="T14136" s="50"/>
    </row>
    <row r="14137" spans="20:20" x14ac:dyDescent="0.2">
      <c r="T14137" s="50"/>
    </row>
    <row r="14138" spans="20:20" x14ac:dyDescent="0.2">
      <c r="T14138" s="50"/>
    </row>
    <row r="14139" spans="20:20" x14ac:dyDescent="0.2">
      <c r="T14139" s="50"/>
    </row>
    <row r="14140" spans="20:20" x14ac:dyDescent="0.2">
      <c r="T14140" s="50"/>
    </row>
    <row r="14141" spans="20:20" x14ac:dyDescent="0.2">
      <c r="T14141" s="50"/>
    </row>
    <row r="14142" spans="20:20" x14ac:dyDescent="0.2">
      <c r="T14142" s="50"/>
    </row>
    <row r="14143" spans="20:20" x14ac:dyDescent="0.2">
      <c r="T14143" s="50"/>
    </row>
    <row r="14144" spans="20:20" x14ac:dyDescent="0.2">
      <c r="T14144" s="50"/>
    </row>
    <row r="14145" spans="20:20" x14ac:dyDescent="0.2">
      <c r="T14145" s="50"/>
    </row>
    <row r="14146" spans="20:20" x14ac:dyDescent="0.2">
      <c r="T14146" s="50"/>
    </row>
    <row r="14147" spans="20:20" x14ac:dyDescent="0.2">
      <c r="T14147" s="50"/>
    </row>
    <row r="14148" spans="20:20" x14ac:dyDescent="0.2">
      <c r="T14148" s="50"/>
    </row>
    <row r="14149" spans="20:20" x14ac:dyDescent="0.2">
      <c r="T14149" s="50"/>
    </row>
    <row r="14150" spans="20:20" x14ac:dyDescent="0.2">
      <c r="T14150" s="50"/>
    </row>
    <row r="14151" spans="20:20" x14ac:dyDescent="0.2">
      <c r="T14151" s="50"/>
    </row>
    <row r="14152" spans="20:20" x14ac:dyDescent="0.2">
      <c r="T14152" s="50"/>
    </row>
    <row r="14153" spans="20:20" x14ac:dyDescent="0.2">
      <c r="T14153" s="50"/>
    </row>
    <row r="14154" spans="20:20" x14ac:dyDescent="0.2">
      <c r="T14154" s="50"/>
    </row>
    <row r="14155" spans="20:20" x14ac:dyDescent="0.2">
      <c r="T14155" s="50"/>
    </row>
    <row r="14156" spans="20:20" x14ac:dyDescent="0.2">
      <c r="T14156" s="50"/>
    </row>
    <row r="14157" spans="20:20" x14ac:dyDescent="0.2">
      <c r="T14157" s="50"/>
    </row>
    <row r="14158" spans="20:20" x14ac:dyDescent="0.2">
      <c r="T14158" s="50"/>
    </row>
    <row r="14159" spans="20:20" x14ac:dyDescent="0.2">
      <c r="T14159" s="50"/>
    </row>
    <row r="14160" spans="20:20" x14ac:dyDescent="0.2">
      <c r="T14160" s="50"/>
    </row>
    <row r="14161" spans="20:20" x14ac:dyDescent="0.2">
      <c r="T14161" s="50"/>
    </row>
    <row r="14162" spans="20:20" x14ac:dyDescent="0.2">
      <c r="T14162" s="50"/>
    </row>
    <row r="14163" spans="20:20" x14ac:dyDescent="0.2">
      <c r="T14163" s="50"/>
    </row>
    <row r="14164" spans="20:20" x14ac:dyDescent="0.2">
      <c r="T14164" s="50"/>
    </row>
    <row r="14165" spans="20:20" x14ac:dyDescent="0.2">
      <c r="T14165" s="50"/>
    </row>
    <row r="14166" spans="20:20" x14ac:dyDescent="0.2">
      <c r="T14166" s="50"/>
    </row>
    <row r="14167" spans="20:20" x14ac:dyDescent="0.2">
      <c r="T14167" s="50"/>
    </row>
    <row r="14168" spans="20:20" x14ac:dyDescent="0.2">
      <c r="T14168" s="50"/>
    </row>
    <row r="14169" spans="20:20" x14ac:dyDescent="0.2">
      <c r="T14169" s="50"/>
    </row>
    <row r="14170" spans="20:20" x14ac:dyDescent="0.2">
      <c r="T14170" s="50"/>
    </row>
    <row r="14171" spans="20:20" x14ac:dyDescent="0.2">
      <c r="T14171" s="50"/>
    </row>
    <row r="14172" spans="20:20" x14ac:dyDescent="0.2">
      <c r="T14172" s="50"/>
    </row>
    <row r="14173" spans="20:20" x14ac:dyDescent="0.2">
      <c r="T14173" s="50"/>
    </row>
    <row r="14174" spans="20:20" x14ac:dyDescent="0.2">
      <c r="T14174" s="50"/>
    </row>
    <row r="14175" spans="20:20" x14ac:dyDescent="0.2">
      <c r="T14175" s="50"/>
    </row>
    <row r="14176" spans="20:20" x14ac:dyDescent="0.2">
      <c r="T14176" s="50"/>
    </row>
    <row r="14177" spans="20:20" x14ac:dyDescent="0.2">
      <c r="T14177" s="50"/>
    </row>
    <row r="14178" spans="20:20" x14ac:dyDescent="0.2">
      <c r="T14178" s="50"/>
    </row>
    <row r="14179" spans="20:20" x14ac:dyDescent="0.2">
      <c r="T14179" s="50"/>
    </row>
    <row r="14180" spans="20:20" x14ac:dyDescent="0.2">
      <c r="T14180" s="50"/>
    </row>
    <row r="14181" spans="20:20" x14ac:dyDescent="0.2">
      <c r="T14181" s="50"/>
    </row>
    <row r="14182" spans="20:20" x14ac:dyDescent="0.2">
      <c r="T14182" s="50"/>
    </row>
    <row r="14183" spans="20:20" x14ac:dyDescent="0.2">
      <c r="T14183" s="50"/>
    </row>
    <row r="14184" spans="20:20" x14ac:dyDescent="0.2">
      <c r="T14184" s="50"/>
    </row>
    <row r="14185" spans="20:20" x14ac:dyDescent="0.2">
      <c r="T14185" s="50"/>
    </row>
    <row r="14186" spans="20:20" x14ac:dyDescent="0.2">
      <c r="T14186" s="50"/>
    </row>
    <row r="14187" spans="20:20" x14ac:dyDescent="0.2">
      <c r="T14187" s="50"/>
    </row>
    <row r="14188" spans="20:20" x14ac:dyDescent="0.2">
      <c r="T14188" s="50"/>
    </row>
    <row r="14189" spans="20:20" x14ac:dyDescent="0.2">
      <c r="T14189" s="50"/>
    </row>
    <row r="14190" spans="20:20" x14ac:dyDescent="0.2">
      <c r="T14190" s="50"/>
    </row>
    <row r="14191" spans="20:20" x14ac:dyDescent="0.2">
      <c r="T14191" s="50"/>
    </row>
    <row r="14192" spans="20:20" x14ac:dyDescent="0.2">
      <c r="T14192" s="50"/>
    </row>
    <row r="14193" spans="20:20" x14ac:dyDescent="0.2">
      <c r="T14193" s="50"/>
    </row>
    <row r="14194" spans="20:20" x14ac:dyDescent="0.2">
      <c r="T14194" s="50"/>
    </row>
    <row r="14195" spans="20:20" x14ac:dyDescent="0.2">
      <c r="T14195" s="50"/>
    </row>
    <row r="14196" spans="20:20" x14ac:dyDescent="0.2">
      <c r="T14196" s="50"/>
    </row>
    <row r="14197" spans="20:20" x14ac:dyDescent="0.2">
      <c r="T14197" s="50"/>
    </row>
    <row r="14198" spans="20:20" x14ac:dyDescent="0.2">
      <c r="T14198" s="50"/>
    </row>
    <row r="14199" spans="20:20" x14ac:dyDescent="0.2">
      <c r="T14199" s="50"/>
    </row>
    <row r="14200" spans="20:20" x14ac:dyDescent="0.2">
      <c r="T14200" s="50"/>
    </row>
    <row r="14201" spans="20:20" x14ac:dyDescent="0.2">
      <c r="T14201" s="50"/>
    </row>
    <row r="14202" spans="20:20" x14ac:dyDescent="0.2">
      <c r="T14202" s="50"/>
    </row>
    <row r="14203" spans="20:20" x14ac:dyDescent="0.2">
      <c r="T14203" s="50"/>
    </row>
    <row r="14204" spans="20:20" x14ac:dyDescent="0.2">
      <c r="T14204" s="50"/>
    </row>
    <row r="14205" spans="20:20" x14ac:dyDescent="0.2">
      <c r="T14205" s="50"/>
    </row>
    <row r="14206" spans="20:20" x14ac:dyDescent="0.2">
      <c r="T14206" s="50"/>
    </row>
    <row r="14207" spans="20:20" x14ac:dyDescent="0.2">
      <c r="T14207" s="50"/>
    </row>
    <row r="14208" spans="20:20" x14ac:dyDescent="0.2">
      <c r="T14208" s="50"/>
    </row>
    <row r="14209" spans="20:20" x14ac:dyDescent="0.2">
      <c r="T14209" s="50"/>
    </row>
    <row r="14210" spans="20:20" x14ac:dyDescent="0.2">
      <c r="T14210" s="50"/>
    </row>
    <row r="14211" spans="20:20" x14ac:dyDescent="0.2">
      <c r="T14211" s="50"/>
    </row>
    <row r="14212" spans="20:20" x14ac:dyDescent="0.2">
      <c r="T14212" s="50"/>
    </row>
    <row r="14213" spans="20:20" x14ac:dyDescent="0.2">
      <c r="T14213" s="50"/>
    </row>
    <row r="14214" spans="20:20" x14ac:dyDescent="0.2">
      <c r="T14214" s="50"/>
    </row>
    <row r="14215" spans="20:20" x14ac:dyDescent="0.2">
      <c r="T14215" s="50"/>
    </row>
    <row r="14216" spans="20:20" x14ac:dyDescent="0.2">
      <c r="T14216" s="50"/>
    </row>
    <row r="14217" spans="20:20" x14ac:dyDescent="0.2">
      <c r="T14217" s="50"/>
    </row>
    <row r="14218" spans="20:20" x14ac:dyDescent="0.2">
      <c r="T14218" s="50"/>
    </row>
    <row r="14219" spans="20:20" x14ac:dyDescent="0.2">
      <c r="T14219" s="50"/>
    </row>
    <row r="14220" spans="20:20" x14ac:dyDescent="0.2">
      <c r="T14220" s="50"/>
    </row>
    <row r="14221" spans="20:20" x14ac:dyDescent="0.2">
      <c r="T14221" s="50"/>
    </row>
    <row r="14222" spans="20:20" x14ac:dyDescent="0.2">
      <c r="T14222" s="50"/>
    </row>
    <row r="14223" spans="20:20" x14ac:dyDescent="0.2">
      <c r="T14223" s="50"/>
    </row>
    <row r="14224" spans="20:20" x14ac:dyDescent="0.2">
      <c r="T14224" s="50"/>
    </row>
    <row r="14225" spans="20:20" x14ac:dyDescent="0.2">
      <c r="T14225" s="50"/>
    </row>
    <row r="14226" spans="20:20" x14ac:dyDescent="0.2">
      <c r="T14226" s="50"/>
    </row>
    <row r="14227" spans="20:20" x14ac:dyDescent="0.2">
      <c r="T14227" s="50"/>
    </row>
    <row r="14228" spans="20:20" x14ac:dyDescent="0.2">
      <c r="T14228" s="50"/>
    </row>
    <row r="14229" spans="20:20" x14ac:dyDescent="0.2">
      <c r="T14229" s="50"/>
    </row>
    <row r="14230" spans="20:20" x14ac:dyDescent="0.2">
      <c r="T14230" s="50"/>
    </row>
    <row r="14231" spans="20:20" x14ac:dyDescent="0.2">
      <c r="T14231" s="50"/>
    </row>
    <row r="14232" spans="20:20" x14ac:dyDescent="0.2">
      <c r="T14232" s="50"/>
    </row>
    <row r="14233" spans="20:20" x14ac:dyDescent="0.2">
      <c r="T14233" s="50"/>
    </row>
    <row r="14234" spans="20:20" x14ac:dyDescent="0.2">
      <c r="T14234" s="50"/>
    </row>
    <row r="14235" spans="20:20" x14ac:dyDescent="0.2">
      <c r="T14235" s="50"/>
    </row>
    <row r="14236" spans="20:20" x14ac:dyDescent="0.2">
      <c r="T14236" s="50"/>
    </row>
    <row r="14237" spans="20:20" x14ac:dyDescent="0.2">
      <c r="T14237" s="50"/>
    </row>
    <row r="14238" spans="20:20" x14ac:dyDescent="0.2">
      <c r="T14238" s="50"/>
    </row>
    <row r="14239" spans="20:20" x14ac:dyDescent="0.2">
      <c r="T14239" s="50"/>
    </row>
    <row r="14240" spans="20:20" x14ac:dyDescent="0.2">
      <c r="T14240" s="50"/>
    </row>
    <row r="14241" spans="20:20" x14ac:dyDescent="0.2">
      <c r="T14241" s="50"/>
    </row>
    <row r="14242" spans="20:20" x14ac:dyDescent="0.2">
      <c r="T14242" s="50"/>
    </row>
    <row r="14243" spans="20:20" x14ac:dyDescent="0.2">
      <c r="T14243" s="50"/>
    </row>
    <row r="14244" spans="20:20" x14ac:dyDescent="0.2">
      <c r="T14244" s="50"/>
    </row>
    <row r="14245" spans="20:20" x14ac:dyDescent="0.2">
      <c r="T14245" s="50"/>
    </row>
    <row r="14246" spans="20:20" x14ac:dyDescent="0.2">
      <c r="T14246" s="50"/>
    </row>
    <row r="14247" spans="20:20" x14ac:dyDescent="0.2">
      <c r="T14247" s="50"/>
    </row>
    <row r="14248" spans="20:20" x14ac:dyDescent="0.2">
      <c r="T14248" s="50"/>
    </row>
    <row r="14249" spans="20:20" x14ac:dyDescent="0.2">
      <c r="T14249" s="50"/>
    </row>
    <row r="14250" spans="20:20" x14ac:dyDescent="0.2">
      <c r="T14250" s="50"/>
    </row>
    <row r="14251" spans="20:20" x14ac:dyDescent="0.2">
      <c r="T14251" s="50"/>
    </row>
    <row r="14252" spans="20:20" x14ac:dyDescent="0.2">
      <c r="T14252" s="50"/>
    </row>
    <row r="14253" spans="20:20" x14ac:dyDescent="0.2">
      <c r="T14253" s="50"/>
    </row>
    <row r="14254" spans="20:20" x14ac:dyDescent="0.2">
      <c r="T14254" s="50"/>
    </row>
    <row r="14255" spans="20:20" x14ac:dyDescent="0.2">
      <c r="T14255" s="50"/>
    </row>
    <row r="14256" spans="20:20" x14ac:dyDescent="0.2">
      <c r="T14256" s="50"/>
    </row>
    <row r="14257" spans="20:20" x14ac:dyDescent="0.2">
      <c r="T14257" s="50"/>
    </row>
    <row r="14258" spans="20:20" x14ac:dyDescent="0.2">
      <c r="T14258" s="50"/>
    </row>
    <row r="14259" spans="20:20" x14ac:dyDescent="0.2">
      <c r="T14259" s="50"/>
    </row>
    <row r="14260" spans="20:20" x14ac:dyDescent="0.2">
      <c r="T14260" s="50"/>
    </row>
    <row r="14261" spans="20:20" x14ac:dyDescent="0.2">
      <c r="T14261" s="50"/>
    </row>
    <row r="14262" spans="20:20" x14ac:dyDescent="0.2">
      <c r="T14262" s="50"/>
    </row>
    <row r="14263" spans="20:20" x14ac:dyDescent="0.2">
      <c r="T14263" s="50"/>
    </row>
    <row r="14264" spans="20:20" x14ac:dyDescent="0.2">
      <c r="T14264" s="50"/>
    </row>
    <row r="14265" spans="20:20" x14ac:dyDescent="0.2">
      <c r="T14265" s="50"/>
    </row>
    <row r="14266" spans="20:20" x14ac:dyDescent="0.2">
      <c r="T14266" s="50"/>
    </row>
    <row r="14267" spans="20:20" x14ac:dyDescent="0.2">
      <c r="T14267" s="50"/>
    </row>
    <row r="14268" spans="20:20" x14ac:dyDescent="0.2">
      <c r="T14268" s="50"/>
    </row>
    <row r="14269" spans="20:20" x14ac:dyDescent="0.2">
      <c r="T14269" s="50"/>
    </row>
    <row r="14270" spans="20:20" x14ac:dyDescent="0.2">
      <c r="T14270" s="50"/>
    </row>
    <row r="14271" spans="20:20" x14ac:dyDescent="0.2">
      <c r="T14271" s="50"/>
    </row>
    <row r="14272" spans="20:20" x14ac:dyDescent="0.2">
      <c r="T14272" s="50"/>
    </row>
    <row r="14273" spans="20:20" x14ac:dyDescent="0.2">
      <c r="T14273" s="50"/>
    </row>
    <row r="14274" spans="20:20" x14ac:dyDescent="0.2">
      <c r="T14274" s="50"/>
    </row>
    <row r="14275" spans="20:20" x14ac:dyDescent="0.2">
      <c r="T14275" s="50"/>
    </row>
    <row r="14276" spans="20:20" x14ac:dyDescent="0.2">
      <c r="T14276" s="50"/>
    </row>
    <row r="14277" spans="20:20" x14ac:dyDescent="0.2">
      <c r="T14277" s="50"/>
    </row>
    <row r="14278" spans="20:20" x14ac:dyDescent="0.2">
      <c r="T14278" s="50"/>
    </row>
    <row r="14279" spans="20:20" x14ac:dyDescent="0.2">
      <c r="T14279" s="50"/>
    </row>
    <row r="14280" spans="20:20" x14ac:dyDescent="0.2">
      <c r="T14280" s="50"/>
    </row>
    <row r="14281" spans="20:20" x14ac:dyDescent="0.2">
      <c r="T14281" s="50"/>
    </row>
    <row r="14282" spans="20:20" x14ac:dyDescent="0.2">
      <c r="T14282" s="50"/>
    </row>
    <row r="14283" spans="20:20" x14ac:dyDescent="0.2">
      <c r="T14283" s="50"/>
    </row>
    <row r="14284" spans="20:20" x14ac:dyDescent="0.2">
      <c r="T14284" s="50"/>
    </row>
    <row r="14285" spans="20:20" x14ac:dyDescent="0.2">
      <c r="T14285" s="50"/>
    </row>
    <row r="14286" spans="20:20" x14ac:dyDescent="0.2">
      <c r="T14286" s="50"/>
    </row>
    <row r="14287" spans="20:20" x14ac:dyDescent="0.2">
      <c r="T14287" s="50"/>
    </row>
    <row r="14288" spans="20:20" x14ac:dyDescent="0.2">
      <c r="T14288" s="50"/>
    </row>
    <row r="14289" spans="20:20" x14ac:dyDescent="0.2">
      <c r="T14289" s="50"/>
    </row>
    <row r="14290" spans="20:20" x14ac:dyDescent="0.2">
      <c r="T14290" s="50"/>
    </row>
    <row r="14291" spans="20:20" x14ac:dyDescent="0.2">
      <c r="T14291" s="50"/>
    </row>
    <row r="14292" spans="20:20" x14ac:dyDescent="0.2">
      <c r="T14292" s="50"/>
    </row>
    <row r="14293" spans="20:20" x14ac:dyDescent="0.2">
      <c r="T14293" s="50"/>
    </row>
    <row r="14294" spans="20:20" x14ac:dyDescent="0.2">
      <c r="T14294" s="50"/>
    </row>
    <row r="14295" spans="20:20" x14ac:dyDescent="0.2">
      <c r="T14295" s="50"/>
    </row>
    <row r="14296" spans="20:20" x14ac:dyDescent="0.2">
      <c r="T14296" s="50"/>
    </row>
    <row r="14297" spans="20:20" x14ac:dyDescent="0.2">
      <c r="T14297" s="50"/>
    </row>
    <row r="14298" spans="20:20" x14ac:dyDescent="0.2">
      <c r="T14298" s="50"/>
    </row>
    <row r="14299" spans="20:20" x14ac:dyDescent="0.2">
      <c r="T14299" s="50"/>
    </row>
    <row r="14300" spans="20:20" x14ac:dyDescent="0.2">
      <c r="T14300" s="50"/>
    </row>
    <row r="14301" spans="20:20" x14ac:dyDescent="0.2">
      <c r="T14301" s="50"/>
    </row>
    <row r="14302" spans="20:20" x14ac:dyDescent="0.2">
      <c r="T14302" s="50"/>
    </row>
    <row r="14303" spans="20:20" x14ac:dyDescent="0.2">
      <c r="T14303" s="50"/>
    </row>
    <row r="14304" spans="20:20" x14ac:dyDescent="0.2">
      <c r="T14304" s="50"/>
    </row>
    <row r="14305" spans="20:20" x14ac:dyDescent="0.2">
      <c r="T14305" s="50"/>
    </row>
    <row r="14306" spans="20:20" x14ac:dyDescent="0.2">
      <c r="T14306" s="50"/>
    </row>
    <row r="14307" spans="20:20" x14ac:dyDescent="0.2">
      <c r="T14307" s="50"/>
    </row>
    <row r="14308" spans="20:20" x14ac:dyDescent="0.2">
      <c r="T14308" s="50"/>
    </row>
    <row r="14309" spans="20:20" x14ac:dyDescent="0.2">
      <c r="T14309" s="50"/>
    </row>
    <row r="14310" spans="20:20" x14ac:dyDescent="0.2">
      <c r="T14310" s="50"/>
    </row>
    <row r="14311" spans="20:20" x14ac:dyDescent="0.2">
      <c r="T14311" s="50"/>
    </row>
    <row r="14312" spans="20:20" x14ac:dyDescent="0.2">
      <c r="T14312" s="50"/>
    </row>
    <row r="14313" spans="20:20" x14ac:dyDescent="0.2">
      <c r="T14313" s="50"/>
    </row>
    <row r="14314" spans="20:20" x14ac:dyDescent="0.2">
      <c r="T14314" s="50"/>
    </row>
    <row r="14315" spans="20:20" x14ac:dyDescent="0.2">
      <c r="T14315" s="50"/>
    </row>
    <row r="14316" spans="20:20" x14ac:dyDescent="0.2">
      <c r="T14316" s="50"/>
    </row>
    <row r="14317" spans="20:20" x14ac:dyDescent="0.2">
      <c r="T14317" s="50"/>
    </row>
    <row r="14318" spans="20:20" x14ac:dyDescent="0.2">
      <c r="T14318" s="50"/>
    </row>
    <row r="14319" spans="20:20" x14ac:dyDescent="0.2">
      <c r="T14319" s="50"/>
    </row>
    <row r="14320" spans="20:20" x14ac:dyDescent="0.2">
      <c r="T14320" s="50"/>
    </row>
    <row r="14321" spans="20:20" x14ac:dyDescent="0.2">
      <c r="T14321" s="50"/>
    </row>
    <row r="14322" spans="20:20" x14ac:dyDescent="0.2">
      <c r="T14322" s="50"/>
    </row>
    <row r="14323" spans="20:20" x14ac:dyDescent="0.2">
      <c r="T14323" s="50"/>
    </row>
    <row r="14324" spans="20:20" x14ac:dyDescent="0.2">
      <c r="T14324" s="50"/>
    </row>
    <row r="14325" spans="20:20" x14ac:dyDescent="0.2">
      <c r="T14325" s="50"/>
    </row>
    <row r="14326" spans="20:20" x14ac:dyDescent="0.2">
      <c r="T14326" s="50"/>
    </row>
    <row r="14327" spans="20:20" x14ac:dyDescent="0.2">
      <c r="T14327" s="50"/>
    </row>
    <row r="14328" spans="20:20" x14ac:dyDescent="0.2">
      <c r="T14328" s="50"/>
    </row>
    <row r="14329" spans="20:20" x14ac:dyDescent="0.2">
      <c r="T14329" s="50"/>
    </row>
    <row r="14330" spans="20:20" x14ac:dyDescent="0.2">
      <c r="T14330" s="50"/>
    </row>
    <row r="14331" spans="20:20" x14ac:dyDescent="0.2">
      <c r="T14331" s="50"/>
    </row>
    <row r="14332" spans="20:20" x14ac:dyDescent="0.2">
      <c r="T14332" s="50"/>
    </row>
    <row r="14333" spans="20:20" x14ac:dyDescent="0.2">
      <c r="T14333" s="50"/>
    </row>
    <row r="14334" spans="20:20" x14ac:dyDescent="0.2">
      <c r="T14334" s="50"/>
    </row>
    <row r="14335" spans="20:20" x14ac:dyDescent="0.2">
      <c r="T14335" s="50"/>
    </row>
    <row r="14336" spans="20:20" x14ac:dyDescent="0.2">
      <c r="T14336" s="50"/>
    </row>
    <row r="14337" spans="20:20" x14ac:dyDescent="0.2">
      <c r="T14337" s="50"/>
    </row>
    <row r="14338" spans="20:20" x14ac:dyDescent="0.2">
      <c r="T14338" s="50"/>
    </row>
    <row r="14339" spans="20:20" x14ac:dyDescent="0.2">
      <c r="T14339" s="50"/>
    </row>
    <row r="14340" spans="20:20" x14ac:dyDescent="0.2">
      <c r="T14340" s="50"/>
    </row>
    <row r="14341" spans="20:20" x14ac:dyDescent="0.2">
      <c r="T14341" s="50"/>
    </row>
    <row r="14342" spans="20:20" x14ac:dyDescent="0.2">
      <c r="T14342" s="50"/>
    </row>
    <row r="14343" spans="20:20" x14ac:dyDescent="0.2">
      <c r="T14343" s="50"/>
    </row>
    <row r="14344" spans="20:20" x14ac:dyDescent="0.2">
      <c r="T14344" s="50"/>
    </row>
    <row r="14345" spans="20:20" x14ac:dyDescent="0.2">
      <c r="T14345" s="50"/>
    </row>
    <row r="14346" spans="20:20" x14ac:dyDescent="0.2">
      <c r="T14346" s="50"/>
    </row>
    <row r="14347" spans="20:20" x14ac:dyDescent="0.2">
      <c r="T14347" s="50"/>
    </row>
    <row r="14348" spans="20:20" x14ac:dyDescent="0.2">
      <c r="T14348" s="50"/>
    </row>
    <row r="14349" spans="20:20" x14ac:dyDescent="0.2">
      <c r="T14349" s="50"/>
    </row>
    <row r="14350" spans="20:20" x14ac:dyDescent="0.2">
      <c r="T14350" s="50"/>
    </row>
    <row r="14351" spans="20:20" x14ac:dyDescent="0.2">
      <c r="T14351" s="50"/>
    </row>
    <row r="14352" spans="20:20" x14ac:dyDescent="0.2">
      <c r="T14352" s="50"/>
    </row>
    <row r="14353" spans="20:20" x14ac:dyDescent="0.2">
      <c r="T14353" s="50"/>
    </row>
    <row r="14354" spans="20:20" x14ac:dyDescent="0.2">
      <c r="T14354" s="50"/>
    </row>
    <row r="14355" spans="20:20" x14ac:dyDescent="0.2">
      <c r="T14355" s="50"/>
    </row>
    <row r="14356" spans="20:20" x14ac:dyDescent="0.2">
      <c r="T14356" s="50"/>
    </row>
    <row r="14357" spans="20:20" x14ac:dyDescent="0.2">
      <c r="T14357" s="50"/>
    </row>
    <row r="14358" spans="20:20" x14ac:dyDescent="0.2">
      <c r="T14358" s="50"/>
    </row>
    <row r="14359" spans="20:20" x14ac:dyDescent="0.2">
      <c r="T14359" s="50"/>
    </row>
    <row r="14360" spans="20:20" x14ac:dyDescent="0.2">
      <c r="T14360" s="50"/>
    </row>
    <row r="14361" spans="20:20" x14ac:dyDescent="0.2">
      <c r="T14361" s="50"/>
    </row>
    <row r="14362" spans="20:20" x14ac:dyDescent="0.2">
      <c r="T14362" s="50"/>
    </row>
    <row r="14363" spans="20:20" x14ac:dyDescent="0.2">
      <c r="T14363" s="50"/>
    </row>
    <row r="14364" spans="20:20" x14ac:dyDescent="0.2">
      <c r="T14364" s="50"/>
    </row>
    <row r="14365" spans="20:20" x14ac:dyDescent="0.2">
      <c r="T14365" s="50"/>
    </row>
    <row r="14366" spans="20:20" x14ac:dyDescent="0.2">
      <c r="T14366" s="50"/>
    </row>
    <row r="14367" spans="20:20" x14ac:dyDescent="0.2">
      <c r="T14367" s="50"/>
    </row>
    <row r="14368" spans="20:20" x14ac:dyDescent="0.2">
      <c r="T14368" s="50"/>
    </row>
    <row r="14369" spans="20:20" x14ac:dyDescent="0.2">
      <c r="T14369" s="50"/>
    </row>
    <row r="14370" spans="20:20" x14ac:dyDescent="0.2">
      <c r="T14370" s="50"/>
    </row>
    <row r="14371" spans="20:20" x14ac:dyDescent="0.2">
      <c r="T14371" s="50"/>
    </row>
    <row r="14372" spans="20:20" x14ac:dyDescent="0.2">
      <c r="T14372" s="50"/>
    </row>
    <row r="14373" spans="20:20" x14ac:dyDescent="0.2">
      <c r="T14373" s="50"/>
    </row>
    <row r="14374" spans="20:20" x14ac:dyDescent="0.2">
      <c r="T14374" s="50"/>
    </row>
    <row r="14375" spans="20:20" x14ac:dyDescent="0.2">
      <c r="T14375" s="50"/>
    </row>
    <row r="14376" spans="20:20" x14ac:dyDescent="0.2">
      <c r="T14376" s="50"/>
    </row>
    <row r="14377" spans="20:20" x14ac:dyDescent="0.2">
      <c r="T14377" s="50"/>
    </row>
    <row r="14378" spans="20:20" x14ac:dyDescent="0.2">
      <c r="T14378" s="50"/>
    </row>
    <row r="14379" spans="20:20" x14ac:dyDescent="0.2">
      <c r="T14379" s="50"/>
    </row>
    <row r="14380" spans="20:20" x14ac:dyDescent="0.2">
      <c r="T14380" s="50"/>
    </row>
    <row r="14381" spans="20:20" x14ac:dyDescent="0.2">
      <c r="T14381" s="50"/>
    </row>
    <row r="14382" spans="20:20" x14ac:dyDescent="0.2">
      <c r="T14382" s="50"/>
    </row>
    <row r="14383" spans="20:20" x14ac:dyDescent="0.2">
      <c r="T14383" s="50"/>
    </row>
    <row r="14384" spans="20:20" x14ac:dyDescent="0.2">
      <c r="T14384" s="50"/>
    </row>
    <row r="14385" spans="20:20" x14ac:dyDescent="0.2">
      <c r="T14385" s="50"/>
    </row>
    <row r="14386" spans="20:20" x14ac:dyDescent="0.2">
      <c r="T14386" s="50"/>
    </row>
    <row r="14387" spans="20:20" x14ac:dyDescent="0.2">
      <c r="T14387" s="50"/>
    </row>
    <row r="14388" spans="20:20" x14ac:dyDescent="0.2">
      <c r="T14388" s="50"/>
    </row>
    <row r="14389" spans="20:20" x14ac:dyDescent="0.2">
      <c r="T14389" s="50"/>
    </row>
    <row r="14390" spans="20:20" x14ac:dyDescent="0.2">
      <c r="T14390" s="50"/>
    </row>
    <row r="14391" spans="20:20" x14ac:dyDescent="0.2">
      <c r="T14391" s="50"/>
    </row>
    <row r="14392" spans="20:20" x14ac:dyDescent="0.2">
      <c r="T14392" s="50"/>
    </row>
    <row r="14393" spans="20:20" x14ac:dyDescent="0.2">
      <c r="T14393" s="50"/>
    </row>
    <row r="14394" spans="20:20" x14ac:dyDescent="0.2">
      <c r="T14394" s="50"/>
    </row>
    <row r="14395" spans="20:20" x14ac:dyDescent="0.2">
      <c r="T14395" s="50"/>
    </row>
    <row r="14396" spans="20:20" x14ac:dyDescent="0.2">
      <c r="T14396" s="50"/>
    </row>
    <row r="14397" spans="20:20" x14ac:dyDescent="0.2">
      <c r="T14397" s="50"/>
    </row>
    <row r="14398" spans="20:20" x14ac:dyDescent="0.2">
      <c r="T14398" s="50"/>
    </row>
    <row r="14399" spans="20:20" x14ac:dyDescent="0.2">
      <c r="T14399" s="50"/>
    </row>
    <row r="14400" spans="20:20" x14ac:dyDescent="0.2">
      <c r="T14400" s="50"/>
    </row>
    <row r="14401" spans="20:20" x14ac:dyDescent="0.2">
      <c r="T14401" s="50"/>
    </row>
    <row r="14402" spans="20:20" x14ac:dyDescent="0.2">
      <c r="T14402" s="50"/>
    </row>
    <row r="14403" spans="20:20" x14ac:dyDescent="0.2">
      <c r="T14403" s="50"/>
    </row>
    <row r="14404" spans="20:20" x14ac:dyDescent="0.2">
      <c r="T14404" s="50"/>
    </row>
    <row r="14405" spans="20:20" x14ac:dyDescent="0.2">
      <c r="T14405" s="50"/>
    </row>
    <row r="14406" spans="20:20" x14ac:dyDescent="0.2">
      <c r="T14406" s="50"/>
    </row>
    <row r="14407" spans="20:20" x14ac:dyDescent="0.2">
      <c r="T14407" s="50"/>
    </row>
    <row r="14408" spans="20:20" x14ac:dyDescent="0.2">
      <c r="T14408" s="50"/>
    </row>
    <row r="14409" spans="20:20" x14ac:dyDescent="0.2">
      <c r="T14409" s="50"/>
    </row>
    <row r="14410" spans="20:20" x14ac:dyDescent="0.2">
      <c r="T14410" s="50"/>
    </row>
    <row r="14411" spans="20:20" x14ac:dyDescent="0.2">
      <c r="T14411" s="50"/>
    </row>
    <row r="14412" spans="20:20" x14ac:dyDescent="0.2">
      <c r="T14412" s="50"/>
    </row>
    <row r="14413" spans="20:20" x14ac:dyDescent="0.2">
      <c r="T14413" s="50"/>
    </row>
    <row r="14414" spans="20:20" x14ac:dyDescent="0.2">
      <c r="T14414" s="50"/>
    </row>
    <row r="14415" spans="20:20" x14ac:dyDescent="0.2">
      <c r="T14415" s="50"/>
    </row>
    <row r="14416" spans="20:20" x14ac:dyDescent="0.2">
      <c r="T14416" s="50"/>
    </row>
    <row r="14417" spans="20:20" x14ac:dyDescent="0.2">
      <c r="T14417" s="50"/>
    </row>
    <row r="14418" spans="20:20" x14ac:dyDescent="0.2">
      <c r="T14418" s="50"/>
    </row>
    <row r="14419" spans="20:20" x14ac:dyDescent="0.2">
      <c r="T14419" s="50"/>
    </row>
    <row r="14420" spans="20:20" x14ac:dyDescent="0.2">
      <c r="T14420" s="50"/>
    </row>
    <row r="14421" spans="20:20" x14ac:dyDescent="0.2">
      <c r="T14421" s="50"/>
    </row>
    <row r="14422" spans="20:20" x14ac:dyDescent="0.2">
      <c r="T14422" s="50"/>
    </row>
    <row r="14423" spans="20:20" x14ac:dyDescent="0.2">
      <c r="T14423" s="50"/>
    </row>
    <row r="14424" spans="20:20" x14ac:dyDescent="0.2">
      <c r="T14424" s="50"/>
    </row>
    <row r="14425" spans="20:20" x14ac:dyDescent="0.2">
      <c r="T14425" s="50"/>
    </row>
    <row r="14426" spans="20:20" x14ac:dyDescent="0.2">
      <c r="T14426" s="50"/>
    </row>
    <row r="14427" spans="20:20" x14ac:dyDescent="0.2">
      <c r="T14427" s="50"/>
    </row>
    <row r="14428" spans="20:20" x14ac:dyDescent="0.2">
      <c r="T14428" s="50"/>
    </row>
    <row r="14429" spans="20:20" x14ac:dyDescent="0.2">
      <c r="T14429" s="50"/>
    </row>
    <row r="14430" spans="20:20" x14ac:dyDescent="0.2">
      <c r="T14430" s="50"/>
    </row>
    <row r="14431" spans="20:20" x14ac:dyDescent="0.2">
      <c r="T14431" s="50"/>
    </row>
    <row r="14432" spans="20:20" x14ac:dyDescent="0.2">
      <c r="T14432" s="50"/>
    </row>
    <row r="14433" spans="20:20" x14ac:dyDescent="0.2">
      <c r="T14433" s="50"/>
    </row>
    <row r="14434" spans="20:20" x14ac:dyDescent="0.2">
      <c r="T14434" s="50"/>
    </row>
    <row r="14435" spans="20:20" x14ac:dyDescent="0.2">
      <c r="T14435" s="50"/>
    </row>
    <row r="14436" spans="20:20" x14ac:dyDescent="0.2">
      <c r="T14436" s="50"/>
    </row>
    <row r="14437" spans="20:20" x14ac:dyDescent="0.2">
      <c r="T14437" s="50"/>
    </row>
    <row r="14438" spans="20:20" x14ac:dyDescent="0.2">
      <c r="T14438" s="50"/>
    </row>
    <row r="14439" spans="20:20" x14ac:dyDescent="0.2">
      <c r="T14439" s="50"/>
    </row>
    <row r="14440" spans="20:20" x14ac:dyDescent="0.2">
      <c r="T14440" s="50"/>
    </row>
    <row r="14441" spans="20:20" x14ac:dyDescent="0.2">
      <c r="T14441" s="50"/>
    </row>
    <row r="14442" spans="20:20" x14ac:dyDescent="0.2">
      <c r="T14442" s="50"/>
    </row>
    <row r="14443" spans="20:20" x14ac:dyDescent="0.2">
      <c r="T14443" s="50"/>
    </row>
    <row r="14444" spans="20:20" x14ac:dyDescent="0.2">
      <c r="T14444" s="50"/>
    </row>
    <row r="14445" spans="20:20" x14ac:dyDescent="0.2">
      <c r="T14445" s="50"/>
    </row>
    <row r="14446" spans="20:20" x14ac:dyDescent="0.2">
      <c r="T14446" s="50"/>
    </row>
    <row r="14447" spans="20:20" x14ac:dyDescent="0.2">
      <c r="T14447" s="50"/>
    </row>
    <row r="14448" spans="20:20" x14ac:dyDescent="0.2">
      <c r="T14448" s="50"/>
    </row>
    <row r="14449" spans="20:20" x14ac:dyDescent="0.2">
      <c r="T14449" s="50"/>
    </row>
    <row r="14450" spans="20:20" x14ac:dyDescent="0.2">
      <c r="T14450" s="50"/>
    </row>
    <row r="14451" spans="20:20" x14ac:dyDescent="0.2">
      <c r="T14451" s="50"/>
    </row>
    <row r="14452" spans="20:20" x14ac:dyDescent="0.2">
      <c r="T14452" s="50"/>
    </row>
    <row r="14453" spans="20:20" x14ac:dyDescent="0.2">
      <c r="T14453" s="50"/>
    </row>
    <row r="14454" spans="20:20" x14ac:dyDescent="0.2">
      <c r="T14454" s="50"/>
    </row>
    <row r="14455" spans="20:20" x14ac:dyDescent="0.2">
      <c r="T14455" s="50"/>
    </row>
    <row r="14456" spans="20:20" x14ac:dyDescent="0.2">
      <c r="T14456" s="50"/>
    </row>
    <row r="14457" spans="20:20" x14ac:dyDescent="0.2">
      <c r="T14457" s="50"/>
    </row>
    <row r="14458" spans="20:20" x14ac:dyDescent="0.2">
      <c r="T14458" s="50"/>
    </row>
    <row r="14459" spans="20:20" x14ac:dyDescent="0.2">
      <c r="T14459" s="50"/>
    </row>
    <row r="14460" spans="20:20" x14ac:dyDescent="0.2">
      <c r="T14460" s="50"/>
    </row>
    <row r="14461" spans="20:20" x14ac:dyDescent="0.2">
      <c r="T14461" s="50"/>
    </row>
    <row r="14462" spans="20:20" x14ac:dyDescent="0.2">
      <c r="T14462" s="50"/>
    </row>
    <row r="14463" spans="20:20" x14ac:dyDescent="0.2">
      <c r="T14463" s="50"/>
    </row>
    <row r="14464" spans="20:20" x14ac:dyDescent="0.2">
      <c r="T14464" s="50"/>
    </row>
    <row r="14465" spans="20:20" x14ac:dyDescent="0.2">
      <c r="T14465" s="50"/>
    </row>
    <row r="14466" spans="20:20" x14ac:dyDescent="0.2">
      <c r="T14466" s="50"/>
    </row>
    <row r="14467" spans="20:20" x14ac:dyDescent="0.2">
      <c r="T14467" s="50"/>
    </row>
    <row r="14468" spans="20:20" x14ac:dyDescent="0.2">
      <c r="T14468" s="50"/>
    </row>
    <row r="14469" spans="20:20" x14ac:dyDescent="0.2">
      <c r="T14469" s="50"/>
    </row>
    <row r="14470" spans="20:20" x14ac:dyDescent="0.2">
      <c r="T14470" s="50"/>
    </row>
    <row r="14471" spans="20:20" x14ac:dyDescent="0.2">
      <c r="T14471" s="50"/>
    </row>
    <row r="14472" spans="20:20" x14ac:dyDescent="0.2">
      <c r="T14472" s="50"/>
    </row>
    <row r="14473" spans="20:20" x14ac:dyDescent="0.2">
      <c r="T14473" s="50"/>
    </row>
    <row r="14474" spans="20:20" x14ac:dyDescent="0.2">
      <c r="T14474" s="50"/>
    </row>
    <row r="14475" spans="20:20" x14ac:dyDescent="0.2">
      <c r="T14475" s="50"/>
    </row>
    <row r="14476" spans="20:20" x14ac:dyDescent="0.2">
      <c r="T14476" s="50"/>
    </row>
    <row r="14477" spans="20:20" x14ac:dyDescent="0.2">
      <c r="T14477" s="50"/>
    </row>
    <row r="14478" spans="20:20" x14ac:dyDescent="0.2">
      <c r="T14478" s="50"/>
    </row>
    <row r="14479" spans="20:20" x14ac:dyDescent="0.2">
      <c r="T14479" s="50"/>
    </row>
    <row r="14480" spans="20:20" x14ac:dyDescent="0.2">
      <c r="T14480" s="50"/>
    </row>
    <row r="14481" spans="20:20" x14ac:dyDescent="0.2">
      <c r="T14481" s="50"/>
    </row>
    <row r="14482" spans="20:20" x14ac:dyDescent="0.2">
      <c r="T14482" s="50"/>
    </row>
    <row r="14483" spans="20:20" x14ac:dyDescent="0.2">
      <c r="T14483" s="50"/>
    </row>
    <row r="14484" spans="20:20" x14ac:dyDescent="0.2">
      <c r="T14484" s="50"/>
    </row>
    <row r="14485" spans="20:20" x14ac:dyDescent="0.2">
      <c r="T14485" s="50"/>
    </row>
    <row r="14486" spans="20:20" x14ac:dyDescent="0.2">
      <c r="T14486" s="50"/>
    </row>
    <row r="14487" spans="20:20" x14ac:dyDescent="0.2">
      <c r="T14487" s="50"/>
    </row>
    <row r="14488" spans="20:20" x14ac:dyDescent="0.2">
      <c r="T14488" s="50"/>
    </row>
    <row r="14489" spans="20:20" x14ac:dyDescent="0.2">
      <c r="T14489" s="50"/>
    </row>
    <row r="14490" spans="20:20" x14ac:dyDescent="0.2">
      <c r="T14490" s="50"/>
    </row>
    <row r="14491" spans="20:20" x14ac:dyDescent="0.2">
      <c r="T14491" s="50"/>
    </row>
    <row r="14492" spans="20:20" x14ac:dyDescent="0.2">
      <c r="T14492" s="50"/>
    </row>
    <row r="14493" spans="20:20" x14ac:dyDescent="0.2">
      <c r="T14493" s="50"/>
    </row>
    <row r="14494" spans="20:20" x14ac:dyDescent="0.2">
      <c r="T14494" s="50"/>
    </row>
    <row r="14495" spans="20:20" x14ac:dyDescent="0.2">
      <c r="T14495" s="50"/>
    </row>
    <row r="14496" spans="20:20" x14ac:dyDescent="0.2">
      <c r="T14496" s="50"/>
    </row>
    <row r="14497" spans="20:20" x14ac:dyDescent="0.2">
      <c r="T14497" s="50"/>
    </row>
    <row r="14498" spans="20:20" x14ac:dyDescent="0.2">
      <c r="T14498" s="50"/>
    </row>
    <row r="14499" spans="20:20" x14ac:dyDescent="0.2">
      <c r="T14499" s="50"/>
    </row>
    <row r="14500" spans="20:20" x14ac:dyDescent="0.2">
      <c r="T14500" s="50"/>
    </row>
    <row r="14501" spans="20:20" x14ac:dyDescent="0.2">
      <c r="T14501" s="50"/>
    </row>
    <row r="14502" spans="20:20" x14ac:dyDescent="0.2">
      <c r="T14502" s="50"/>
    </row>
    <row r="14503" spans="20:20" x14ac:dyDescent="0.2">
      <c r="T14503" s="50"/>
    </row>
    <row r="14504" spans="20:20" x14ac:dyDescent="0.2">
      <c r="T14504" s="50"/>
    </row>
    <row r="14505" spans="20:20" x14ac:dyDescent="0.2">
      <c r="T14505" s="50"/>
    </row>
    <row r="14506" spans="20:20" x14ac:dyDescent="0.2">
      <c r="T14506" s="50"/>
    </row>
    <row r="14507" spans="20:20" x14ac:dyDescent="0.2">
      <c r="T14507" s="50"/>
    </row>
    <row r="14508" spans="20:20" x14ac:dyDescent="0.2">
      <c r="T14508" s="50"/>
    </row>
    <row r="14509" spans="20:20" x14ac:dyDescent="0.2">
      <c r="T14509" s="50"/>
    </row>
    <row r="14510" spans="20:20" x14ac:dyDescent="0.2">
      <c r="T14510" s="50"/>
    </row>
    <row r="14511" spans="20:20" x14ac:dyDescent="0.2">
      <c r="T14511" s="50"/>
    </row>
    <row r="14512" spans="20:20" x14ac:dyDescent="0.2">
      <c r="T14512" s="50"/>
    </row>
    <row r="14513" spans="20:20" x14ac:dyDescent="0.2">
      <c r="T14513" s="50"/>
    </row>
    <row r="14514" spans="20:20" x14ac:dyDescent="0.2">
      <c r="T14514" s="50"/>
    </row>
    <row r="14515" spans="20:20" x14ac:dyDescent="0.2">
      <c r="T14515" s="50"/>
    </row>
    <row r="14516" spans="20:20" x14ac:dyDescent="0.2">
      <c r="T14516" s="50"/>
    </row>
    <row r="14517" spans="20:20" x14ac:dyDescent="0.2">
      <c r="T14517" s="50"/>
    </row>
    <row r="14518" spans="20:20" x14ac:dyDescent="0.2">
      <c r="T14518" s="50"/>
    </row>
    <row r="14519" spans="20:20" x14ac:dyDescent="0.2">
      <c r="T14519" s="50"/>
    </row>
    <row r="14520" spans="20:20" x14ac:dyDescent="0.2">
      <c r="T14520" s="50"/>
    </row>
    <row r="14521" spans="20:20" x14ac:dyDescent="0.2">
      <c r="T14521" s="50"/>
    </row>
    <row r="14522" spans="20:20" x14ac:dyDescent="0.2">
      <c r="T14522" s="50"/>
    </row>
    <row r="14523" spans="20:20" x14ac:dyDescent="0.2">
      <c r="T14523" s="50"/>
    </row>
    <row r="14524" spans="20:20" x14ac:dyDescent="0.2">
      <c r="T14524" s="50"/>
    </row>
    <row r="14525" spans="20:20" x14ac:dyDescent="0.2">
      <c r="T14525" s="50"/>
    </row>
    <row r="14526" spans="20:20" x14ac:dyDescent="0.2">
      <c r="T14526" s="50"/>
    </row>
    <row r="14527" spans="20:20" x14ac:dyDescent="0.2">
      <c r="T14527" s="50"/>
    </row>
    <row r="14528" spans="20:20" x14ac:dyDescent="0.2">
      <c r="T14528" s="50"/>
    </row>
    <row r="14529" spans="20:20" x14ac:dyDescent="0.2">
      <c r="T14529" s="50"/>
    </row>
    <row r="14530" spans="20:20" x14ac:dyDescent="0.2">
      <c r="T14530" s="50"/>
    </row>
    <row r="14531" spans="20:20" x14ac:dyDescent="0.2">
      <c r="T14531" s="50"/>
    </row>
    <row r="14532" spans="20:20" x14ac:dyDescent="0.2">
      <c r="T14532" s="50"/>
    </row>
    <row r="14533" spans="20:20" x14ac:dyDescent="0.2">
      <c r="T14533" s="50"/>
    </row>
    <row r="14534" spans="20:20" x14ac:dyDescent="0.2">
      <c r="T14534" s="50"/>
    </row>
    <row r="14535" spans="20:20" x14ac:dyDescent="0.2">
      <c r="T14535" s="50"/>
    </row>
    <row r="14536" spans="20:20" x14ac:dyDescent="0.2">
      <c r="T14536" s="50"/>
    </row>
    <row r="14537" spans="20:20" x14ac:dyDescent="0.2">
      <c r="T14537" s="50"/>
    </row>
    <row r="14538" spans="20:20" x14ac:dyDescent="0.2">
      <c r="T14538" s="50"/>
    </row>
    <row r="14539" spans="20:20" x14ac:dyDescent="0.2">
      <c r="T14539" s="50"/>
    </row>
    <row r="14540" spans="20:20" x14ac:dyDescent="0.2">
      <c r="T14540" s="50"/>
    </row>
    <row r="14541" spans="20:20" x14ac:dyDescent="0.2">
      <c r="T14541" s="50"/>
    </row>
    <row r="14542" spans="20:20" x14ac:dyDescent="0.2">
      <c r="T14542" s="50"/>
    </row>
    <row r="14543" spans="20:20" x14ac:dyDescent="0.2">
      <c r="T14543" s="50"/>
    </row>
    <row r="14544" spans="20:20" x14ac:dyDescent="0.2">
      <c r="T14544" s="50"/>
    </row>
    <row r="14545" spans="20:20" x14ac:dyDescent="0.2">
      <c r="T14545" s="50"/>
    </row>
    <row r="14546" spans="20:20" x14ac:dyDescent="0.2">
      <c r="T14546" s="50"/>
    </row>
    <row r="14547" spans="20:20" x14ac:dyDescent="0.2">
      <c r="T14547" s="50"/>
    </row>
    <row r="14548" spans="20:20" x14ac:dyDescent="0.2">
      <c r="T14548" s="50"/>
    </row>
    <row r="14549" spans="20:20" x14ac:dyDescent="0.2">
      <c r="T14549" s="50"/>
    </row>
    <row r="14550" spans="20:20" x14ac:dyDescent="0.2">
      <c r="T14550" s="50"/>
    </row>
    <row r="14551" spans="20:20" x14ac:dyDescent="0.2">
      <c r="T14551" s="50"/>
    </row>
    <row r="14552" spans="20:20" x14ac:dyDescent="0.2">
      <c r="T14552" s="50"/>
    </row>
    <row r="14553" spans="20:20" x14ac:dyDescent="0.2">
      <c r="T14553" s="50"/>
    </row>
    <row r="14554" spans="20:20" x14ac:dyDescent="0.2">
      <c r="T14554" s="50"/>
    </row>
    <row r="14555" spans="20:20" x14ac:dyDescent="0.2">
      <c r="T14555" s="50"/>
    </row>
    <row r="14556" spans="20:20" x14ac:dyDescent="0.2">
      <c r="T14556" s="50"/>
    </row>
    <row r="14557" spans="20:20" x14ac:dyDescent="0.2">
      <c r="T14557" s="50"/>
    </row>
    <row r="14558" spans="20:20" x14ac:dyDescent="0.2">
      <c r="T14558" s="50"/>
    </row>
    <row r="14559" spans="20:20" x14ac:dyDescent="0.2">
      <c r="T14559" s="50"/>
    </row>
    <row r="14560" spans="20:20" x14ac:dyDescent="0.2">
      <c r="T14560" s="50"/>
    </row>
    <row r="14561" spans="20:20" x14ac:dyDescent="0.2">
      <c r="T14561" s="50"/>
    </row>
    <row r="14562" spans="20:20" x14ac:dyDescent="0.2">
      <c r="T14562" s="50"/>
    </row>
    <row r="14563" spans="20:20" x14ac:dyDescent="0.2">
      <c r="T14563" s="50"/>
    </row>
    <row r="14564" spans="20:20" x14ac:dyDescent="0.2">
      <c r="T14564" s="50"/>
    </row>
    <row r="14565" spans="20:20" x14ac:dyDescent="0.2">
      <c r="T14565" s="50"/>
    </row>
    <row r="14566" spans="20:20" x14ac:dyDescent="0.2">
      <c r="T14566" s="50"/>
    </row>
    <row r="14567" spans="20:20" x14ac:dyDescent="0.2">
      <c r="T14567" s="50"/>
    </row>
    <row r="14568" spans="20:20" x14ac:dyDescent="0.2">
      <c r="T14568" s="50"/>
    </row>
    <row r="14569" spans="20:20" x14ac:dyDescent="0.2">
      <c r="T14569" s="50"/>
    </row>
    <row r="14570" spans="20:20" x14ac:dyDescent="0.2">
      <c r="T14570" s="50"/>
    </row>
    <row r="14571" spans="20:20" x14ac:dyDescent="0.2">
      <c r="T14571" s="50"/>
    </row>
    <row r="14572" spans="20:20" x14ac:dyDescent="0.2">
      <c r="T14572" s="50"/>
    </row>
    <row r="14573" spans="20:20" x14ac:dyDescent="0.2">
      <c r="T14573" s="50"/>
    </row>
    <row r="14574" spans="20:20" x14ac:dyDescent="0.2">
      <c r="T14574" s="50"/>
    </row>
    <row r="14575" spans="20:20" x14ac:dyDescent="0.2">
      <c r="T14575" s="50"/>
    </row>
    <row r="14576" spans="20:20" x14ac:dyDescent="0.2">
      <c r="T14576" s="50"/>
    </row>
    <row r="14577" spans="20:20" x14ac:dyDescent="0.2">
      <c r="T14577" s="50"/>
    </row>
    <row r="14578" spans="20:20" x14ac:dyDescent="0.2">
      <c r="T14578" s="50"/>
    </row>
    <row r="14579" spans="20:20" x14ac:dyDescent="0.2">
      <c r="T14579" s="50"/>
    </row>
    <row r="14580" spans="20:20" x14ac:dyDescent="0.2">
      <c r="T14580" s="50"/>
    </row>
    <row r="14581" spans="20:20" x14ac:dyDescent="0.2">
      <c r="T14581" s="50"/>
    </row>
    <row r="14582" spans="20:20" x14ac:dyDescent="0.2">
      <c r="T14582" s="50"/>
    </row>
    <row r="14583" spans="20:20" x14ac:dyDescent="0.2">
      <c r="T14583" s="50"/>
    </row>
    <row r="14584" spans="20:20" x14ac:dyDescent="0.2">
      <c r="T14584" s="50"/>
    </row>
    <row r="14585" spans="20:20" x14ac:dyDescent="0.2">
      <c r="T14585" s="50"/>
    </row>
    <row r="14586" spans="20:20" x14ac:dyDescent="0.2">
      <c r="T14586" s="50"/>
    </row>
    <row r="14587" spans="20:20" x14ac:dyDescent="0.2">
      <c r="T14587" s="50"/>
    </row>
    <row r="14588" spans="20:20" x14ac:dyDescent="0.2">
      <c r="T14588" s="50"/>
    </row>
    <row r="14589" spans="20:20" x14ac:dyDescent="0.2">
      <c r="T14589" s="50"/>
    </row>
    <row r="14590" spans="20:20" x14ac:dyDescent="0.2">
      <c r="T14590" s="50"/>
    </row>
    <row r="14591" spans="20:20" x14ac:dyDescent="0.2">
      <c r="T14591" s="50"/>
    </row>
    <row r="14592" spans="20:20" x14ac:dyDescent="0.2">
      <c r="T14592" s="50"/>
    </row>
    <row r="14593" spans="20:20" x14ac:dyDescent="0.2">
      <c r="T14593" s="50"/>
    </row>
    <row r="14594" spans="20:20" x14ac:dyDescent="0.2">
      <c r="T14594" s="50"/>
    </row>
    <row r="14595" spans="20:20" x14ac:dyDescent="0.2">
      <c r="T14595" s="50"/>
    </row>
    <row r="14596" spans="20:20" x14ac:dyDescent="0.2">
      <c r="T14596" s="50"/>
    </row>
    <row r="14597" spans="20:20" x14ac:dyDescent="0.2">
      <c r="T14597" s="50"/>
    </row>
    <row r="14598" spans="20:20" x14ac:dyDescent="0.2">
      <c r="T14598" s="50"/>
    </row>
    <row r="14599" spans="20:20" x14ac:dyDescent="0.2">
      <c r="T14599" s="50"/>
    </row>
    <row r="14600" spans="20:20" x14ac:dyDescent="0.2">
      <c r="T14600" s="50"/>
    </row>
    <row r="14601" spans="20:20" x14ac:dyDescent="0.2">
      <c r="T14601" s="50"/>
    </row>
    <row r="14602" spans="20:20" x14ac:dyDescent="0.2">
      <c r="T14602" s="50"/>
    </row>
    <row r="14603" spans="20:20" x14ac:dyDescent="0.2">
      <c r="T14603" s="50"/>
    </row>
    <row r="14604" spans="20:20" x14ac:dyDescent="0.2">
      <c r="T14604" s="50"/>
    </row>
    <row r="14605" spans="20:20" x14ac:dyDescent="0.2">
      <c r="T14605" s="50"/>
    </row>
    <row r="14606" spans="20:20" x14ac:dyDescent="0.2">
      <c r="T14606" s="50"/>
    </row>
    <row r="14607" spans="20:20" x14ac:dyDescent="0.2">
      <c r="T14607" s="50"/>
    </row>
    <row r="14608" spans="20:20" x14ac:dyDescent="0.2">
      <c r="T14608" s="50"/>
    </row>
    <row r="14609" spans="20:20" x14ac:dyDescent="0.2">
      <c r="T14609" s="50"/>
    </row>
    <row r="14610" spans="20:20" x14ac:dyDescent="0.2">
      <c r="T14610" s="50"/>
    </row>
    <row r="14611" spans="20:20" x14ac:dyDescent="0.2">
      <c r="T14611" s="50"/>
    </row>
    <row r="14612" spans="20:20" x14ac:dyDescent="0.2">
      <c r="T14612" s="50"/>
    </row>
    <row r="14613" spans="20:20" x14ac:dyDescent="0.2">
      <c r="T14613" s="50"/>
    </row>
    <row r="14614" spans="20:20" x14ac:dyDescent="0.2">
      <c r="T14614" s="50"/>
    </row>
    <row r="14615" spans="20:20" x14ac:dyDescent="0.2">
      <c r="T14615" s="50"/>
    </row>
    <row r="14616" spans="20:20" x14ac:dyDescent="0.2">
      <c r="T14616" s="50"/>
    </row>
    <row r="14617" spans="20:20" x14ac:dyDescent="0.2">
      <c r="T14617" s="50"/>
    </row>
    <row r="14618" spans="20:20" x14ac:dyDescent="0.2">
      <c r="T14618" s="50"/>
    </row>
    <row r="14619" spans="20:20" x14ac:dyDescent="0.2">
      <c r="T14619" s="50"/>
    </row>
    <row r="14620" spans="20:20" x14ac:dyDescent="0.2">
      <c r="T14620" s="50"/>
    </row>
    <row r="14621" spans="20:20" x14ac:dyDescent="0.2">
      <c r="T14621" s="50"/>
    </row>
    <row r="14622" spans="20:20" x14ac:dyDescent="0.2">
      <c r="T14622" s="50"/>
    </row>
    <row r="14623" spans="20:20" x14ac:dyDescent="0.2">
      <c r="T14623" s="50"/>
    </row>
    <row r="14624" spans="20:20" x14ac:dyDescent="0.2">
      <c r="T14624" s="50"/>
    </row>
    <row r="14625" spans="20:20" x14ac:dyDescent="0.2">
      <c r="T14625" s="50"/>
    </row>
    <row r="14626" spans="20:20" x14ac:dyDescent="0.2">
      <c r="T14626" s="50"/>
    </row>
    <row r="14627" spans="20:20" x14ac:dyDescent="0.2">
      <c r="T14627" s="50"/>
    </row>
    <row r="14628" spans="20:20" x14ac:dyDescent="0.2">
      <c r="T14628" s="50"/>
    </row>
    <row r="14629" spans="20:20" x14ac:dyDescent="0.2">
      <c r="T14629" s="50"/>
    </row>
    <row r="14630" spans="20:20" x14ac:dyDescent="0.2">
      <c r="T14630" s="50"/>
    </row>
    <row r="14631" spans="20:20" x14ac:dyDescent="0.2">
      <c r="T14631" s="50"/>
    </row>
    <row r="14632" spans="20:20" x14ac:dyDescent="0.2">
      <c r="T14632" s="50"/>
    </row>
    <row r="14633" spans="20:20" x14ac:dyDescent="0.2">
      <c r="T14633" s="50"/>
    </row>
    <row r="14634" spans="20:20" x14ac:dyDescent="0.2">
      <c r="T14634" s="50"/>
    </row>
    <row r="14635" spans="20:20" x14ac:dyDescent="0.2">
      <c r="T14635" s="50"/>
    </row>
    <row r="14636" spans="20:20" x14ac:dyDescent="0.2">
      <c r="T14636" s="50"/>
    </row>
    <row r="14637" spans="20:20" x14ac:dyDescent="0.2">
      <c r="T14637" s="50"/>
    </row>
    <row r="14638" spans="20:20" x14ac:dyDescent="0.2">
      <c r="T14638" s="50"/>
    </row>
    <row r="14639" spans="20:20" x14ac:dyDescent="0.2">
      <c r="T14639" s="50"/>
    </row>
    <row r="14640" spans="20:20" x14ac:dyDescent="0.2">
      <c r="T14640" s="50"/>
    </row>
    <row r="14641" spans="20:20" x14ac:dyDescent="0.2">
      <c r="T14641" s="50"/>
    </row>
    <row r="14642" spans="20:20" x14ac:dyDescent="0.2">
      <c r="T14642" s="50"/>
    </row>
    <row r="14643" spans="20:20" x14ac:dyDescent="0.2">
      <c r="T14643" s="50"/>
    </row>
    <row r="14644" spans="20:20" x14ac:dyDescent="0.2">
      <c r="T14644" s="50"/>
    </row>
    <row r="14645" spans="20:20" x14ac:dyDescent="0.2">
      <c r="T14645" s="50"/>
    </row>
    <row r="14646" spans="20:20" x14ac:dyDescent="0.2">
      <c r="T14646" s="50"/>
    </row>
    <row r="14647" spans="20:20" x14ac:dyDescent="0.2">
      <c r="T14647" s="50"/>
    </row>
    <row r="14648" spans="20:20" x14ac:dyDescent="0.2">
      <c r="T14648" s="50"/>
    </row>
    <row r="14649" spans="20:20" x14ac:dyDescent="0.2">
      <c r="T14649" s="50"/>
    </row>
    <row r="14650" spans="20:20" x14ac:dyDescent="0.2">
      <c r="T14650" s="50"/>
    </row>
    <row r="14651" spans="20:20" x14ac:dyDescent="0.2">
      <c r="T14651" s="50"/>
    </row>
    <row r="14652" spans="20:20" x14ac:dyDescent="0.2">
      <c r="T14652" s="50"/>
    </row>
    <row r="14653" spans="20:20" x14ac:dyDescent="0.2">
      <c r="T14653" s="50"/>
    </row>
    <row r="14654" spans="20:20" x14ac:dyDescent="0.2">
      <c r="T14654" s="50"/>
    </row>
    <row r="14655" spans="20:20" x14ac:dyDescent="0.2">
      <c r="T14655" s="50"/>
    </row>
    <row r="14656" spans="20:20" x14ac:dyDescent="0.2">
      <c r="T14656" s="50"/>
    </row>
    <row r="14657" spans="20:20" x14ac:dyDescent="0.2">
      <c r="T14657" s="50"/>
    </row>
    <row r="14658" spans="20:20" x14ac:dyDescent="0.2">
      <c r="T14658" s="50"/>
    </row>
    <row r="14659" spans="20:20" x14ac:dyDescent="0.2">
      <c r="T14659" s="50"/>
    </row>
    <row r="14660" spans="20:20" x14ac:dyDescent="0.2">
      <c r="T14660" s="50"/>
    </row>
    <row r="14661" spans="20:20" x14ac:dyDescent="0.2">
      <c r="T14661" s="50"/>
    </row>
    <row r="14662" spans="20:20" x14ac:dyDescent="0.2">
      <c r="T14662" s="50"/>
    </row>
    <row r="14663" spans="20:20" x14ac:dyDescent="0.2">
      <c r="T14663" s="50"/>
    </row>
    <row r="14664" spans="20:20" x14ac:dyDescent="0.2">
      <c r="T14664" s="50"/>
    </row>
    <row r="14665" spans="20:20" x14ac:dyDescent="0.2">
      <c r="T14665" s="50"/>
    </row>
    <row r="14666" spans="20:20" x14ac:dyDescent="0.2">
      <c r="T14666" s="50"/>
    </row>
    <row r="14667" spans="20:20" x14ac:dyDescent="0.2">
      <c r="T14667" s="50"/>
    </row>
    <row r="14668" spans="20:20" x14ac:dyDescent="0.2">
      <c r="T14668" s="50"/>
    </row>
    <row r="14669" spans="20:20" x14ac:dyDescent="0.2">
      <c r="T14669" s="50"/>
    </row>
    <row r="14670" spans="20:20" x14ac:dyDescent="0.2">
      <c r="T14670" s="50"/>
    </row>
    <row r="14671" spans="20:20" x14ac:dyDescent="0.2">
      <c r="T14671" s="50"/>
    </row>
    <row r="14672" spans="20:20" x14ac:dyDescent="0.2">
      <c r="T14672" s="50"/>
    </row>
    <row r="14673" spans="20:20" x14ac:dyDescent="0.2">
      <c r="T14673" s="50"/>
    </row>
    <row r="14674" spans="20:20" x14ac:dyDescent="0.2">
      <c r="T14674" s="50"/>
    </row>
    <row r="14675" spans="20:20" x14ac:dyDescent="0.2">
      <c r="T14675" s="50"/>
    </row>
    <row r="14676" spans="20:20" x14ac:dyDescent="0.2">
      <c r="T14676" s="50"/>
    </row>
    <row r="14677" spans="20:20" x14ac:dyDescent="0.2">
      <c r="T14677" s="50"/>
    </row>
    <row r="14678" spans="20:20" x14ac:dyDescent="0.2">
      <c r="T14678" s="50"/>
    </row>
    <row r="14679" spans="20:20" x14ac:dyDescent="0.2">
      <c r="T14679" s="50"/>
    </row>
    <row r="14680" spans="20:20" x14ac:dyDescent="0.2">
      <c r="T14680" s="50"/>
    </row>
    <row r="14681" spans="20:20" x14ac:dyDescent="0.2">
      <c r="T14681" s="50"/>
    </row>
    <row r="14682" spans="20:20" x14ac:dyDescent="0.2">
      <c r="T14682" s="50"/>
    </row>
    <row r="14683" spans="20:20" x14ac:dyDescent="0.2">
      <c r="T14683" s="50"/>
    </row>
    <row r="14684" spans="20:20" x14ac:dyDescent="0.2">
      <c r="T14684" s="50"/>
    </row>
    <row r="14685" spans="20:20" x14ac:dyDescent="0.2">
      <c r="T14685" s="50"/>
    </row>
    <row r="14686" spans="20:20" x14ac:dyDescent="0.2">
      <c r="T14686" s="50"/>
    </row>
    <row r="14687" spans="20:20" x14ac:dyDescent="0.2">
      <c r="T14687" s="50"/>
    </row>
    <row r="14688" spans="20:20" x14ac:dyDescent="0.2">
      <c r="T14688" s="50"/>
    </row>
    <row r="14689" spans="20:20" x14ac:dyDescent="0.2">
      <c r="T14689" s="50"/>
    </row>
    <row r="14690" spans="20:20" x14ac:dyDescent="0.2">
      <c r="T14690" s="50"/>
    </row>
    <row r="14691" spans="20:20" x14ac:dyDescent="0.2">
      <c r="T14691" s="50"/>
    </row>
    <row r="14692" spans="20:20" x14ac:dyDescent="0.2">
      <c r="T14692" s="50"/>
    </row>
    <row r="14693" spans="20:20" x14ac:dyDescent="0.2">
      <c r="T14693" s="50"/>
    </row>
    <row r="14694" spans="20:20" x14ac:dyDescent="0.2">
      <c r="T14694" s="50"/>
    </row>
    <row r="14695" spans="20:20" x14ac:dyDescent="0.2">
      <c r="T14695" s="50"/>
    </row>
    <row r="14696" spans="20:20" x14ac:dyDescent="0.2">
      <c r="T14696" s="50"/>
    </row>
    <row r="14697" spans="20:20" x14ac:dyDescent="0.2">
      <c r="T14697" s="50"/>
    </row>
    <row r="14698" spans="20:20" x14ac:dyDescent="0.2">
      <c r="T14698" s="50"/>
    </row>
    <row r="14699" spans="20:20" x14ac:dyDescent="0.2">
      <c r="T14699" s="50"/>
    </row>
    <row r="14700" spans="20:20" x14ac:dyDescent="0.2">
      <c r="T14700" s="50"/>
    </row>
    <row r="14701" spans="20:20" x14ac:dyDescent="0.2">
      <c r="T14701" s="50"/>
    </row>
    <row r="14702" spans="20:20" x14ac:dyDescent="0.2">
      <c r="T14702" s="50"/>
    </row>
    <row r="14703" spans="20:20" x14ac:dyDescent="0.2">
      <c r="T14703" s="50"/>
    </row>
    <row r="14704" spans="20:20" x14ac:dyDescent="0.2">
      <c r="T14704" s="50"/>
    </row>
    <row r="14705" spans="20:20" x14ac:dyDescent="0.2">
      <c r="T14705" s="50"/>
    </row>
    <row r="14706" spans="20:20" x14ac:dyDescent="0.2">
      <c r="T14706" s="50"/>
    </row>
    <row r="14707" spans="20:20" x14ac:dyDescent="0.2">
      <c r="T14707" s="50"/>
    </row>
    <row r="14708" spans="20:20" x14ac:dyDescent="0.2">
      <c r="T14708" s="50"/>
    </row>
    <row r="14709" spans="20:20" x14ac:dyDescent="0.2">
      <c r="T14709" s="50"/>
    </row>
    <row r="14710" spans="20:20" x14ac:dyDescent="0.2">
      <c r="T14710" s="50"/>
    </row>
    <row r="14711" spans="20:20" x14ac:dyDescent="0.2">
      <c r="T14711" s="50"/>
    </row>
    <row r="14712" spans="20:20" x14ac:dyDescent="0.2">
      <c r="T14712" s="50"/>
    </row>
    <row r="14713" spans="20:20" x14ac:dyDescent="0.2">
      <c r="T14713" s="50"/>
    </row>
    <row r="14714" spans="20:20" x14ac:dyDescent="0.2">
      <c r="T14714" s="50"/>
    </row>
    <row r="14715" spans="20:20" x14ac:dyDescent="0.2">
      <c r="T14715" s="50"/>
    </row>
    <row r="14716" spans="20:20" x14ac:dyDescent="0.2">
      <c r="T14716" s="50"/>
    </row>
    <row r="14717" spans="20:20" x14ac:dyDescent="0.2">
      <c r="T14717" s="50"/>
    </row>
    <row r="14718" spans="20:20" x14ac:dyDescent="0.2">
      <c r="T14718" s="50"/>
    </row>
    <row r="14719" spans="20:20" x14ac:dyDescent="0.2">
      <c r="T14719" s="50"/>
    </row>
    <row r="14720" spans="20:20" x14ac:dyDescent="0.2">
      <c r="T14720" s="50"/>
    </row>
    <row r="14721" spans="20:20" x14ac:dyDescent="0.2">
      <c r="T14721" s="50"/>
    </row>
    <row r="14722" spans="20:20" x14ac:dyDescent="0.2">
      <c r="T14722" s="50"/>
    </row>
    <row r="14723" spans="20:20" x14ac:dyDescent="0.2">
      <c r="T14723" s="50"/>
    </row>
    <row r="14724" spans="20:20" x14ac:dyDescent="0.2">
      <c r="T14724" s="50"/>
    </row>
    <row r="14725" spans="20:20" x14ac:dyDescent="0.2">
      <c r="T14725" s="50"/>
    </row>
    <row r="14726" spans="20:20" x14ac:dyDescent="0.2">
      <c r="T14726" s="50"/>
    </row>
    <row r="14727" spans="20:20" x14ac:dyDescent="0.2">
      <c r="T14727" s="50"/>
    </row>
    <row r="14728" spans="20:20" x14ac:dyDescent="0.2">
      <c r="T14728" s="50"/>
    </row>
    <row r="14729" spans="20:20" x14ac:dyDescent="0.2">
      <c r="T14729" s="50"/>
    </row>
    <row r="14730" spans="20:20" x14ac:dyDescent="0.2">
      <c r="T14730" s="50"/>
    </row>
    <row r="14731" spans="20:20" x14ac:dyDescent="0.2">
      <c r="T14731" s="50"/>
    </row>
    <row r="14732" spans="20:20" x14ac:dyDescent="0.2">
      <c r="T14732" s="50"/>
    </row>
    <row r="14733" spans="20:20" x14ac:dyDescent="0.2">
      <c r="T14733" s="50"/>
    </row>
    <row r="14734" spans="20:20" x14ac:dyDescent="0.2">
      <c r="T14734" s="50"/>
    </row>
    <row r="14735" spans="20:20" x14ac:dyDescent="0.2">
      <c r="T14735" s="50"/>
    </row>
    <row r="14736" spans="20:20" x14ac:dyDescent="0.2">
      <c r="T14736" s="50"/>
    </row>
    <row r="14737" spans="20:20" x14ac:dyDescent="0.2">
      <c r="T14737" s="50"/>
    </row>
    <row r="14738" spans="20:20" x14ac:dyDescent="0.2">
      <c r="T14738" s="50"/>
    </row>
    <row r="14739" spans="20:20" x14ac:dyDescent="0.2">
      <c r="T14739" s="50"/>
    </row>
    <row r="14740" spans="20:20" x14ac:dyDescent="0.2">
      <c r="T14740" s="50"/>
    </row>
    <row r="14741" spans="20:20" x14ac:dyDescent="0.2">
      <c r="T14741" s="50"/>
    </row>
    <row r="14742" spans="20:20" x14ac:dyDescent="0.2">
      <c r="T14742" s="50"/>
    </row>
    <row r="14743" spans="20:20" x14ac:dyDescent="0.2">
      <c r="T14743" s="50"/>
    </row>
    <row r="14744" spans="20:20" x14ac:dyDescent="0.2">
      <c r="T14744" s="50"/>
    </row>
    <row r="14745" spans="20:20" x14ac:dyDescent="0.2">
      <c r="T14745" s="50"/>
    </row>
    <row r="14746" spans="20:20" x14ac:dyDescent="0.2">
      <c r="T14746" s="50"/>
    </row>
    <row r="14747" spans="20:20" x14ac:dyDescent="0.2">
      <c r="T14747" s="50"/>
    </row>
    <row r="14748" spans="20:20" x14ac:dyDescent="0.2">
      <c r="T14748" s="50"/>
    </row>
    <row r="14749" spans="20:20" x14ac:dyDescent="0.2">
      <c r="T14749" s="50"/>
    </row>
    <row r="14750" spans="20:20" x14ac:dyDescent="0.2">
      <c r="T14750" s="50"/>
    </row>
    <row r="14751" spans="20:20" x14ac:dyDescent="0.2">
      <c r="T14751" s="50"/>
    </row>
    <row r="14752" spans="20:20" x14ac:dyDescent="0.2">
      <c r="T14752" s="50"/>
    </row>
    <row r="14753" spans="20:20" x14ac:dyDescent="0.2">
      <c r="T14753" s="50"/>
    </row>
    <row r="14754" spans="20:20" x14ac:dyDescent="0.2">
      <c r="T14754" s="50"/>
    </row>
    <row r="14755" spans="20:20" x14ac:dyDescent="0.2">
      <c r="T14755" s="50"/>
    </row>
    <row r="14756" spans="20:20" x14ac:dyDescent="0.2">
      <c r="T14756" s="50"/>
    </row>
    <row r="14757" spans="20:20" x14ac:dyDescent="0.2">
      <c r="T14757" s="50"/>
    </row>
    <row r="14758" spans="20:20" x14ac:dyDescent="0.2">
      <c r="T14758" s="50"/>
    </row>
    <row r="14759" spans="20:20" x14ac:dyDescent="0.2">
      <c r="T14759" s="50"/>
    </row>
    <row r="14760" spans="20:20" x14ac:dyDescent="0.2">
      <c r="T14760" s="50"/>
    </row>
    <row r="14761" spans="20:20" x14ac:dyDescent="0.2">
      <c r="T14761" s="50"/>
    </row>
    <row r="14762" spans="20:20" x14ac:dyDescent="0.2">
      <c r="T14762" s="50"/>
    </row>
    <row r="14763" spans="20:20" x14ac:dyDescent="0.2">
      <c r="T14763" s="50"/>
    </row>
    <row r="14764" spans="20:20" x14ac:dyDescent="0.2">
      <c r="T14764" s="50"/>
    </row>
    <row r="14765" spans="20:20" x14ac:dyDescent="0.2">
      <c r="T14765" s="50"/>
    </row>
    <row r="14766" spans="20:20" x14ac:dyDescent="0.2">
      <c r="T14766" s="50"/>
    </row>
    <row r="14767" spans="20:20" x14ac:dyDescent="0.2">
      <c r="T14767" s="50"/>
    </row>
    <row r="14768" spans="20:20" x14ac:dyDescent="0.2">
      <c r="T14768" s="50"/>
    </row>
    <row r="14769" spans="20:20" x14ac:dyDescent="0.2">
      <c r="T14769" s="50"/>
    </row>
    <row r="14770" spans="20:20" x14ac:dyDescent="0.2">
      <c r="T14770" s="50"/>
    </row>
    <row r="14771" spans="20:20" x14ac:dyDescent="0.2">
      <c r="T14771" s="50"/>
    </row>
    <row r="14772" spans="20:20" x14ac:dyDescent="0.2">
      <c r="T14772" s="50"/>
    </row>
    <row r="14773" spans="20:20" x14ac:dyDescent="0.2">
      <c r="T14773" s="50"/>
    </row>
    <row r="14774" spans="20:20" x14ac:dyDescent="0.2">
      <c r="T14774" s="50"/>
    </row>
    <row r="14775" spans="20:20" x14ac:dyDescent="0.2">
      <c r="T14775" s="50"/>
    </row>
    <row r="14776" spans="20:20" x14ac:dyDescent="0.2">
      <c r="T14776" s="50"/>
    </row>
    <row r="14777" spans="20:20" x14ac:dyDescent="0.2">
      <c r="T14777" s="50"/>
    </row>
    <row r="14778" spans="20:20" x14ac:dyDescent="0.2">
      <c r="T14778" s="50"/>
    </row>
    <row r="14779" spans="20:20" x14ac:dyDescent="0.2">
      <c r="T14779" s="50"/>
    </row>
    <row r="14780" spans="20:20" x14ac:dyDescent="0.2">
      <c r="T14780" s="50"/>
    </row>
    <row r="14781" spans="20:20" x14ac:dyDescent="0.2">
      <c r="T14781" s="50"/>
    </row>
    <row r="14782" spans="20:20" x14ac:dyDescent="0.2">
      <c r="T14782" s="50"/>
    </row>
    <row r="14783" spans="20:20" x14ac:dyDescent="0.2">
      <c r="T14783" s="50"/>
    </row>
    <row r="14784" spans="20:20" x14ac:dyDescent="0.2">
      <c r="T14784" s="50"/>
    </row>
    <row r="14785" spans="20:20" x14ac:dyDescent="0.2">
      <c r="T14785" s="50"/>
    </row>
    <row r="14786" spans="20:20" x14ac:dyDescent="0.2">
      <c r="T14786" s="50"/>
    </row>
    <row r="14787" spans="20:20" x14ac:dyDescent="0.2">
      <c r="T14787" s="50"/>
    </row>
    <row r="14788" spans="20:20" x14ac:dyDescent="0.2">
      <c r="T14788" s="50"/>
    </row>
    <row r="14789" spans="20:20" x14ac:dyDescent="0.2">
      <c r="T14789" s="50"/>
    </row>
    <row r="14790" spans="20:20" x14ac:dyDescent="0.2">
      <c r="T14790" s="50"/>
    </row>
    <row r="14791" spans="20:20" x14ac:dyDescent="0.2">
      <c r="T14791" s="50"/>
    </row>
    <row r="14792" spans="20:20" x14ac:dyDescent="0.2">
      <c r="T14792" s="50"/>
    </row>
    <row r="14793" spans="20:20" x14ac:dyDescent="0.2">
      <c r="T14793" s="50"/>
    </row>
    <row r="14794" spans="20:20" x14ac:dyDescent="0.2">
      <c r="T14794" s="50"/>
    </row>
    <row r="14795" spans="20:20" x14ac:dyDescent="0.2">
      <c r="T14795" s="50"/>
    </row>
    <row r="14796" spans="20:20" x14ac:dyDescent="0.2">
      <c r="T14796" s="50"/>
    </row>
    <row r="14797" spans="20:20" x14ac:dyDescent="0.2">
      <c r="T14797" s="50"/>
    </row>
    <row r="14798" spans="20:20" x14ac:dyDescent="0.2">
      <c r="T14798" s="50"/>
    </row>
    <row r="14799" spans="20:20" x14ac:dyDescent="0.2">
      <c r="T14799" s="50"/>
    </row>
    <row r="14800" spans="20:20" x14ac:dyDescent="0.2">
      <c r="T14800" s="50"/>
    </row>
    <row r="14801" spans="20:20" x14ac:dyDescent="0.2">
      <c r="T14801" s="50"/>
    </row>
    <row r="14802" spans="20:20" x14ac:dyDescent="0.2">
      <c r="T14802" s="50"/>
    </row>
    <row r="14803" spans="20:20" x14ac:dyDescent="0.2">
      <c r="T14803" s="50"/>
    </row>
    <row r="14804" spans="20:20" x14ac:dyDescent="0.2">
      <c r="T14804" s="50"/>
    </row>
    <row r="14805" spans="20:20" x14ac:dyDescent="0.2">
      <c r="T14805" s="50"/>
    </row>
    <row r="14806" spans="20:20" x14ac:dyDescent="0.2">
      <c r="T14806" s="50"/>
    </row>
    <row r="14807" spans="20:20" x14ac:dyDescent="0.2">
      <c r="T14807" s="50"/>
    </row>
    <row r="14808" spans="20:20" x14ac:dyDescent="0.2">
      <c r="T14808" s="50"/>
    </row>
    <row r="14809" spans="20:20" x14ac:dyDescent="0.2">
      <c r="T14809" s="50"/>
    </row>
    <row r="14810" spans="20:20" x14ac:dyDescent="0.2">
      <c r="T14810" s="50"/>
    </row>
    <row r="14811" spans="20:20" x14ac:dyDescent="0.2">
      <c r="T14811" s="50"/>
    </row>
    <row r="14812" spans="20:20" x14ac:dyDescent="0.2">
      <c r="T14812" s="50"/>
    </row>
    <row r="14813" spans="20:20" x14ac:dyDescent="0.2">
      <c r="T14813" s="50"/>
    </row>
    <row r="14814" spans="20:20" x14ac:dyDescent="0.2">
      <c r="T14814" s="50"/>
    </row>
    <row r="14815" spans="20:20" x14ac:dyDescent="0.2">
      <c r="T14815" s="50"/>
    </row>
    <row r="14816" spans="20:20" x14ac:dyDescent="0.2">
      <c r="T14816" s="50"/>
    </row>
    <row r="14817" spans="20:20" x14ac:dyDescent="0.2">
      <c r="T14817" s="50"/>
    </row>
    <row r="14818" spans="20:20" x14ac:dyDescent="0.2">
      <c r="T14818" s="50"/>
    </row>
    <row r="14819" spans="20:20" x14ac:dyDescent="0.2">
      <c r="T14819" s="50"/>
    </row>
    <row r="14820" spans="20:20" x14ac:dyDescent="0.2">
      <c r="T14820" s="50"/>
    </row>
    <row r="14821" spans="20:20" x14ac:dyDescent="0.2">
      <c r="T14821" s="50"/>
    </row>
    <row r="14822" spans="20:20" x14ac:dyDescent="0.2">
      <c r="T14822" s="50"/>
    </row>
    <row r="14823" spans="20:20" x14ac:dyDescent="0.2">
      <c r="T14823" s="50"/>
    </row>
    <row r="14824" spans="20:20" x14ac:dyDescent="0.2">
      <c r="T14824" s="50"/>
    </row>
    <row r="14825" spans="20:20" x14ac:dyDescent="0.2">
      <c r="T14825" s="50"/>
    </row>
    <row r="14826" spans="20:20" x14ac:dyDescent="0.2">
      <c r="T14826" s="50"/>
    </row>
    <row r="14827" spans="20:20" x14ac:dyDescent="0.2">
      <c r="T14827" s="50"/>
    </row>
    <row r="14828" spans="20:20" x14ac:dyDescent="0.2">
      <c r="T14828" s="50"/>
    </row>
    <row r="14829" spans="20:20" x14ac:dyDescent="0.2">
      <c r="T14829" s="50"/>
    </row>
    <row r="14830" spans="20:20" x14ac:dyDescent="0.2">
      <c r="T14830" s="50"/>
    </row>
    <row r="14831" spans="20:20" x14ac:dyDescent="0.2">
      <c r="T14831" s="50"/>
    </row>
    <row r="14832" spans="20:20" x14ac:dyDescent="0.2">
      <c r="T14832" s="50"/>
    </row>
    <row r="14833" spans="20:20" x14ac:dyDescent="0.2">
      <c r="T14833" s="50"/>
    </row>
    <row r="14834" spans="20:20" x14ac:dyDescent="0.2">
      <c r="T14834" s="50"/>
    </row>
    <row r="14835" spans="20:20" x14ac:dyDescent="0.2">
      <c r="T14835" s="50"/>
    </row>
    <row r="14836" spans="20:20" x14ac:dyDescent="0.2">
      <c r="T14836" s="50"/>
    </row>
    <row r="14837" spans="20:20" x14ac:dyDescent="0.2">
      <c r="T14837" s="50"/>
    </row>
    <row r="14838" spans="20:20" x14ac:dyDescent="0.2">
      <c r="T14838" s="50"/>
    </row>
    <row r="14839" spans="20:20" x14ac:dyDescent="0.2">
      <c r="T14839" s="50"/>
    </row>
    <row r="14840" spans="20:20" x14ac:dyDescent="0.2">
      <c r="T14840" s="50"/>
    </row>
    <row r="14841" spans="20:20" x14ac:dyDescent="0.2">
      <c r="T14841" s="50"/>
    </row>
    <row r="14842" spans="20:20" x14ac:dyDescent="0.2">
      <c r="T14842" s="50"/>
    </row>
    <row r="14843" spans="20:20" x14ac:dyDescent="0.2">
      <c r="T14843" s="50"/>
    </row>
    <row r="14844" spans="20:20" x14ac:dyDescent="0.2">
      <c r="T14844" s="50"/>
    </row>
    <row r="14845" spans="20:20" x14ac:dyDescent="0.2">
      <c r="T14845" s="50"/>
    </row>
    <row r="14846" spans="20:20" x14ac:dyDescent="0.2">
      <c r="T14846" s="50"/>
    </row>
    <row r="14847" spans="20:20" x14ac:dyDescent="0.2">
      <c r="T14847" s="50"/>
    </row>
    <row r="14848" spans="20:20" x14ac:dyDescent="0.2">
      <c r="T14848" s="50"/>
    </row>
    <row r="14849" spans="20:20" x14ac:dyDescent="0.2">
      <c r="T14849" s="50"/>
    </row>
    <row r="14850" spans="20:20" x14ac:dyDescent="0.2">
      <c r="T14850" s="50"/>
    </row>
    <row r="14851" spans="20:20" x14ac:dyDescent="0.2">
      <c r="T14851" s="50"/>
    </row>
    <row r="14852" spans="20:20" x14ac:dyDescent="0.2">
      <c r="T14852" s="50"/>
    </row>
    <row r="14853" spans="20:20" x14ac:dyDescent="0.2">
      <c r="T14853" s="50"/>
    </row>
    <row r="14854" spans="20:20" x14ac:dyDescent="0.2">
      <c r="T14854" s="50"/>
    </row>
    <row r="14855" spans="20:20" x14ac:dyDescent="0.2">
      <c r="T14855" s="50"/>
    </row>
    <row r="14856" spans="20:20" x14ac:dyDescent="0.2">
      <c r="T14856" s="50"/>
    </row>
    <row r="14857" spans="20:20" x14ac:dyDescent="0.2">
      <c r="T14857" s="50"/>
    </row>
    <row r="14858" spans="20:20" x14ac:dyDescent="0.2">
      <c r="T14858" s="50"/>
    </row>
    <row r="14859" spans="20:20" x14ac:dyDescent="0.2">
      <c r="T14859" s="50"/>
    </row>
    <row r="14860" spans="20:20" x14ac:dyDescent="0.2">
      <c r="T14860" s="50"/>
    </row>
    <row r="14861" spans="20:20" x14ac:dyDescent="0.2">
      <c r="T14861" s="50"/>
    </row>
    <row r="14862" spans="20:20" x14ac:dyDescent="0.2">
      <c r="T14862" s="50"/>
    </row>
    <row r="14863" spans="20:20" x14ac:dyDescent="0.2">
      <c r="T14863" s="50"/>
    </row>
    <row r="14864" spans="20:20" x14ac:dyDescent="0.2">
      <c r="T14864" s="50"/>
    </row>
    <row r="14865" spans="20:20" x14ac:dyDescent="0.2">
      <c r="T14865" s="50"/>
    </row>
    <row r="14866" spans="20:20" x14ac:dyDescent="0.2">
      <c r="T14866" s="50"/>
    </row>
    <row r="14867" spans="20:20" x14ac:dyDescent="0.2">
      <c r="T14867" s="50"/>
    </row>
    <row r="14868" spans="20:20" x14ac:dyDescent="0.2">
      <c r="T14868" s="50"/>
    </row>
    <row r="14869" spans="20:20" x14ac:dyDescent="0.2">
      <c r="T14869" s="50"/>
    </row>
    <row r="14870" spans="20:20" x14ac:dyDescent="0.2">
      <c r="T14870" s="50"/>
    </row>
    <row r="14871" spans="20:20" x14ac:dyDescent="0.2">
      <c r="T14871" s="50"/>
    </row>
    <row r="14872" spans="20:20" x14ac:dyDescent="0.2">
      <c r="T14872" s="50"/>
    </row>
    <row r="14873" spans="20:20" x14ac:dyDescent="0.2">
      <c r="T14873" s="50"/>
    </row>
    <row r="14874" spans="20:20" x14ac:dyDescent="0.2">
      <c r="T14874" s="50"/>
    </row>
    <row r="14875" spans="20:20" x14ac:dyDescent="0.2">
      <c r="T14875" s="50"/>
    </row>
    <row r="14876" spans="20:20" x14ac:dyDescent="0.2">
      <c r="T14876" s="50"/>
    </row>
    <row r="14877" spans="20:20" x14ac:dyDescent="0.2">
      <c r="T14877" s="50"/>
    </row>
    <row r="14878" spans="20:20" x14ac:dyDescent="0.2">
      <c r="T14878" s="50"/>
    </row>
    <row r="14879" spans="20:20" x14ac:dyDescent="0.2">
      <c r="T14879" s="50"/>
    </row>
    <row r="14880" spans="20:20" x14ac:dyDescent="0.2">
      <c r="T14880" s="50"/>
    </row>
    <row r="14881" spans="20:20" x14ac:dyDescent="0.2">
      <c r="T14881" s="50"/>
    </row>
    <row r="14882" spans="20:20" x14ac:dyDescent="0.2">
      <c r="T14882" s="50"/>
    </row>
    <row r="14883" spans="20:20" x14ac:dyDescent="0.2">
      <c r="T14883" s="50"/>
    </row>
    <row r="14884" spans="20:20" x14ac:dyDescent="0.2">
      <c r="T14884" s="50"/>
    </row>
    <row r="14885" spans="20:20" x14ac:dyDescent="0.2">
      <c r="T14885" s="50"/>
    </row>
    <row r="14886" spans="20:20" x14ac:dyDescent="0.2">
      <c r="T14886" s="50"/>
    </row>
    <row r="14887" spans="20:20" x14ac:dyDescent="0.2">
      <c r="T14887" s="50"/>
    </row>
    <row r="14888" spans="20:20" x14ac:dyDescent="0.2">
      <c r="T14888" s="50"/>
    </row>
    <row r="14889" spans="20:20" x14ac:dyDescent="0.2">
      <c r="T14889" s="50"/>
    </row>
    <row r="14890" spans="20:20" x14ac:dyDescent="0.2">
      <c r="T14890" s="50"/>
    </row>
    <row r="14891" spans="20:20" x14ac:dyDescent="0.2">
      <c r="T14891" s="50"/>
    </row>
    <row r="14892" spans="20:20" x14ac:dyDescent="0.2">
      <c r="T14892" s="50"/>
    </row>
    <row r="14893" spans="20:20" x14ac:dyDescent="0.2">
      <c r="T14893" s="50"/>
    </row>
    <row r="14894" spans="20:20" x14ac:dyDescent="0.2">
      <c r="T14894" s="50"/>
    </row>
    <row r="14895" spans="20:20" x14ac:dyDescent="0.2">
      <c r="T14895" s="50"/>
    </row>
    <row r="14896" spans="20:20" x14ac:dyDescent="0.2">
      <c r="T14896" s="50"/>
    </row>
    <row r="14897" spans="20:20" x14ac:dyDescent="0.2">
      <c r="T14897" s="50"/>
    </row>
    <row r="14898" spans="20:20" x14ac:dyDescent="0.2">
      <c r="T14898" s="50"/>
    </row>
    <row r="14899" spans="20:20" x14ac:dyDescent="0.2">
      <c r="T14899" s="50"/>
    </row>
    <row r="14900" spans="20:20" x14ac:dyDescent="0.2">
      <c r="T14900" s="50"/>
    </row>
    <row r="14901" spans="20:20" x14ac:dyDescent="0.2">
      <c r="T14901" s="50"/>
    </row>
    <row r="14902" spans="20:20" x14ac:dyDescent="0.2">
      <c r="T14902" s="50"/>
    </row>
    <row r="14903" spans="20:20" x14ac:dyDescent="0.2">
      <c r="T14903" s="50"/>
    </row>
    <row r="14904" spans="20:20" x14ac:dyDescent="0.2">
      <c r="T14904" s="50"/>
    </row>
    <row r="14905" spans="20:20" x14ac:dyDescent="0.2">
      <c r="T14905" s="50"/>
    </row>
    <row r="14906" spans="20:20" x14ac:dyDescent="0.2">
      <c r="T14906" s="50"/>
    </row>
    <row r="14907" spans="20:20" x14ac:dyDescent="0.2">
      <c r="T14907" s="50"/>
    </row>
    <row r="14908" spans="20:20" x14ac:dyDescent="0.2">
      <c r="T14908" s="50"/>
    </row>
    <row r="14909" spans="20:20" x14ac:dyDescent="0.2">
      <c r="T14909" s="50"/>
    </row>
    <row r="14910" spans="20:20" x14ac:dyDescent="0.2">
      <c r="T14910" s="50"/>
    </row>
    <row r="14911" spans="20:20" x14ac:dyDescent="0.2">
      <c r="T14911" s="50"/>
    </row>
    <row r="14912" spans="20:20" x14ac:dyDescent="0.2">
      <c r="T14912" s="50"/>
    </row>
    <row r="14913" spans="20:20" x14ac:dyDescent="0.2">
      <c r="T14913" s="50"/>
    </row>
    <row r="14914" spans="20:20" x14ac:dyDescent="0.2">
      <c r="T14914" s="50"/>
    </row>
    <row r="14915" spans="20:20" x14ac:dyDescent="0.2">
      <c r="T14915" s="50"/>
    </row>
    <row r="14916" spans="20:20" x14ac:dyDescent="0.2">
      <c r="T14916" s="50"/>
    </row>
    <row r="14917" spans="20:20" x14ac:dyDescent="0.2">
      <c r="T14917" s="50"/>
    </row>
    <row r="14918" spans="20:20" x14ac:dyDescent="0.2">
      <c r="T14918" s="50"/>
    </row>
    <row r="14919" spans="20:20" x14ac:dyDescent="0.2">
      <c r="T14919" s="50"/>
    </row>
    <row r="14920" spans="20:20" x14ac:dyDescent="0.2">
      <c r="T14920" s="50"/>
    </row>
    <row r="14921" spans="20:20" x14ac:dyDescent="0.2">
      <c r="T14921" s="50"/>
    </row>
    <row r="14922" spans="20:20" x14ac:dyDescent="0.2">
      <c r="T14922" s="50"/>
    </row>
    <row r="14923" spans="20:20" x14ac:dyDescent="0.2">
      <c r="T14923" s="50"/>
    </row>
    <row r="14924" spans="20:20" x14ac:dyDescent="0.2">
      <c r="T14924" s="50"/>
    </row>
    <row r="14925" spans="20:20" x14ac:dyDescent="0.2">
      <c r="T14925" s="50"/>
    </row>
    <row r="14926" spans="20:20" x14ac:dyDescent="0.2">
      <c r="T14926" s="50"/>
    </row>
    <row r="14927" spans="20:20" x14ac:dyDescent="0.2">
      <c r="T14927" s="50"/>
    </row>
    <row r="14928" spans="20:20" x14ac:dyDescent="0.2">
      <c r="T14928" s="50"/>
    </row>
    <row r="14929" spans="20:20" x14ac:dyDescent="0.2">
      <c r="T14929" s="50"/>
    </row>
    <row r="14930" spans="20:20" x14ac:dyDescent="0.2">
      <c r="T14930" s="50"/>
    </row>
    <row r="14931" spans="20:20" x14ac:dyDescent="0.2">
      <c r="T14931" s="50"/>
    </row>
    <row r="14932" spans="20:20" x14ac:dyDescent="0.2">
      <c r="T14932" s="50"/>
    </row>
    <row r="14933" spans="20:20" x14ac:dyDescent="0.2">
      <c r="T14933" s="50"/>
    </row>
    <row r="14934" spans="20:20" x14ac:dyDescent="0.2">
      <c r="T14934" s="50"/>
    </row>
    <row r="14935" spans="20:20" x14ac:dyDescent="0.2">
      <c r="T14935" s="50"/>
    </row>
    <row r="14936" spans="20:20" x14ac:dyDescent="0.2">
      <c r="T14936" s="50"/>
    </row>
    <row r="14937" spans="20:20" x14ac:dyDescent="0.2">
      <c r="T14937" s="50"/>
    </row>
    <row r="14938" spans="20:20" x14ac:dyDescent="0.2">
      <c r="T14938" s="50"/>
    </row>
    <row r="14939" spans="20:20" x14ac:dyDescent="0.2">
      <c r="T14939" s="50"/>
    </row>
    <row r="14940" spans="20:20" x14ac:dyDescent="0.2">
      <c r="T14940" s="50"/>
    </row>
    <row r="14941" spans="20:20" x14ac:dyDescent="0.2">
      <c r="T14941" s="50"/>
    </row>
    <row r="14942" spans="20:20" x14ac:dyDescent="0.2">
      <c r="T14942" s="50"/>
    </row>
    <row r="14943" spans="20:20" x14ac:dyDescent="0.2">
      <c r="T14943" s="50"/>
    </row>
    <row r="14944" spans="20:20" x14ac:dyDescent="0.2">
      <c r="T14944" s="50"/>
    </row>
    <row r="14945" spans="20:20" x14ac:dyDescent="0.2">
      <c r="T14945" s="50"/>
    </row>
    <row r="14946" spans="20:20" x14ac:dyDescent="0.2">
      <c r="T14946" s="50"/>
    </row>
    <row r="14947" spans="20:20" x14ac:dyDescent="0.2">
      <c r="T14947" s="50"/>
    </row>
    <row r="14948" spans="20:20" x14ac:dyDescent="0.2">
      <c r="T14948" s="50"/>
    </row>
    <row r="14949" spans="20:20" x14ac:dyDescent="0.2">
      <c r="T14949" s="50"/>
    </row>
    <row r="14950" spans="20:20" x14ac:dyDescent="0.2">
      <c r="T14950" s="50"/>
    </row>
    <row r="14951" spans="20:20" x14ac:dyDescent="0.2">
      <c r="T14951" s="50"/>
    </row>
    <row r="14952" spans="20:20" x14ac:dyDescent="0.2">
      <c r="T14952" s="50"/>
    </row>
    <row r="14953" spans="20:20" x14ac:dyDescent="0.2">
      <c r="T14953" s="50"/>
    </row>
    <row r="14954" spans="20:20" x14ac:dyDescent="0.2">
      <c r="T14954" s="50"/>
    </row>
    <row r="14955" spans="20:20" x14ac:dyDescent="0.2">
      <c r="T14955" s="50"/>
    </row>
    <row r="14956" spans="20:20" x14ac:dyDescent="0.2">
      <c r="T14956" s="50"/>
    </row>
    <row r="14957" spans="20:20" x14ac:dyDescent="0.2">
      <c r="T14957" s="50"/>
    </row>
    <row r="14958" spans="20:20" x14ac:dyDescent="0.2">
      <c r="T14958" s="50"/>
    </row>
    <row r="14959" spans="20:20" x14ac:dyDescent="0.2">
      <c r="T14959" s="50"/>
    </row>
    <row r="14960" spans="20:20" x14ac:dyDescent="0.2">
      <c r="T14960" s="50"/>
    </row>
    <row r="14961" spans="20:20" x14ac:dyDescent="0.2">
      <c r="T14961" s="50"/>
    </row>
    <row r="14962" spans="20:20" x14ac:dyDescent="0.2">
      <c r="T14962" s="50"/>
    </row>
    <row r="14963" spans="20:20" x14ac:dyDescent="0.2">
      <c r="T14963" s="50"/>
    </row>
    <row r="14964" spans="20:20" x14ac:dyDescent="0.2">
      <c r="T14964" s="50"/>
    </row>
    <row r="14965" spans="20:20" x14ac:dyDescent="0.2">
      <c r="T14965" s="50"/>
    </row>
    <row r="14966" spans="20:20" x14ac:dyDescent="0.2">
      <c r="T14966" s="50"/>
    </row>
    <row r="14967" spans="20:20" x14ac:dyDescent="0.2">
      <c r="T14967" s="50"/>
    </row>
    <row r="14968" spans="20:20" x14ac:dyDescent="0.2">
      <c r="T14968" s="50"/>
    </row>
    <row r="14969" spans="20:20" x14ac:dyDescent="0.2">
      <c r="T14969" s="50"/>
    </row>
    <row r="14970" spans="20:20" x14ac:dyDescent="0.2">
      <c r="T14970" s="50"/>
    </row>
    <row r="14971" spans="20:20" x14ac:dyDescent="0.2">
      <c r="T14971" s="50"/>
    </row>
    <row r="14972" spans="20:20" x14ac:dyDescent="0.2">
      <c r="T14972" s="50"/>
    </row>
    <row r="14973" spans="20:20" x14ac:dyDescent="0.2">
      <c r="T14973" s="50"/>
    </row>
    <row r="14974" spans="20:20" x14ac:dyDescent="0.2">
      <c r="T14974" s="50"/>
    </row>
    <row r="14975" spans="20:20" x14ac:dyDescent="0.2">
      <c r="T14975" s="50"/>
    </row>
    <row r="14976" spans="20:20" x14ac:dyDescent="0.2">
      <c r="T14976" s="50"/>
    </row>
    <row r="14977" spans="20:20" x14ac:dyDescent="0.2">
      <c r="T14977" s="50"/>
    </row>
    <row r="14978" spans="20:20" x14ac:dyDescent="0.2">
      <c r="T14978" s="50"/>
    </row>
    <row r="14979" spans="20:20" x14ac:dyDescent="0.2">
      <c r="T14979" s="50"/>
    </row>
    <row r="14980" spans="20:20" x14ac:dyDescent="0.2">
      <c r="T14980" s="50"/>
    </row>
    <row r="14981" spans="20:20" x14ac:dyDescent="0.2">
      <c r="T14981" s="50"/>
    </row>
    <row r="14982" spans="20:20" x14ac:dyDescent="0.2">
      <c r="T14982" s="50"/>
    </row>
    <row r="14983" spans="20:20" x14ac:dyDescent="0.2">
      <c r="T14983" s="50"/>
    </row>
    <row r="14984" spans="20:20" x14ac:dyDescent="0.2">
      <c r="T14984" s="50"/>
    </row>
    <row r="14985" spans="20:20" x14ac:dyDescent="0.2">
      <c r="T14985" s="50"/>
    </row>
    <row r="14986" spans="20:20" x14ac:dyDescent="0.2">
      <c r="T14986" s="50"/>
    </row>
    <row r="14987" spans="20:20" x14ac:dyDescent="0.2">
      <c r="T14987" s="50"/>
    </row>
    <row r="14988" spans="20:20" x14ac:dyDescent="0.2">
      <c r="T14988" s="50"/>
    </row>
    <row r="14989" spans="20:20" x14ac:dyDescent="0.2">
      <c r="T14989" s="50"/>
    </row>
    <row r="14990" spans="20:20" x14ac:dyDescent="0.2">
      <c r="T14990" s="50"/>
    </row>
    <row r="14991" spans="20:20" x14ac:dyDescent="0.2">
      <c r="T14991" s="50"/>
    </row>
    <row r="14992" spans="20:20" x14ac:dyDescent="0.2">
      <c r="T14992" s="50"/>
    </row>
    <row r="14993" spans="20:20" x14ac:dyDescent="0.2">
      <c r="T14993" s="50"/>
    </row>
    <row r="14994" spans="20:20" x14ac:dyDescent="0.2">
      <c r="T14994" s="50"/>
    </row>
    <row r="14995" spans="20:20" x14ac:dyDescent="0.2">
      <c r="T14995" s="50"/>
    </row>
    <row r="14996" spans="20:20" x14ac:dyDescent="0.2">
      <c r="T14996" s="50"/>
    </row>
    <row r="14997" spans="20:20" x14ac:dyDescent="0.2">
      <c r="T14997" s="50"/>
    </row>
    <row r="14998" spans="20:20" x14ac:dyDescent="0.2">
      <c r="T14998" s="50"/>
    </row>
    <row r="14999" spans="20:20" x14ac:dyDescent="0.2">
      <c r="T14999" s="50"/>
    </row>
    <row r="15000" spans="20:20" x14ac:dyDescent="0.2">
      <c r="T15000" s="50"/>
    </row>
    <row r="15001" spans="20:20" x14ac:dyDescent="0.2">
      <c r="T15001" s="50"/>
    </row>
    <row r="15002" spans="20:20" x14ac:dyDescent="0.2">
      <c r="T15002" s="50"/>
    </row>
    <row r="15003" spans="20:20" x14ac:dyDescent="0.2">
      <c r="T15003" s="50"/>
    </row>
    <row r="15004" spans="20:20" x14ac:dyDescent="0.2">
      <c r="T15004" s="50"/>
    </row>
    <row r="15005" spans="20:20" x14ac:dyDescent="0.2">
      <c r="T15005" s="50"/>
    </row>
    <row r="15006" spans="20:20" x14ac:dyDescent="0.2">
      <c r="T15006" s="50"/>
    </row>
    <row r="15007" spans="20:20" x14ac:dyDescent="0.2">
      <c r="T15007" s="50"/>
    </row>
    <row r="15008" spans="20:20" x14ac:dyDescent="0.2">
      <c r="T15008" s="50"/>
    </row>
    <row r="15009" spans="20:20" x14ac:dyDescent="0.2">
      <c r="T15009" s="50"/>
    </row>
    <row r="15010" spans="20:20" x14ac:dyDescent="0.2">
      <c r="T15010" s="50"/>
    </row>
    <row r="15011" spans="20:20" x14ac:dyDescent="0.2">
      <c r="T15011" s="50"/>
    </row>
    <row r="15012" spans="20:20" x14ac:dyDescent="0.2">
      <c r="T15012" s="50"/>
    </row>
    <row r="15013" spans="20:20" x14ac:dyDescent="0.2">
      <c r="T15013" s="50"/>
    </row>
    <row r="15014" spans="20:20" x14ac:dyDescent="0.2">
      <c r="T15014" s="50"/>
    </row>
    <row r="15015" spans="20:20" x14ac:dyDescent="0.2">
      <c r="T15015" s="50"/>
    </row>
    <row r="15016" spans="20:20" x14ac:dyDescent="0.2">
      <c r="T15016" s="50"/>
    </row>
    <row r="15017" spans="20:20" x14ac:dyDescent="0.2">
      <c r="T15017" s="50"/>
    </row>
    <row r="15018" spans="20:20" x14ac:dyDescent="0.2">
      <c r="T15018" s="50"/>
    </row>
    <row r="15019" spans="20:20" x14ac:dyDescent="0.2">
      <c r="T15019" s="50"/>
    </row>
    <row r="15020" spans="20:20" x14ac:dyDescent="0.2">
      <c r="T15020" s="50"/>
    </row>
    <row r="15021" spans="20:20" x14ac:dyDescent="0.2">
      <c r="T15021" s="50"/>
    </row>
    <row r="15022" spans="20:20" x14ac:dyDescent="0.2">
      <c r="T15022" s="50"/>
    </row>
    <row r="15023" spans="20:20" x14ac:dyDescent="0.2">
      <c r="T15023" s="50"/>
    </row>
    <row r="15024" spans="20:20" x14ac:dyDescent="0.2">
      <c r="T15024" s="50"/>
    </row>
    <row r="15025" spans="20:20" x14ac:dyDescent="0.2">
      <c r="T15025" s="50"/>
    </row>
    <row r="15026" spans="20:20" x14ac:dyDescent="0.2">
      <c r="T15026" s="50"/>
    </row>
    <row r="15027" spans="20:20" x14ac:dyDescent="0.2">
      <c r="T15027" s="50"/>
    </row>
    <row r="15028" spans="20:20" x14ac:dyDescent="0.2">
      <c r="T15028" s="50"/>
    </row>
    <row r="15029" spans="20:20" x14ac:dyDescent="0.2">
      <c r="T15029" s="50"/>
    </row>
    <row r="15030" spans="20:20" x14ac:dyDescent="0.2">
      <c r="T15030" s="50"/>
    </row>
    <row r="15031" spans="20:20" x14ac:dyDescent="0.2">
      <c r="T15031" s="50"/>
    </row>
    <row r="15032" spans="20:20" x14ac:dyDescent="0.2">
      <c r="T15032" s="50"/>
    </row>
    <row r="15033" spans="20:20" x14ac:dyDescent="0.2">
      <c r="T15033" s="50"/>
    </row>
    <row r="15034" spans="20:20" x14ac:dyDescent="0.2">
      <c r="T15034" s="50"/>
    </row>
    <row r="15035" spans="20:20" x14ac:dyDescent="0.2">
      <c r="T15035" s="50"/>
    </row>
    <row r="15036" spans="20:20" x14ac:dyDescent="0.2">
      <c r="T15036" s="50"/>
    </row>
    <row r="15037" spans="20:20" x14ac:dyDescent="0.2">
      <c r="T15037" s="50"/>
    </row>
    <row r="15038" spans="20:20" x14ac:dyDescent="0.2">
      <c r="T15038" s="50"/>
    </row>
    <row r="15039" spans="20:20" x14ac:dyDescent="0.2">
      <c r="T15039" s="50"/>
    </row>
    <row r="15040" spans="20:20" x14ac:dyDescent="0.2">
      <c r="T15040" s="50"/>
    </row>
    <row r="15041" spans="20:20" x14ac:dyDescent="0.2">
      <c r="T15041" s="50"/>
    </row>
    <row r="15042" spans="20:20" x14ac:dyDescent="0.2">
      <c r="T15042" s="50"/>
    </row>
    <row r="15043" spans="20:20" x14ac:dyDescent="0.2">
      <c r="T15043" s="50"/>
    </row>
    <row r="15044" spans="20:20" x14ac:dyDescent="0.2">
      <c r="T15044" s="50"/>
    </row>
    <row r="15045" spans="20:20" x14ac:dyDescent="0.2">
      <c r="T15045" s="50"/>
    </row>
    <row r="15046" spans="20:20" x14ac:dyDescent="0.2">
      <c r="T15046" s="50"/>
    </row>
    <row r="15047" spans="20:20" x14ac:dyDescent="0.2">
      <c r="T15047" s="50"/>
    </row>
    <row r="15048" spans="20:20" x14ac:dyDescent="0.2">
      <c r="T15048" s="50"/>
    </row>
    <row r="15049" spans="20:20" x14ac:dyDescent="0.2">
      <c r="T15049" s="50"/>
    </row>
    <row r="15050" spans="20:20" x14ac:dyDescent="0.2">
      <c r="T15050" s="50"/>
    </row>
    <row r="15051" spans="20:20" x14ac:dyDescent="0.2">
      <c r="T15051" s="50"/>
    </row>
    <row r="15052" spans="20:20" x14ac:dyDescent="0.2">
      <c r="T15052" s="50"/>
    </row>
    <row r="15053" spans="20:20" x14ac:dyDescent="0.2">
      <c r="T15053" s="50"/>
    </row>
    <row r="15054" spans="20:20" x14ac:dyDescent="0.2">
      <c r="T15054" s="50"/>
    </row>
    <row r="15055" spans="20:20" x14ac:dyDescent="0.2">
      <c r="T15055" s="50"/>
    </row>
    <row r="15056" spans="20:20" x14ac:dyDescent="0.2">
      <c r="T15056" s="50"/>
    </row>
    <row r="15057" spans="20:20" x14ac:dyDescent="0.2">
      <c r="T15057" s="50"/>
    </row>
    <row r="15058" spans="20:20" x14ac:dyDescent="0.2">
      <c r="T15058" s="50"/>
    </row>
    <row r="15059" spans="20:20" x14ac:dyDescent="0.2">
      <c r="T15059" s="50"/>
    </row>
    <row r="15060" spans="20:20" x14ac:dyDescent="0.2">
      <c r="T15060" s="50"/>
    </row>
    <row r="15061" spans="20:20" x14ac:dyDescent="0.2">
      <c r="T15061" s="50"/>
    </row>
    <row r="15062" spans="20:20" x14ac:dyDescent="0.2">
      <c r="T15062" s="50"/>
    </row>
    <row r="15063" spans="20:20" x14ac:dyDescent="0.2">
      <c r="T15063" s="50"/>
    </row>
    <row r="15064" spans="20:20" x14ac:dyDescent="0.2">
      <c r="T15064" s="50"/>
    </row>
    <row r="15065" spans="20:20" x14ac:dyDescent="0.2">
      <c r="T15065" s="50"/>
    </row>
    <row r="15066" spans="20:20" x14ac:dyDescent="0.2">
      <c r="T15066" s="50"/>
    </row>
    <row r="15067" spans="20:20" x14ac:dyDescent="0.2">
      <c r="T15067" s="50"/>
    </row>
    <row r="15068" spans="20:20" x14ac:dyDescent="0.2">
      <c r="T15068" s="50"/>
    </row>
    <row r="15069" spans="20:20" x14ac:dyDescent="0.2">
      <c r="T15069" s="50"/>
    </row>
    <row r="15070" spans="20:20" x14ac:dyDescent="0.2">
      <c r="T15070" s="50"/>
    </row>
    <row r="15071" spans="20:20" x14ac:dyDescent="0.2">
      <c r="T15071" s="50"/>
    </row>
    <row r="15072" spans="20:20" x14ac:dyDescent="0.2">
      <c r="T15072" s="50"/>
    </row>
    <row r="15073" spans="20:20" x14ac:dyDescent="0.2">
      <c r="T15073" s="50"/>
    </row>
    <row r="15074" spans="20:20" x14ac:dyDescent="0.2">
      <c r="T15074" s="50"/>
    </row>
    <row r="15075" spans="20:20" x14ac:dyDescent="0.2">
      <c r="T15075" s="50"/>
    </row>
    <row r="15076" spans="20:20" x14ac:dyDescent="0.2">
      <c r="T15076" s="50"/>
    </row>
    <row r="15077" spans="20:20" x14ac:dyDescent="0.2">
      <c r="T15077" s="50"/>
    </row>
    <row r="15078" spans="20:20" x14ac:dyDescent="0.2">
      <c r="T15078" s="50"/>
    </row>
    <row r="15079" spans="20:20" x14ac:dyDescent="0.2">
      <c r="T15079" s="50"/>
    </row>
    <row r="15080" spans="20:20" x14ac:dyDescent="0.2">
      <c r="T15080" s="50"/>
    </row>
    <row r="15081" spans="20:20" x14ac:dyDescent="0.2">
      <c r="T15081" s="50"/>
    </row>
    <row r="15082" spans="20:20" x14ac:dyDescent="0.2">
      <c r="T15082" s="50"/>
    </row>
    <row r="15083" spans="20:20" x14ac:dyDescent="0.2">
      <c r="T15083" s="50"/>
    </row>
    <row r="15084" spans="20:20" x14ac:dyDescent="0.2">
      <c r="T15084" s="50"/>
    </row>
    <row r="15085" spans="20:20" x14ac:dyDescent="0.2">
      <c r="T15085" s="50"/>
    </row>
    <row r="15086" spans="20:20" x14ac:dyDescent="0.2">
      <c r="T15086" s="50"/>
    </row>
    <row r="15087" spans="20:20" x14ac:dyDescent="0.2">
      <c r="T15087" s="50"/>
    </row>
    <row r="15088" spans="20:20" x14ac:dyDescent="0.2">
      <c r="T15088" s="50"/>
    </row>
    <row r="15089" spans="20:20" x14ac:dyDescent="0.2">
      <c r="T15089" s="50"/>
    </row>
    <row r="15090" spans="20:20" x14ac:dyDescent="0.2">
      <c r="T15090" s="50"/>
    </row>
    <row r="15091" spans="20:20" x14ac:dyDescent="0.2">
      <c r="T15091" s="50"/>
    </row>
    <row r="15092" spans="20:20" x14ac:dyDescent="0.2">
      <c r="T15092" s="50"/>
    </row>
    <row r="15093" spans="20:20" x14ac:dyDescent="0.2">
      <c r="T15093" s="50"/>
    </row>
    <row r="15094" spans="20:20" x14ac:dyDescent="0.2">
      <c r="T15094" s="50"/>
    </row>
    <row r="15095" spans="20:20" x14ac:dyDescent="0.2">
      <c r="T15095" s="50"/>
    </row>
    <row r="15096" spans="20:20" x14ac:dyDescent="0.2">
      <c r="T15096" s="50"/>
    </row>
    <row r="15097" spans="20:20" x14ac:dyDescent="0.2">
      <c r="T15097" s="50"/>
    </row>
    <row r="15098" spans="20:20" x14ac:dyDescent="0.2">
      <c r="T15098" s="50"/>
    </row>
    <row r="15099" spans="20:20" x14ac:dyDescent="0.2">
      <c r="T15099" s="50"/>
    </row>
    <row r="15100" spans="20:20" x14ac:dyDescent="0.2">
      <c r="T15100" s="50"/>
    </row>
    <row r="15101" spans="20:20" x14ac:dyDescent="0.2">
      <c r="T15101" s="50"/>
    </row>
    <row r="15102" spans="20:20" x14ac:dyDescent="0.2">
      <c r="T15102" s="50"/>
    </row>
    <row r="15103" spans="20:20" x14ac:dyDescent="0.2">
      <c r="T15103" s="50"/>
    </row>
    <row r="15104" spans="20:20" x14ac:dyDescent="0.2">
      <c r="T15104" s="50"/>
    </row>
    <row r="15105" spans="20:20" x14ac:dyDescent="0.2">
      <c r="T15105" s="50"/>
    </row>
    <row r="15106" spans="20:20" x14ac:dyDescent="0.2">
      <c r="T15106" s="50"/>
    </row>
    <row r="15107" spans="20:20" x14ac:dyDescent="0.2">
      <c r="T15107" s="50"/>
    </row>
    <row r="15108" spans="20:20" x14ac:dyDescent="0.2">
      <c r="T15108" s="50"/>
    </row>
    <row r="15109" spans="20:20" x14ac:dyDescent="0.2">
      <c r="T15109" s="50"/>
    </row>
    <row r="15110" spans="20:20" x14ac:dyDescent="0.2">
      <c r="T15110" s="50"/>
    </row>
    <row r="15111" spans="20:20" x14ac:dyDescent="0.2">
      <c r="T15111" s="50"/>
    </row>
    <row r="15112" spans="20:20" x14ac:dyDescent="0.2">
      <c r="T15112" s="50"/>
    </row>
    <row r="15113" spans="20:20" x14ac:dyDescent="0.2">
      <c r="T15113" s="50"/>
    </row>
    <row r="15114" spans="20:20" x14ac:dyDescent="0.2">
      <c r="T15114" s="50"/>
    </row>
    <row r="15115" spans="20:20" x14ac:dyDescent="0.2">
      <c r="T15115" s="50"/>
    </row>
    <row r="15116" spans="20:20" x14ac:dyDescent="0.2">
      <c r="T15116" s="50"/>
    </row>
    <row r="15117" spans="20:20" x14ac:dyDescent="0.2">
      <c r="T15117" s="50"/>
    </row>
    <row r="15118" spans="20:20" x14ac:dyDescent="0.2">
      <c r="T15118" s="50"/>
    </row>
    <row r="15119" spans="20:20" x14ac:dyDescent="0.2">
      <c r="T15119" s="50"/>
    </row>
    <row r="15120" spans="20:20" x14ac:dyDescent="0.2">
      <c r="T15120" s="50"/>
    </row>
    <row r="15121" spans="20:20" x14ac:dyDescent="0.2">
      <c r="T15121" s="50"/>
    </row>
    <row r="15122" spans="20:20" x14ac:dyDescent="0.2">
      <c r="T15122" s="50"/>
    </row>
    <row r="15123" spans="20:20" x14ac:dyDescent="0.2">
      <c r="T15123" s="50"/>
    </row>
    <row r="15124" spans="20:20" x14ac:dyDescent="0.2">
      <c r="T15124" s="50"/>
    </row>
    <row r="15125" spans="20:20" x14ac:dyDescent="0.2">
      <c r="T15125" s="50"/>
    </row>
    <row r="15126" spans="20:20" x14ac:dyDescent="0.2">
      <c r="T15126" s="50"/>
    </row>
    <row r="15127" spans="20:20" x14ac:dyDescent="0.2">
      <c r="T15127" s="50"/>
    </row>
    <row r="15128" spans="20:20" x14ac:dyDescent="0.2">
      <c r="T15128" s="50"/>
    </row>
    <row r="15129" spans="20:20" x14ac:dyDescent="0.2">
      <c r="T15129" s="50"/>
    </row>
    <row r="15130" spans="20:20" x14ac:dyDescent="0.2">
      <c r="T15130" s="50"/>
    </row>
    <row r="15131" spans="20:20" x14ac:dyDescent="0.2">
      <c r="T15131" s="50"/>
    </row>
    <row r="15132" spans="20:20" x14ac:dyDescent="0.2">
      <c r="T15132" s="50"/>
    </row>
    <row r="15133" spans="20:20" x14ac:dyDescent="0.2">
      <c r="T15133" s="50"/>
    </row>
    <row r="15134" spans="20:20" x14ac:dyDescent="0.2">
      <c r="T15134" s="50"/>
    </row>
    <row r="15135" spans="20:20" x14ac:dyDescent="0.2">
      <c r="T15135" s="50"/>
    </row>
    <row r="15136" spans="20:20" x14ac:dyDescent="0.2">
      <c r="T15136" s="50"/>
    </row>
    <row r="15137" spans="20:20" x14ac:dyDescent="0.2">
      <c r="T15137" s="50"/>
    </row>
    <row r="15138" spans="20:20" x14ac:dyDescent="0.2">
      <c r="T15138" s="50"/>
    </row>
    <row r="15139" spans="20:20" x14ac:dyDescent="0.2">
      <c r="T15139" s="50"/>
    </row>
    <row r="15140" spans="20:20" x14ac:dyDescent="0.2">
      <c r="T15140" s="50"/>
    </row>
    <row r="15141" spans="20:20" x14ac:dyDescent="0.2">
      <c r="T15141" s="50"/>
    </row>
    <row r="15142" spans="20:20" x14ac:dyDescent="0.2">
      <c r="T15142" s="50"/>
    </row>
    <row r="15143" spans="20:20" x14ac:dyDescent="0.2">
      <c r="T15143" s="50"/>
    </row>
    <row r="15144" spans="20:20" x14ac:dyDescent="0.2">
      <c r="T15144" s="50"/>
    </row>
    <row r="15145" spans="20:20" x14ac:dyDescent="0.2">
      <c r="T15145" s="50"/>
    </row>
    <row r="15146" spans="20:20" x14ac:dyDescent="0.2">
      <c r="T15146" s="50"/>
    </row>
    <row r="15147" spans="20:20" x14ac:dyDescent="0.2">
      <c r="T15147" s="50"/>
    </row>
    <row r="15148" spans="20:20" x14ac:dyDescent="0.2">
      <c r="T15148" s="50"/>
    </row>
    <row r="15149" spans="20:20" x14ac:dyDescent="0.2">
      <c r="T15149" s="50"/>
    </row>
    <row r="15150" spans="20:20" x14ac:dyDescent="0.2">
      <c r="T15150" s="50"/>
    </row>
    <row r="15151" spans="20:20" x14ac:dyDescent="0.2">
      <c r="T15151" s="50"/>
    </row>
    <row r="15152" spans="20:20" x14ac:dyDescent="0.2">
      <c r="T15152" s="50"/>
    </row>
    <row r="15153" spans="20:20" x14ac:dyDescent="0.2">
      <c r="T15153" s="50"/>
    </row>
    <row r="15154" spans="20:20" x14ac:dyDescent="0.2">
      <c r="T15154" s="50"/>
    </row>
    <row r="15155" spans="20:20" x14ac:dyDescent="0.2">
      <c r="T15155" s="50"/>
    </row>
    <row r="15156" spans="20:20" x14ac:dyDescent="0.2">
      <c r="T15156" s="50"/>
    </row>
    <row r="15157" spans="20:20" x14ac:dyDescent="0.2">
      <c r="T15157" s="50"/>
    </row>
    <row r="15158" spans="20:20" x14ac:dyDescent="0.2">
      <c r="T15158" s="50"/>
    </row>
    <row r="15159" spans="20:20" x14ac:dyDescent="0.2">
      <c r="T15159" s="50"/>
    </row>
    <row r="15160" spans="20:20" x14ac:dyDescent="0.2">
      <c r="T15160" s="50"/>
    </row>
    <row r="15161" spans="20:20" x14ac:dyDescent="0.2">
      <c r="T15161" s="50"/>
    </row>
    <row r="15162" spans="20:20" x14ac:dyDescent="0.2">
      <c r="T15162" s="50"/>
    </row>
    <row r="15163" spans="20:20" x14ac:dyDescent="0.2">
      <c r="T15163" s="50"/>
    </row>
    <row r="15164" spans="20:20" x14ac:dyDescent="0.2">
      <c r="T15164" s="50"/>
    </row>
    <row r="15165" spans="20:20" x14ac:dyDescent="0.2">
      <c r="T15165" s="50"/>
    </row>
    <row r="15166" spans="20:20" x14ac:dyDescent="0.2">
      <c r="T15166" s="50"/>
    </row>
    <row r="15167" spans="20:20" x14ac:dyDescent="0.2">
      <c r="T15167" s="50"/>
    </row>
    <row r="15168" spans="20:20" x14ac:dyDescent="0.2">
      <c r="T15168" s="50"/>
    </row>
    <row r="15169" spans="20:20" x14ac:dyDescent="0.2">
      <c r="T15169" s="50"/>
    </row>
    <row r="15170" spans="20:20" x14ac:dyDescent="0.2">
      <c r="T15170" s="50"/>
    </row>
    <row r="15171" spans="20:20" x14ac:dyDescent="0.2">
      <c r="T15171" s="50"/>
    </row>
    <row r="15172" spans="20:20" x14ac:dyDescent="0.2">
      <c r="T15172" s="50"/>
    </row>
    <row r="15173" spans="20:20" x14ac:dyDescent="0.2">
      <c r="T15173" s="50"/>
    </row>
    <row r="15174" spans="20:20" x14ac:dyDescent="0.2">
      <c r="T15174" s="50"/>
    </row>
    <row r="15175" spans="20:20" x14ac:dyDescent="0.2">
      <c r="T15175" s="50"/>
    </row>
    <row r="15176" spans="20:20" x14ac:dyDescent="0.2">
      <c r="T15176" s="50"/>
    </row>
    <row r="15177" spans="20:20" x14ac:dyDescent="0.2">
      <c r="T15177" s="50"/>
    </row>
    <row r="15178" spans="20:20" x14ac:dyDescent="0.2">
      <c r="T15178" s="50"/>
    </row>
    <row r="15179" spans="20:20" x14ac:dyDescent="0.2">
      <c r="T15179" s="50"/>
    </row>
    <row r="15180" spans="20:20" x14ac:dyDescent="0.2">
      <c r="T15180" s="50"/>
    </row>
    <row r="15181" spans="20:20" x14ac:dyDescent="0.2">
      <c r="T15181" s="50"/>
    </row>
    <row r="15182" spans="20:20" x14ac:dyDescent="0.2">
      <c r="T15182" s="50"/>
    </row>
    <row r="15183" spans="20:20" x14ac:dyDescent="0.2">
      <c r="T15183" s="50"/>
    </row>
    <row r="15184" spans="20:20" x14ac:dyDescent="0.2">
      <c r="T15184" s="50"/>
    </row>
    <row r="15185" spans="20:20" x14ac:dyDescent="0.2">
      <c r="T15185" s="50"/>
    </row>
    <row r="15186" spans="20:20" x14ac:dyDescent="0.2">
      <c r="T15186" s="50"/>
    </row>
    <row r="15187" spans="20:20" x14ac:dyDescent="0.2">
      <c r="T15187" s="50"/>
    </row>
    <row r="15188" spans="20:20" x14ac:dyDescent="0.2">
      <c r="T15188" s="50"/>
    </row>
    <row r="15189" spans="20:20" x14ac:dyDescent="0.2">
      <c r="T15189" s="50"/>
    </row>
    <row r="15190" spans="20:20" x14ac:dyDescent="0.2">
      <c r="T15190" s="50"/>
    </row>
    <row r="15191" spans="20:20" x14ac:dyDescent="0.2">
      <c r="T15191" s="50"/>
    </row>
    <row r="15192" spans="20:20" x14ac:dyDescent="0.2">
      <c r="T15192" s="50"/>
    </row>
    <row r="15193" spans="20:20" x14ac:dyDescent="0.2">
      <c r="T15193" s="50"/>
    </row>
    <row r="15194" spans="20:20" x14ac:dyDescent="0.2">
      <c r="T15194" s="50"/>
    </row>
    <row r="15195" spans="20:20" x14ac:dyDescent="0.2">
      <c r="T15195" s="50"/>
    </row>
    <row r="15196" spans="20:20" x14ac:dyDescent="0.2">
      <c r="T15196" s="50"/>
    </row>
    <row r="15197" spans="20:20" x14ac:dyDescent="0.2">
      <c r="T15197" s="50"/>
    </row>
    <row r="15198" spans="20:20" x14ac:dyDescent="0.2">
      <c r="T15198" s="50"/>
    </row>
    <row r="15199" spans="20:20" x14ac:dyDescent="0.2">
      <c r="T15199" s="50"/>
    </row>
    <row r="15200" spans="20:20" x14ac:dyDescent="0.2">
      <c r="T15200" s="50"/>
    </row>
    <row r="15201" spans="20:20" x14ac:dyDescent="0.2">
      <c r="T15201" s="50"/>
    </row>
    <row r="15202" spans="20:20" x14ac:dyDescent="0.2">
      <c r="T15202" s="50"/>
    </row>
    <row r="15203" spans="20:20" x14ac:dyDescent="0.2">
      <c r="T15203" s="50"/>
    </row>
    <row r="15204" spans="20:20" x14ac:dyDescent="0.2">
      <c r="T15204" s="50"/>
    </row>
    <row r="15205" spans="20:20" x14ac:dyDescent="0.2">
      <c r="T15205" s="50"/>
    </row>
    <row r="15206" spans="20:20" x14ac:dyDescent="0.2">
      <c r="T15206" s="50"/>
    </row>
    <row r="15207" spans="20:20" x14ac:dyDescent="0.2">
      <c r="T15207" s="50"/>
    </row>
    <row r="15208" spans="20:20" x14ac:dyDescent="0.2">
      <c r="T15208" s="50"/>
    </row>
    <row r="15209" spans="20:20" x14ac:dyDescent="0.2">
      <c r="T15209" s="50"/>
    </row>
    <row r="15210" spans="20:20" x14ac:dyDescent="0.2">
      <c r="T15210" s="50"/>
    </row>
    <row r="15211" spans="20:20" x14ac:dyDescent="0.2">
      <c r="T15211" s="50"/>
    </row>
    <row r="15212" spans="20:20" x14ac:dyDescent="0.2">
      <c r="T15212" s="50"/>
    </row>
    <row r="15213" spans="20:20" x14ac:dyDescent="0.2">
      <c r="T15213" s="50"/>
    </row>
    <row r="15214" spans="20:20" x14ac:dyDescent="0.2">
      <c r="T15214" s="50"/>
    </row>
    <row r="15215" spans="20:20" x14ac:dyDescent="0.2">
      <c r="T15215" s="50"/>
    </row>
    <row r="15216" spans="20:20" x14ac:dyDescent="0.2">
      <c r="T15216" s="50"/>
    </row>
    <row r="15217" spans="20:20" x14ac:dyDescent="0.2">
      <c r="T15217" s="50"/>
    </row>
    <row r="15218" spans="20:20" x14ac:dyDescent="0.2">
      <c r="T15218" s="50"/>
    </row>
    <row r="15219" spans="20:20" x14ac:dyDescent="0.2">
      <c r="T15219" s="50"/>
    </row>
    <row r="15220" spans="20:20" x14ac:dyDescent="0.2">
      <c r="T15220" s="50"/>
    </row>
    <row r="15221" spans="20:20" x14ac:dyDescent="0.2">
      <c r="T15221" s="50"/>
    </row>
    <row r="15222" spans="20:20" x14ac:dyDescent="0.2">
      <c r="T15222" s="50"/>
    </row>
    <row r="15223" spans="20:20" x14ac:dyDescent="0.2">
      <c r="T15223" s="50"/>
    </row>
    <row r="15224" spans="20:20" x14ac:dyDescent="0.2">
      <c r="T15224" s="50"/>
    </row>
    <row r="15225" spans="20:20" x14ac:dyDescent="0.2">
      <c r="T15225" s="50"/>
    </row>
    <row r="15226" spans="20:20" x14ac:dyDescent="0.2">
      <c r="T15226" s="50"/>
    </row>
    <row r="15227" spans="20:20" x14ac:dyDescent="0.2">
      <c r="T15227" s="50"/>
    </row>
    <row r="15228" spans="20:20" x14ac:dyDescent="0.2">
      <c r="T15228" s="50"/>
    </row>
    <row r="15229" spans="20:20" x14ac:dyDescent="0.2">
      <c r="T15229" s="50"/>
    </row>
    <row r="15230" spans="20:20" x14ac:dyDescent="0.2">
      <c r="T15230" s="50"/>
    </row>
    <row r="15231" spans="20:20" x14ac:dyDescent="0.2">
      <c r="T15231" s="50"/>
    </row>
    <row r="15232" spans="20:20" x14ac:dyDescent="0.2">
      <c r="T15232" s="50"/>
    </row>
    <row r="15233" spans="20:20" x14ac:dyDescent="0.2">
      <c r="T15233" s="50"/>
    </row>
    <row r="15234" spans="20:20" x14ac:dyDescent="0.2">
      <c r="T15234" s="50"/>
    </row>
    <row r="15235" spans="20:20" x14ac:dyDescent="0.2">
      <c r="T15235" s="50"/>
    </row>
    <row r="15236" spans="20:20" x14ac:dyDescent="0.2">
      <c r="T15236" s="50"/>
    </row>
    <row r="15237" spans="20:20" x14ac:dyDescent="0.2">
      <c r="T15237" s="50"/>
    </row>
    <row r="15238" spans="20:20" x14ac:dyDescent="0.2">
      <c r="T15238" s="50"/>
    </row>
    <row r="15239" spans="20:20" x14ac:dyDescent="0.2">
      <c r="T15239" s="50"/>
    </row>
    <row r="15240" spans="20:20" x14ac:dyDescent="0.2">
      <c r="T15240" s="50"/>
    </row>
    <row r="15241" spans="20:20" x14ac:dyDescent="0.2">
      <c r="T15241" s="50"/>
    </row>
    <row r="15242" spans="20:20" x14ac:dyDescent="0.2">
      <c r="T15242" s="50"/>
    </row>
    <row r="15243" spans="20:20" x14ac:dyDescent="0.2">
      <c r="T15243" s="50"/>
    </row>
    <row r="15244" spans="20:20" x14ac:dyDescent="0.2">
      <c r="T15244" s="50"/>
    </row>
    <row r="15245" spans="20:20" x14ac:dyDescent="0.2">
      <c r="T15245" s="50"/>
    </row>
    <row r="15246" spans="20:20" x14ac:dyDescent="0.2">
      <c r="T15246" s="50"/>
    </row>
    <row r="15247" spans="20:20" x14ac:dyDescent="0.2">
      <c r="T15247" s="50"/>
    </row>
    <row r="15248" spans="20:20" x14ac:dyDescent="0.2">
      <c r="T15248" s="50"/>
    </row>
    <row r="15249" spans="20:20" x14ac:dyDescent="0.2">
      <c r="T15249" s="50"/>
    </row>
    <row r="15250" spans="20:20" x14ac:dyDescent="0.2">
      <c r="T15250" s="50"/>
    </row>
    <row r="15251" spans="20:20" x14ac:dyDescent="0.2">
      <c r="T15251" s="50"/>
    </row>
    <row r="15252" spans="20:20" x14ac:dyDescent="0.2">
      <c r="T15252" s="50"/>
    </row>
    <row r="15253" spans="20:20" x14ac:dyDescent="0.2">
      <c r="T15253" s="50"/>
    </row>
    <row r="15254" spans="20:20" x14ac:dyDescent="0.2">
      <c r="T15254" s="50"/>
    </row>
    <row r="15255" spans="20:20" x14ac:dyDescent="0.2">
      <c r="T15255" s="50"/>
    </row>
    <row r="15256" spans="20:20" x14ac:dyDescent="0.2">
      <c r="T15256" s="50"/>
    </row>
    <row r="15257" spans="20:20" x14ac:dyDescent="0.2">
      <c r="T15257" s="50"/>
    </row>
    <row r="15258" spans="20:20" x14ac:dyDescent="0.2">
      <c r="T15258" s="50"/>
    </row>
    <row r="15259" spans="20:20" x14ac:dyDescent="0.2">
      <c r="T15259" s="50"/>
    </row>
    <row r="15260" spans="20:20" x14ac:dyDescent="0.2">
      <c r="T15260" s="50"/>
    </row>
    <row r="15261" spans="20:20" x14ac:dyDescent="0.2">
      <c r="T15261" s="50"/>
    </row>
    <row r="15262" spans="20:20" x14ac:dyDescent="0.2">
      <c r="T15262" s="50"/>
    </row>
    <row r="15263" spans="20:20" x14ac:dyDescent="0.2">
      <c r="T15263" s="50"/>
    </row>
    <row r="15264" spans="20:20" x14ac:dyDescent="0.2">
      <c r="T15264" s="50"/>
    </row>
    <row r="15265" spans="20:20" x14ac:dyDescent="0.2">
      <c r="T15265" s="50"/>
    </row>
    <row r="15266" spans="20:20" x14ac:dyDescent="0.2">
      <c r="T15266" s="50"/>
    </row>
    <row r="15267" spans="20:20" x14ac:dyDescent="0.2">
      <c r="T15267" s="50"/>
    </row>
    <row r="15268" spans="20:20" x14ac:dyDescent="0.2">
      <c r="T15268" s="50"/>
    </row>
    <row r="15269" spans="20:20" x14ac:dyDescent="0.2">
      <c r="T15269" s="50"/>
    </row>
    <row r="15270" spans="20:20" x14ac:dyDescent="0.2">
      <c r="T15270" s="50"/>
    </row>
    <row r="15271" spans="20:20" x14ac:dyDescent="0.2">
      <c r="T15271" s="50"/>
    </row>
    <row r="15272" spans="20:20" x14ac:dyDescent="0.2">
      <c r="T15272" s="50"/>
    </row>
    <row r="15273" spans="20:20" x14ac:dyDescent="0.2">
      <c r="T15273" s="50"/>
    </row>
    <row r="15274" spans="20:20" x14ac:dyDescent="0.2">
      <c r="T15274" s="50"/>
    </row>
    <row r="15275" spans="20:20" x14ac:dyDescent="0.2">
      <c r="T15275" s="50"/>
    </row>
    <row r="15276" spans="20:20" x14ac:dyDescent="0.2">
      <c r="T15276" s="50"/>
    </row>
    <row r="15277" spans="20:20" x14ac:dyDescent="0.2">
      <c r="T15277" s="50"/>
    </row>
    <row r="15278" spans="20:20" x14ac:dyDescent="0.2">
      <c r="T15278" s="50"/>
    </row>
    <row r="15279" spans="20:20" x14ac:dyDescent="0.2">
      <c r="T15279" s="50"/>
    </row>
    <row r="15280" spans="20:20" x14ac:dyDescent="0.2">
      <c r="T15280" s="50"/>
    </row>
    <row r="15281" spans="20:20" x14ac:dyDescent="0.2">
      <c r="T15281" s="50"/>
    </row>
    <row r="15282" spans="20:20" x14ac:dyDescent="0.2">
      <c r="T15282" s="50"/>
    </row>
    <row r="15283" spans="20:20" x14ac:dyDescent="0.2">
      <c r="T15283" s="50"/>
    </row>
    <row r="15284" spans="20:20" x14ac:dyDescent="0.2">
      <c r="T15284" s="50"/>
    </row>
    <row r="15285" spans="20:20" x14ac:dyDescent="0.2">
      <c r="T15285" s="50"/>
    </row>
    <row r="15286" spans="20:20" x14ac:dyDescent="0.2">
      <c r="T15286" s="50"/>
    </row>
    <row r="15287" spans="20:20" x14ac:dyDescent="0.2">
      <c r="T15287" s="50"/>
    </row>
    <row r="15288" spans="20:20" x14ac:dyDescent="0.2">
      <c r="T15288" s="50"/>
    </row>
    <row r="15289" spans="20:20" x14ac:dyDescent="0.2">
      <c r="T15289" s="50"/>
    </row>
    <row r="15290" spans="20:20" x14ac:dyDescent="0.2">
      <c r="T15290" s="50"/>
    </row>
    <row r="15291" spans="20:20" x14ac:dyDescent="0.2">
      <c r="T15291" s="50"/>
    </row>
    <row r="15292" spans="20:20" x14ac:dyDescent="0.2">
      <c r="T15292" s="50"/>
    </row>
    <row r="15293" spans="20:20" x14ac:dyDescent="0.2">
      <c r="T15293" s="50"/>
    </row>
    <row r="15294" spans="20:20" x14ac:dyDescent="0.2">
      <c r="T15294" s="50"/>
    </row>
    <row r="15295" spans="20:20" x14ac:dyDescent="0.2">
      <c r="T15295" s="50"/>
    </row>
    <row r="15296" spans="20:20" x14ac:dyDescent="0.2">
      <c r="T15296" s="50"/>
    </row>
    <row r="15297" spans="20:20" x14ac:dyDescent="0.2">
      <c r="T15297" s="50"/>
    </row>
    <row r="15298" spans="20:20" x14ac:dyDescent="0.2">
      <c r="T15298" s="50"/>
    </row>
    <row r="15299" spans="20:20" x14ac:dyDescent="0.2">
      <c r="T15299" s="50"/>
    </row>
    <row r="15300" spans="20:20" x14ac:dyDescent="0.2">
      <c r="T15300" s="50"/>
    </row>
    <row r="15301" spans="20:20" x14ac:dyDescent="0.2">
      <c r="T15301" s="50"/>
    </row>
    <row r="15302" spans="20:20" x14ac:dyDescent="0.2">
      <c r="T15302" s="50"/>
    </row>
    <row r="15303" spans="20:20" x14ac:dyDescent="0.2">
      <c r="T15303" s="50"/>
    </row>
    <row r="15304" spans="20:20" x14ac:dyDescent="0.2">
      <c r="T15304" s="50"/>
    </row>
    <row r="15305" spans="20:20" x14ac:dyDescent="0.2">
      <c r="T15305" s="50"/>
    </row>
    <row r="15306" spans="20:20" x14ac:dyDescent="0.2">
      <c r="T15306" s="50"/>
    </row>
    <row r="15307" spans="20:20" x14ac:dyDescent="0.2">
      <c r="T15307" s="50"/>
    </row>
    <row r="15308" spans="20:20" x14ac:dyDescent="0.2">
      <c r="T15308" s="50"/>
    </row>
    <row r="15309" spans="20:20" x14ac:dyDescent="0.2">
      <c r="T15309" s="50"/>
    </row>
    <row r="15310" spans="20:20" x14ac:dyDescent="0.2">
      <c r="T15310" s="50"/>
    </row>
    <row r="15311" spans="20:20" x14ac:dyDescent="0.2">
      <c r="T15311" s="50"/>
    </row>
    <row r="15312" spans="20:20" x14ac:dyDescent="0.2">
      <c r="T15312" s="50"/>
    </row>
    <row r="15313" spans="20:20" x14ac:dyDescent="0.2">
      <c r="T15313" s="50"/>
    </row>
    <row r="15314" spans="20:20" x14ac:dyDescent="0.2">
      <c r="T15314" s="50"/>
    </row>
    <row r="15315" spans="20:20" x14ac:dyDescent="0.2">
      <c r="T15315" s="50"/>
    </row>
    <row r="15316" spans="20:20" x14ac:dyDescent="0.2">
      <c r="T15316" s="50"/>
    </row>
    <row r="15317" spans="20:20" x14ac:dyDescent="0.2">
      <c r="T15317" s="50"/>
    </row>
    <row r="15318" spans="20:20" x14ac:dyDescent="0.2">
      <c r="T15318" s="50"/>
    </row>
    <row r="15319" spans="20:20" x14ac:dyDescent="0.2">
      <c r="T15319" s="50"/>
    </row>
    <row r="15320" spans="20:20" x14ac:dyDescent="0.2">
      <c r="T15320" s="50"/>
    </row>
    <row r="15321" spans="20:20" x14ac:dyDescent="0.2">
      <c r="T15321" s="50"/>
    </row>
    <row r="15322" spans="20:20" x14ac:dyDescent="0.2">
      <c r="T15322" s="50"/>
    </row>
    <row r="15323" spans="20:20" x14ac:dyDescent="0.2">
      <c r="T15323" s="50"/>
    </row>
    <row r="15324" spans="20:20" x14ac:dyDescent="0.2">
      <c r="T15324" s="50"/>
    </row>
    <row r="15325" spans="20:20" x14ac:dyDescent="0.2">
      <c r="T15325" s="50"/>
    </row>
    <row r="15326" spans="20:20" x14ac:dyDescent="0.2">
      <c r="T15326" s="50"/>
    </row>
    <row r="15327" spans="20:20" x14ac:dyDescent="0.2">
      <c r="T15327" s="50"/>
    </row>
    <row r="15328" spans="20:20" x14ac:dyDescent="0.2">
      <c r="T15328" s="50"/>
    </row>
    <row r="15329" spans="20:20" x14ac:dyDescent="0.2">
      <c r="T15329" s="50"/>
    </row>
    <row r="15330" spans="20:20" x14ac:dyDescent="0.2">
      <c r="T15330" s="50"/>
    </row>
    <row r="15331" spans="20:20" x14ac:dyDescent="0.2">
      <c r="T15331" s="50"/>
    </row>
    <row r="15332" spans="20:20" x14ac:dyDescent="0.2">
      <c r="T15332" s="50"/>
    </row>
    <row r="15333" spans="20:20" x14ac:dyDescent="0.2">
      <c r="T15333" s="50"/>
    </row>
    <row r="15334" spans="20:20" x14ac:dyDescent="0.2">
      <c r="T15334" s="50"/>
    </row>
    <row r="15335" spans="20:20" x14ac:dyDescent="0.2">
      <c r="T15335" s="50"/>
    </row>
    <row r="15336" spans="20:20" x14ac:dyDescent="0.2">
      <c r="T15336" s="50"/>
    </row>
    <row r="15337" spans="20:20" x14ac:dyDescent="0.2">
      <c r="T15337" s="50"/>
    </row>
    <row r="15338" spans="20:20" x14ac:dyDescent="0.2">
      <c r="T15338" s="50"/>
    </row>
    <row r="15339" spans="20:20" x14ac:dyDescent="0.2">
      <c r="T15339" s="50"/>
    </row>
    <row r="15340" spans="20:20" x14ac:dyDescent="0.2">
      <c r="T15340" s="50"/>
    </row>
    <row r="15341" spans="20:20" x14ac:dyDescent="0.2">
      <c r="T15341" s="50"/>
    </row>
    <row r="15342" spans="20:20" x14ac:dyDescent="0.2">
      <c r="T15342" s="50"/>
    </row>
    <row r="15343" spans="20:20" x14ac:dyDescent="0.2">
      <c r="T15343" s="50"/>
    </row>
    <row r="15344" spans="20:20" x14ac:dyDescent="0.2">
      <c r="T15344" s="50"/>
    </row>
    <row r="15345" spans="20:20" x14ac:dyDescent="0.2">
      <c r="T15345" s="50"/>
    </row>
    <row r="15346" spans="20:20" x14ac:dyDescent="0.2">
      <c r="T15346" s="50"/>
    </row>
    <row r="15347" spans="20:20" x14ac:dyDescent="0.2">
      <c r="T15347" s="50"/>
    </row>
    <row r="15348" spans="20:20" x14ac:dyDescent="0.2">
      <c r="T15348" s="50"/>
    </row>
    <row r="15349" spans="20:20" x14ac:dyDescent="0.2">
      <c r="T15349" s="50"/>
    </row>
    <row r="15350" spans="20:20" x14ac:dyDescent="0.2">
      <c r="T15350" s="50"/>
    </row>
    <row r="15351" spans="20:20" x14ac:dyDescent="0.2">
      <c r="T15351" s="50"/>
    </row>
    <row r="15352" spans="20:20" x14ac:dyDescent="0.2">
      <c r="T15352" s="50"/>
    </row>
    <row r="15353" spans="20:20" x14ac:dyDescent="0.2">
      <c r="T15353" s="50"/>
    </row>
    <row r="15354" spans="20:20" x14ac:dyDescent="0.2">
      <c r="T15354" s="50"/>
    </row>
    <row r="15355" spans="20:20" x14ac:dyDescent="0.2">
      <c r="T15355" s="50"/>
    </row>
    <row r="15356" spans="20:20" x14ac:dyDescent="0.2">
      <c r="T15356" s="50"/>
    </row>
    <row r="15357" spans="20:20" x14ac:dyDescent="0.2">
      <c r="T15357" s="50"/>
    </row>
    <row r="15358" spans="20:20" x14ac:dyDescent="0.2">
      <c r="T15358" s="50"/>
    </row>
    <row r="15359" spans="20:20" x14ac:dyDescent="0.2">
      <c r="T15359" s="50"/>
    </row>
    <row r="15360" spans="20:20" x14ac:dyDescent="0.2">
      <c r="T15360" s="50"/>
    </row>
    <row r="15361" spans="20:20" x14ac:dyDescent="0.2">
      <c r="T15361" s="50"/>
    </row>
    <row r="15362" spans="20:20" x14ac:dyDescent="0.2">
      <c r="T15362" s="50"/>
    </row>
    <row r="15363" spans="20:20" x14ac:dyDescent="0.2">
      <c r="T15363" s="50"/>
    </row>
    <row r="15364" spans="20:20" x14ac:dyDescent="0.2">
      <c r="T15364" s="50"/>
    </row>
    <row r="15365" spans="20:20" x14ac:dyDescent="0.2">
      <c r="T15365" s="50"/>
    </row>
    <row r="15366" spans="20:20" x14ac:dyDescent="0.2">
      <c r="T15366" s="50"/>
    </row>
    <row r="15367" spans="20:20" x14ac:dyDescent="0.2">
      <c r="T15367" s="50"/>
    </row>
    <row r="15368" spans="20:20" x14ac:dyDescent="0.2">
      <c r="T15368" s="50"/>
    </row>
    <row r="15369" spans="20:20" x14ac:dyDescent="0.2">
      <c r="T15369" s="50"/>
    </row>
    <row r="15370" spans="20:20" x14ac:dyDescent="0.2">
      <c r="T15370" s="50"/>
    </row>
    <row r="15371" spans="20:20" x14ac:dyDescent="0.2">
      <c r="T15371" s="50"/>
    </row>
    <row r="15372" spans="20:20" x14ac:dyDescent="0.2">
      <c r="T15372" s="50"/>
    </row>
    <row r="15373" spans="20:20" x14ac:dyDescent="0.2">
      <c r="T15373" s="50"/>
    </row>
    <row r="15374" spans="20:20" x14ac:dyDescent="0.2">
      <c r="T15374" s="50"/>
    </row>
    <row r="15375" spans="20:20" x14ac:dyDescent="0.2">
      <c r="T15375" s="50"/>
    </row>
    <row r="15376" spans="20:20" x14ac:dyDescent="0.2">
      <c r="T15376" s="50"/>
    </row>
    <row r="15377" spans="20:20" x14ac:dyDescent="0.2">
      <c r="T15377" s="50"/>
    </row>
    <row r="15378" spans="20:20" x14ac:dyDescent="0.2">
      <c r="T15378" s="50"/>
    </row>
    <row r="15379" spans="20:20" x14ac:dyDescent="0.2">
      <c r="T15379" s="50"/>
    </row>
    <row r="15380" spans="20:20" x14ac:dyDescent="0.2">
      <c r="T15380" s="50"/>
    </row>
    <row r="15381" spans="20:20" x14ac:dyDescent="0.2">
      <c r="T15381" s="50"/>
    </row>
    <row r="15382" spans="20:20" x14ac:dyDescent="0.2">
      <c r="T15382" s="50"/>
    </row>
    <row r="15383" spans="20:20" x14ac:dyDescent="0.2">
      <c r="T15383" s="50"/>
    </row>
    <row r="15384" spans="20:20" x14ac:dyDescent="0.2">
      <c r="T15384" s="50"/>
    </row>
    <row r="15385" spans="20:20" x14ac:dyDescent="0.2">
      <c r="T15385" s="50"/>
    </row>
    <row r="15386" spans="20:20" x14ac:dyDescent="0.2">
      <c r="T15386" s="50"/>
    </row>
    <row r="15387" spans="20:20" x14ac:dyDescent="0.2">
      <c r="T15387" s="50"/>
    </row>
    <row r="15388" spans="20:20" x14ac:dyDescent="0.2">
      <c r="T15388" s="50"/>
    </row>
    <row r="15389" spans="20:20" x14ac:dyDescent="0.2">
      <c r="T15389" s="50"/>
    </row>
    <row r="15390" spans="20:20" x14ac:dyDescent="0.2">
      <c r="T15390" s="50"/>
    </row>
    <row r="15391" spans="20:20" x14ac:dyDescent="0.2">
      <c r="T15391" s="50"/>
    </row>
    <row r="15392" spans="20:20" x14ac:dyDescent="0.2">
      <c r="T15392" s="50"/>
    </row>
    <row r="15393" spans="20:20" x14ac:dyDescent="0.2">
      <c r="T15393" s="50"/>
    </row>
    <row r="15394" spans="20:20" x14ac:dyDescent="0.2">
      <c r="T15394" s="50"/>
    </row>
    <row r="15395" spans="20:20" x14ac:dyDescent="0.2">
      <c r="T15395" s="50"/>
    </row>
    <row r="15396" spans="20:20" x14ac:dyDescent="0.2">
      <c r="T15396" s="50"/>
    </row>
    <row r="15397" spans="20:20" x14ac:dyDescent="0.2">
      <c r="T15397" s="50"/>
    </row>
    <row r="15398" spans="20:20" x14ac:dyDescent="0.2">
      <c r="T15398" s="50"/>
    </row>
    <row r="15399" spans="20:20" x14ac:dyDescent="0.2">
      <c r="T15399" s="50"/>
    </row>
    <row r="15400" spans="20:20" x14ac:dyDescent="0.2">
      <c r="T15400" s="50"/>
    </row>
    <row r="15401" spans="20:20" x14ac:dyDescent="0.2">
      <c r="T15401" s="50"/>
    </row>
    <row r="15402" spans="20:20" x14ac:dyDescent="0.2">
      <c r="T15402" s="50"/>
    </row>
    <row r="15403" spans="20:20" x14ac:dyDescent="0.2">
      <c r="T15403" s="50"/>
    </row>
    <row r="15404" spans="20:20" x14ac:dyDescent="0.2">
      <c r="T15404" s="50"/>
    </row>
    <row r="15405" spans="20:20" x14ac:dyDescent="0.2">
      <c r="T15405" s="50"/>
    </row>
    <row r="15406" spans="20:20" x14ac:dyDescent="0.2">
      <c r="T15406" s="50"/>
    </row>
    <row r="15407" spans="20:20" x14ac:dyDescent="0.2">
      <c r="T15407" s="50"/>
    </row>
    <row r="15408" spans="20:20" x14ac:dyDescent="0.2">
      <c r="T15408" s="50"/>
    </row>
    <row r="15409" spans="20:20" x14ac:dyDescent="0.2">
      <c r="T15409" s="50"/>
    </row>
    <row r="15410" spans="20:20" x14ac:dyDescent="0.2">
      <c r="T15410" s="50"/>
    </row>
    <row r="15411" spans="20:20" x14ac:dyDescent="0.2">
      <c r="T15411" s="50"/>
    </row>
    <row r="15412" spans="20:20" x14ac:dyDescent="0.2">
      <c r="T15412" s="50"/>
    </row>
    <row r="15413" spans="20:20" x14ac:dyDescent="0.2">
      <c r="T15413" s="50"/>
    </row>
    <row r="15414" spans="20:20" x14ac:dyDescent="0.2">
      <c r="T15414" s="50"/>
    </row>
    <row r="15415" spans="20:20" x14ac:dyDescent="0.2">
      <c r="T15415" s="50"/>
    </row>
    <row r="15416" spans="20:20" x14ac:dyDescent="0.2">
      <c r="T15416" s="50"/>
    </row>
    <row r="15417" spans="20:20" x14ac:dyDescent="0.2">
      <c r="T15417" s="50"/>
    </row>
    <row r="15418" spans="20:20" x14ac:dyDescent="0.2">
      <c r="T15418" s="50"/>
    </row>
    <row r="15419" spans="20:20" x14ac:dyDescent="0.2">
      <c r="T15419" s="50"/>
    </row>
    <row r="15420" spans="20:20" x14ac:dyDescent="0.2">
      <c r="T15420" s="50"/>
    </row>
    <row r="15421" spans="20:20" x14ac:dyDescent="0.2">
      <c r="T15421" s="50"/>
    </row>
    <row r="15422" spans="20:20" x14ac:dyDescent="0.2">
      <c r="T15422" s="50"/>
    </row>
    <row r="15423" spans="20:20" x14ac:dyDescent="0.2">
      <c r="T15423" s="50"/>
    </row>
    <row r="15424" spans="20:20" x14ac:dyDescent="0.2">
      <c r="T15424" s="50"/>
    </row>
    <row r="15425" spans="20:20" x14ac:dyDescent="0.2">
      <c r="T15425" s="50"/>
    </row>
    <row r="15426" spans="20:20" x14ac:dyDescent="0.2">
      <c r="T15426" s="50"/>
    </row>
    <row r="15427" spans="20:20" x14ac:dyDescent="0.2">
      <c r="T15427" s="50"/>
    </row>
    <row r="15428" spans="20:20" x14ac:dyDescent="0.2">
      <c r="T15428" s="50"/>
    </row>
    <row r="15429" spans="20:20" x14ac:dyDescent="0.2">
      <c r="T15429" s="50"/>
    </row>
    <row r="15430" spans="20:20" x14ac:dyDescent="0.2">
      <c r="T15430" s="50"/>
    </row>
    <row r="15431" spans="20:20" x14ac:dyDescent="0.2">
      <c r="T15431" s="50"/>
    </row>
    <row r="15432" spans="20:20" x14ac:dyDescent="0.2">
      <c r="T15432" s="50"/>
    </row>
    <row r="15433" spans="20:20" x14ac:dyDescent="0.2">
      <c r="T15433" s="50"/>
    </row>
    <row r="15434" spans="20:20" x14ac:dyDescent="0.2">
      <c r="T15434" s="50"/>
    </row>
    <row r="15435" spans="20:20" x14ac:dyDescent="0.2">
      <c r="T15435" s="50"/>
    </row>
    <row r="15436" spans="20:20" x14ac:dyDescent="0.2">
      <c r="T15436" s="50"/>
    </row>
    <row r="15437" spans="20:20" x14ac:dyDescent="0.2">
      <c r="T15437" s="50"/>
    </row>
    <row r="15438" spans="20:20" x14ac:dyDescent="0.2">
      <c r="T15438" s="50"/>
    </row>
    <row r="15439" spans="20:20" x14ac:dyDescent="0.2">
      <c r="T15439" s="50"/>
    </row>
    <row r="15440" spans="20:20" x14ac:dyDescent="0.2">
      <c r="T15440" s="50"/>
    </row>
    <row r="15441" spans="20:20" x14ac:dyDescent="0.2">
      <c r="T15441" s="50"/>
    </row>
    <row r="15442" spans="20:20" x14ac:dyDescent="0.2">
      <c r="T15442" s="50"/>
    </row>
    <row r="15443" spans="20:20" x14ac:dyDescent="0.2">
      <c r="T15443" s="50"/>
    </row>
    <row r="15444" spans="20:20" x14ac:dyDescent="0.2">
      <c r="T15444" s="50"/>
    </row>
    <row r="15445" spans="20:20" x14ac:dyDescent="0.2">
      <c r="T15445" s="50"/>
    </row>
    <row r="15446" spans="20:20" x14ac:dyDescent="0.2">
      <c r="T15446" s="50"/>
    </row>
    <row r="15447" spans="20:20" x14ac:dyDescent="0.2">
      <c r="T15447" s="50"/>
    </row>
    <row r="15448" spans="20:20" x14ac:dyDescent="0.2">
      <c r="T15448" s="50"/>
    </row>
    <row r="15449" spans="20:20" x14ac:dyDescent="0.2">
      <c r="T15449" s="50"/>
    </row>
    <row r="15450" spans="20:20" x14ac:dyDescent="0.2">
      <c r="T15450" s="50"/>
    </row>
    <row r="15451" spans="20:20" x14ac:dyDescent="0.2">
      <c r="T15451" s="50"/>
    </row>
    <row r="15452" spans="20:20" x14ac:dyDescent="0.2">
      <c r="T15452" s="50"/>
    </row>
    <row r="15453" spans="20:20" x14ac:dyDescent="0.2">
      <c r="T15453" s="50"/>
    </row>
    <row r="15454" spans="20:20" x14ac:dyDescent="0.2">
      <c r="T15454" s="50"/>
    </row>
    <row r="15455" spans="20:20" x14ac:dyDescent="0.2">
      <c r="T15455" s="50"/>
    </row>
    <row r="15456" spans="20:20" x14ac:dyDescent="0.2">
      <c r="T15456" s="50"/>
    </row>
    <row r="15457" spans="20:20" x14ac:dyDescent="0.2">
      <c r="T15457" s="50"/>
    </row>
    <row r="15458" spans="20:20" x14ac:dyDescent="0.2">
      <c r="T15458" s="50"/>
    </row>
    <row r="15459" spans="20:20" x14ac:dyDescent="0.2">
      <c r="T15459" s="50"/>
    </row>
    <row r="15460" spans="20:20" x14ac:dyDescent="0.2">
      <c r="T15460" s="50"/>
    </row>
    <row r="15461" spans="20:20" x14ac:dyDescent="0.2">
      <c r="T15461" s="50"/>
    </row>
    <row r="15462" spans="20:20" x14ac:dyDescent="0.2">
      <c r="T15462" s="50"/>
    </row>
    <row r="15463" spans="20:20" x14ac:dyDescent="0.2">
      <c r="T15463" s="50"/>
    </row>
    <row r="15464" spans="20:20" x14ac:dyDescent="0.2">
      <c r="T15464" s="50"/>
    </row>
    <row r="15465" spans="20:20" x14ac:dyDescent="0.2">
      <c r="T15465" s="50"/>
    </row>
    <row r="15466" spans="20:20" x14ac:dyDescent="0.2">
      <c r="T15466" s="50"/>
    </row>
    <row r="15467" spans="20:20" x14ac:dyDescent="0.2">
      <c r="T15467" s="50"/>
    </row>
    <row r="15468" spans="20:20" x14ac:dyDescent="0.2">
      <c r="T15468" s="50"/>
    </row>
    <row r="15469" spans="20:20" x14ac:dyDescent="0.2">
      <c r="T15469" s="50"/>
    </row>
    <row r="15470" spans="20:20" x14ac:dyDescent="0.2">
      <c r="T15470" s="50"/>
    </row>
    <row r="15471" spans="20:20" x14ac:dyDescent="0.2">
      <c r="T15471" s="50"/>
    </row>
    <row r="15472" spans="20:20" x14ac:dyDescent="0.2">
      <c r="T15472" s="50"/>
    </row>
    <row r="15473" spans="20:20" x14ac:dyDescent="0.2">
      <c r="T15473" s="50"/>
    </row>
    <row r="15474" spans="20:20" x14ac:dyDescent="0.2">
      <c r="T15474" s="50"/>
    </row>
    <row r="15475" spans="20:20" x14ac:dyDescent="0.2">
      <c r="T15475" s="50"/>
    </row>
    <row r="15476" spans="20:20" x14ac:dyDescent="0.2">
      <c r="T15476" s="50"/>
    </row>
    <row r="15477" spans="20:20" x14ac:dyDescent="0.2">
      <c r="T15477" s="50"/>
    </row>
    <row r="15478" spans="20:20" x14ac:dyDescent="0.2">
      <c r="T15478" s="50"/>
    </row>
    <row r="15479" spans="20:20" x14ac:dyDescent="0.2">
      <c r="T15479" s="50"/>
    </row>
    <row r="15480" spans="20:20" x14ac:dyDescent="0.2">
      <c r="T15480" s="50"/>
    </row>
    <row r="15481" spans="20:20" x14ac:dyDescent="0.2">
      <c r="T15481" s="50"/>
    </row>
    <row r="15482" spans="20:20" x14ac:dyDescent="0.2">
      <c r="T15482" s="50"/>
    </row>
    <row r="15483" spans="20:20" x14ac:dyDescent="0.2">
      <c r="T15483" s="50"/>
    </row>
    <row r="15484" spans="20:20" x14ac:dyDescent="0.2">
      <c r="T15484" s="50"/>
    </row>
    <row r="15485" spans="20:20" x14ac:dyDescent="0.2">
      <c r="T15485" s="50"/>
    </row>
    <row r="15486" spans="20:20" x14ac:dyDescent="0.2">
      <c r="T15486" s="50"/>
    </row>
    <row r="15487" spans="20:20" x14ac:dyDescent="0.2">
      <c r="T15487" s="50"/>
    </row>
    <row r="15488" spans="20:20" x14ac:dyDescent="0.2">
      <c r="T15488" s="50"/>
    </row>
    <row r="15489" spans="20:20" x14ac:dyDescent="0.2">
      <c r="T15489" s="50"/>
    </row>
    <row r="15490" spans="20:20" x14ac:dyDescent="0.2">
      <c r="T15490" s="50"/>
    </row>
    <row r="15491" spans="20:20" x14ac:dyDescent="0.2">
      <c r="T15491" s="50"/>
    </row>
    <row r="15492" spans="20:20" x14ac:dyDescent="0.2">
      <c r="T15492" s="50"/>
    </row>
    <row r="15493" spans="20:20" x14ac:dyDescent="0.2">
      <c r="T15493" s="50"/>
    </row>
    <row r="15494" spans="20:20" x14ac:dyDescent="0.2">
      <c r="T15494" s="50"/>
    </row>
    <row r="15495" spans="20:20" x14ac:dyDescent="0.2">
      <c r="T15495" s="50"/>
    </row>
    <row r="15496" spans="20:20" x14ac:dyDescent="0.2">
      <c r="T15496" s="50"/>
    </row>
    <row r="15497" spans="20:20" x14ac:dyDescent="0.2">
      <c r="T15497" s="50"/>
    </row>
    <row r="15498" spans="20:20" x14ac:dyDescent="0.2">
      <c r="T15498" s="50"/>
    </row>
    <row r="15499" spans="20:20" x14ac:dyDescent="0.2">
      <c r="T15499" s="50"/>
    </row>
    <row r="15500" spans="20:20" x14ac:dyDescent="0.2">
      <c r="T15500" s="50"/>
    </row>
    <row r="15501" spans="20:20" x14ac:dyDescent="0.2">
      <c r="T15501" s="50"/>
    </row>
    <row r="15502" spans="20:20" x14ac:dyDescent="0.2">
      <c r="T15502" s="50"/>
    </row>
    <row r="15503" spans="20:20" x14ac:dyDescent="0.2">
      <c r="T15503" s="50"/>
    </row>
    <row r="15504" spans="20:20" x14ac:dyDescent="0.2">
      <c r="T15504" s="50"/>
    </row>
    <row r="15505" spans="20:20" x14ac:dyDescent="0.2">
      <c r="T15505" s="50"/>
    </row>
    <row r="15506" spans="20:20" x14ac:dyDescent="0.2">
      <c r="T15506" s="50"/>
    </row>
    <row r="15507" spans="20:20" x14ac:dyDescent="0.2">
      <c r="T15507" s="50"/>
    </row>
    <row r="15508" spans="20:20" x14ac:dyDescent="0.2">
      <c r="T15508" s="50"/>
    </row>
    <row r="15509" spans="20:20" x14ac:dyDescent="0.2">
      <c r="T15509" s="50"/>
    </row>
    <row r="15510" spans="20:20" x14ac:dyDescent="0.2">
      <c r="T15510" s="50"/>
    </row>
    <row r="15511" spans="20:20" x14ac:dyDescent="0.2">
      <c r="T15511" s="50"/>
    </row>
    <row r="15512" spans="20:20" x14ac:dyDescent="0.2">
      <c r="T15512" s="50"/>
    </row>
    <row r="15513" spans="20:20" x14ac:dyDescent="0.2">
      <c r="T15513" s="50"/>
    </row>
    <row r="15514" spans="20:20" x14ac:dyDescent="0.2">
      <c r="T15514" s="50"/>
    </row>
    <row r="15515" spans="20:20" x14ac:dyDescent="0.2">
      <c r="T15515" s="50"/>
    </row>
    <row r="15516" spans="20:20" x14ac:dyDescent="0.2">
      <c r="T15516" s="50"/>
    </row>
    <row r="15517" spans="20:20" x14ac:dyDescent="0.2">
      <c r="T15517" s="50"/>
    </row>
    <row r="15518" spans="20:20" x14ac:dyDescent="0.2">
      <c r="T15518" s="50"/>
    </row>
    <row r="15519" spans="20:20" x14ac:dyDescent="0.2">
      <c r="T15519" s="50"/>
    </row>
    <row r="15520" spans="20:20" x14ac:dyDescent="0.2">
      <c r="T15520" s="50"/>
    </row>
    <row r="15521" spans="20:20" x14ac:dyDescent="0.2">
      <c r="T15521" s="50"/>
    </row>
    <row r="15522" spans="20:20" x14ac:dyDescent="0.2">
      <c r="T15522" s="50"/>
    </row>
    <row r="15523" spans="20:20" x14ac:dyDescent="0.2">
      <c r="T15523" s="50"/>
    </row>
    <row r="15524" spans="20:20" x14ac:dyDescent="0.2">
      <c r="T15524" s="50"/>
    </row>
    <row r="15525" spans="20:20" x14ac:dyDescent="0.2">
      <c r="T15525" s="50"/>
    </row>
    <row r="15526" spans="20:20" x14ac:dyDescent="0.2">
      <c r="T15526" s="50"/>
    </row>
    <row r="15527" spans="20:20" x14ac:dyDescent="0.2">
      <c r="T15527" s="50"/>
    </row>
    <row r="15528" spans="20:20" x14ac:dyDescent="0.2">
      <c r="T15528" s="50"/>
    </row>
    <row r="15529" spans="20:20" x14ac:dyDescent="0.2">
      <c r="T15529" s="50"/>
    </row>
    <row r="15530" spans="20:20" x14ac:dyDescent="0.2">
      <c r="T15530" s="50"/>
    </row>
    <row r="15531" spans="20:20" x14ac:dyDescent="0.2">
      <c r="T15531" s="50"/>
    </row>
    <row r="15532" spans="20:20" x14ac:dyDescent="0.2">
      <c r="T15532" s="50"/>
    </row>
    <row r="15533" spans="20:20" x14ac:dyDescent="0.2">
      <c r="T15533" s="50"/>
    </row>
    <row r="15534" spans="20:20" x14ac:dyDescent="0.2">
      <c r="T15534" s="50"/>
    </row>
    <row r="15535" spans="20:20" x14ac:dyDescent="0.2">
      <c r="T15535" s="50"/>
    </row>
    <row r="15536" spans="20:20" x14ac:dyDescent="0.2">
      <c r="T15536" s="50"/>
    </row>
    <row r="15537" spans="20:20" x14ac:dyDescent="0.2">
      <c r="T15537" s="50"/>
    </row>
    <row r="15538" spans="20:20" x14ac:dyDescent="0.2">
      <c r="T15538" s="50"/>
    </row>
    <row r="15539" spans="20:20" x14ac:dyDescent="0.2">
      <c r="T15539" s="50"/>
    </row>
    <row r="15540" spans="20:20" x14ac:dyDescent="0.2">
      <c r="T15540" s="50"/>
    </row>
    <row r="15541" spans="20:20" x14ac:dyDescent="0.2">
      <c r="T15541" s="50"/>
    </row>
    <row r="15542" spans="20:20" x14ac:dyDescent="0.2">
      <c r="T15542" s="50"/>
    </row>
    <row r="15543" spans="20:20" x14ac:dyDescent="0.2">
      <c r="T15543" s="50"/>
    </row>
    <row r="15544" spans="20:20" x14ac:dyDescent="0.2">
      <c r="T15544" s="50"/>
    </row>
    <row r="15545" spans="20:20" x14ac:dyDescent="0.2">
      <c r="T15545" s="50"/>
    </row>
    <row r="15546" spans="20:20" x14ac:dyDescent="0.2">
      <c r="T15546" s="50"/>
    </row>
    <row r="15547" spans="20:20" x14ac:dyDescent="0.2">
      <c r="T15547" s="50"/>
    </row>
    <row r="15548" spans="20:20" x14ac:dyDescent="0.2">
      <c r="T15548" s="50"/>
    </row>
    <row r="15549" spans="20:20" x14ac:dyDescent="0.2">
      <c r="T15549" s="50"/>
    </row>
    <row r="15550" spans="20:20" x14ac:dyDescent="0.2">
      <c r="T15550" s="50"/>
    </row>
    <row r="15551" spans="20:20" x14ac:dyDescent="0.2">
      <c r="T15551" s="50"/>
    </row>
    <row r="15552" spans="20:20" x14ac:dyDescent="0.2">
      <c r="T15552" s="50"/>
    </row>
    <row r="15553" spans="20:20" x14ac:dyDescent="0.2">
      <c r="T15553" s="50"/>
    </row>
    <row r="15554" spans="20:20" x14ac:dyDescent="0.2">
      <c r="T15554" s="50"/>
    </row>
    <row r="15555" spans="20:20" x14ac:dyDescent="0.2">
      <c r="T15555" s="50"/>
    </row>
    <row r="15556" spans="20:20" x14ac:dyDescent="0.2">
      <c r="T15556" s="50"/>
    </row>
    <row r="15557" spans="20:20" x14ac:dyDescent="0.2">
      <c r="T15557" s="50"/>
    </row>
    <row r="15558" spans="20:20" x14ac:dyDescent="0.2">
      <c r="T15558" s="50"/>
    </row>
    <row r="15559" spans="20:20" x14ac:dyDescent="0.2">
      <c r="T15559" s="50"/>
    </row>
    <row r="15560" spans="20:20" x14ac:dyDescent="0.2">
      <c r="T15560" s="50"/>
    </row>
    <row r="15561" spans="20:20" x14ac:dyDescent="0.2">
      <c r="T15561" s="50"/>
    </row>
    <row r="15562" spans="20:20" x14ac:dyDescent="0.2">
      <c r="T15562" s="50"/>
    </row>
    <row r="15563" spans="20:20" x14ac:dyDescent="0.2">
      <c r="T15563" s="50"/>
    </row>
    <row r="15564" spans="20:20" x14ac:dyDescent="0.2">
      <c r="T15564" s="50"/>
    </row>
    <row r="15565" spans="20:20" x14ac:dyDescent="0.2">
      <c r="T15565" s="50"/>
    </row>
    <row r="15566" spans="20:20" x14ac:dyDescent="0.2">
      <c r="T15566" s="50"/>
    </row>
    <row r="15567" spans="20:20" x14ac:dyDescent="0.2">
      <c r="T15567" s="50"/>
    </row>
    <row r="15568" spans="20:20" x14ac:dyDescent="0.2">
      <c r="T15568" s="50"/>
    </row>
    <row r="15569" spans="20:20" x14ac:dyDescent="0.2">
      <c r="T15569" s="50"/>
    </row>
    <row r="15570" spans="20:20" x14ac:dyDescent="0.2">
      <c r="T15570" s="50"/>
    </row>
    <row r="15571" spans="20:20" x14ac:dyDescent="0.2">
      <c r="T15571" s="50"/>
    </row>
    <row r="15572" spans="20:20" x14ac:dyDescent="0.2">
      <c r="T15572" s="50"/>
    </row>
    <row r="15573" spans="20:20" x14ac:dyDescent="0.2">
      <c r="T15573" s="50"/>
    </row>
    <row r="15574" spans="20:20" x14ac:dyDescent="0.2">
      <c r="T15574" s="50"/>
    </row>
    <row r="15575" spans="20:20" x14ac:dyDescent="0.2">
      <c r="T15575" s="50"/>
    </row>
    <row r="15576" spans="20:20" x14ac:dyDescent="0.2">
      <c r="T15576" s="50"/>
    </row>
    <row r="15577" spans="20:20" x14ac:dyDescent="0.2">
      <c r="T15577" s="50"/>
    </row>
    <row r="15578" spans="20:20" x14ac:dyDescent="0.2">
      <c r="T15578" s="50"/>
    </row>
    <row r="15579" spans="20:20" x14ac:dyDescent="0.2">
      <c r="T15579" s="50"/>
    </row>
    <row r="15580" spans="20:20" x14ac:dyDescent="0.2">
      <c r="T15580" s="50"/>
    </row>
    <row r="15581" spans="20:20" x14ac:dyDescent="0.2">
      <c r="T15581" s="50"/>
    </row>
    <row r="15582" spans="20:20" x14ac:dyDescent="0.2">
      <c r="T15582" s="50"/>
    </row>
    <row r="15583" spans="20:20" x14ac:dyDescent="0.2">
      <c r="T15583" s="50"/>
    </row>
    <row r="15584" spans="20:20" x14ac:dyDescent="0.2">
      <c r="T15584" s="50"/>
    </row>
    <row r="15585" spans="20:20" x14ac:dyDescent="0.2">
      <c r="T15585" s="50"/>
    </row>
    <row r="15586" spans="20:20" x14ac:dyDescent="0.2">
      <c r="T15586" s="50"/>
    </row>
    <row r="15587" spans="20:20" x14ac:dyDescent="0.2">
      <c r="T15587" s="50"/>
    </row>
    <row r="15588" spans="20:20" x14ac:dyDescent="0.2">
      <c r="T15588" s="50"/>
    </row>
    <row r="15589" spans="20:20" x14ac:dyDescent="0.2">
      <c r="T15589" s="50"/>
    </row>
    <row r="15590" spans="20:20" x14ac:dyDescent="0.2">
      <c r="T15590" s="50"/>
    </row>
    <row r="15591" spans="20:20" x14ac:dyDescent="0.2">
      <c r="T15591" s="50"/>
    </row>
    <row r="15592" spans="20:20" x14ac:dyDescent="0.2">
      <c r="T15592" s="50"/>
    </row>
    <row r="15593" spans="20:20" x14ac:dyDescent="0.2">
      <c r="T15593" s="50"/>
    </row>
    <row r="15594" spans="20:20" x14ac:dyDescent="0.2">
      <c r="T15594" s="50"/>
    </row>
    <row r="15595" spans="20:20" x14ac:dyDescent="0.2">
      <c r="T15595" s="50"/>
    </row>
    <row r="15596" spans="20:20" x14ac:dyDescent="0.2">
      <c r="T15596" s="50"/>
    </row>
    <row r="15597" spans="20:20" x14ac:dyDescent="0.2">
      <c r="T15597" s="50"/>
    </row>
    <row r="15598" spans="20:20" x14ac:dyDescent="0.2">
      <c r="T15598" s="50"/>
    </row>
    <row r="15599" spans="20:20" x14ac:dyDescent="0.2">
      <c r="T15599" s="50"/>
    </row>
    <row r="15600" spans="20:20" x14ac:dyDescent="0.2">
      <c r="T15600" s="50"/>
    </row>
    <row r="15601" spans="20:20" x14ac:dyDescent="0.2">
      <c r="T15601" s="50"/>
    </row>
    <row r="15602" spans="20:20" x14ac:dyDescent="0.2">
      <c r="T15602" s="50"/>
    </row>
    <row r="15603" spans="20:20" x14ac:dyDescent="0.2">
      <c r="T15603" s="50"/>
    </row>
    <row r="15604" spans="20:20" x14ac:dyDescent="0.2">
      <c r="T15604" s="50"/>
    </row>
    <row r="15605" spans="20:20" x14ac:dyDescent="0.2">
      <c r="T15605" s="50"/>
    </row>
    <row r="15606" spans="20:20" x14ac:dyDescent="0.2">
      <c r="T15606" s="50"/>
    </row>
    <row r="15607" spans="20:20" x14ac:dyDescent="0.2">
      <c r="T15607" s="50"/>
    </row>
    <row r="15608" spans="20:20" x14ac:dyDescent="0.2">
      <c r="T15608" s="50"/>
    </row>
    <row r="15609" spans="20:20" x14ac:dyDescent="0.2">
      <c r="T15609" s="50"/>
    </row>
    <row r="15610" spans="20:20" x14ac:dyDescent="0.2">
      <c r="T15610" s="50"/>
    </row>
    <row r="15611" spans="20:20" x14ac:dyDescent="0.2">
      <c r="T15611" s="50"/>
    </row>
    <row r="15612" spans="20:20" x14ac:dyDescent="0.2">
      <c r="T15612" s="50"/>
    </row>
    <row r="15613" spans="20:20" x14ac:dyDescent="0.2">
      <c r="T15613" s="50"/>
    </row>
    <row r="15614" spans="20:20" x14ac:dyDescent="0.2">
      <c r="T15614" s="50"/>
    </row>
    <row r="15615" spans="20:20" x14ac:dyDescent="0.2">
      <c r="T15615" s="50"/>
    </row>
    <row r="15616" spans="20:20" x14ac:dyDescent="0.2">
      <c r="T15616" s="50"/>
    </row>
    <row r="15617" spans="20:20" x14ac:dyDescent="0.2">
      <c r="T15617" s="50"/>
    </row>
    <row r="15618" spans="20:20" x14ac:dyDescent="0.2">
      <c r="T15618" s="50"/>
    </row>
    <row r="15619" spans="20:20" x14ac:dyDescent="0.2">
      <c r="T15619" s="50"/>
    </row>
    <row r="15620" spans="20:20" x14ac:dyDescent="0.2">
      <c r="T15620" s="50"/>
    </row>
    <row r="15621" spans="20:20" x14ac:dyDescent="0.2">
      <c r="T15621" s="50"/>
    </row>
    <row r="15622" spans="20:20" x14ac:dyDescent="0.2">
      <c r="T15622" s="50"/>
    </row>
    <row r="15623" spans="20:20" x14ac:dyDescent="0.2">
      <c r="T15623" s="50"/>
    </row>
    <row r="15624" spans="20:20" x14ac:dyDescent="0.2">
      <c r="T15624" s="50"/>
    </row>
    <row r="15625" spans="20:20" x14ac:dyDescent="0.2">
      <c r="T15625" s="50"/>
    </row>
    <row r="15626" spans="20:20" x14ac:dyDescent="0.2">
      <c r="T15626" s="50"/>
    </row>
    <row r="15627" spans="20:20" x14ac:dyDescent="0.2">
      <c r="T15627" s="50"/>
    </row>
    <row r="15628" spans="20:20" x14ac:dyDescent="0.2">
      <c r="T15628" s="50"/>
    </row>
    <row r="15629" spans="20:20" x14ac:dyDescent="0.2">
      <c r="T15629" s="50"/>
    </row>
    <row r="15630" spans="20:20" x14ac:dyDescent="0.2">
      <c r="T15630" s="50"/>
    </row>
    <row r="15631" spans="20:20" x14ac:dyDescent="0.2">
      <c r="T15631" s="50"/>
    </row>
    <row r="15632" spans="20:20" x14ac:dyDescent="0.2">
      <c r="T15632" s="50"/>
    </row>
    <row r="15633" spans="20:20" x14ac:dyDescent="0.2">
      <c r="T15633" s="50"/>
    </row>
    <row r="15634" spans="20:20" x14ac:dyDescent="0.2">
      <c r="T15634" s="50"/>
    </row>
    <row r="15635" spans="20:20" x14ac:dyDescent="0.2">
      <c r="T15635" s="50"/>
    </row>
    <row r="15636" spans="20:20" x14ac:dyDescent="0.2">
      <c r="T15636" s="50"/>
    </row>
    <row r="15637" spans="20:20" x14ac:dyDescent="0.2">
      <c r="T15637" s="50"/>
    </row>
    <row r="15638" spans="20:20" x14ac:dyDescent="0.2">
      <c r="T15638" s="50"/>
    </row>
    <row r="15639" spans="20:20" x14ac:dyDescent="0.2">
      <c r="T15639" s="50"/>
    </row>
    <row r="15640" spans="20:20" x14ac:dyDescent="0.2">
      <c r="T15640" s="50"/>
    </row>
    <row r="15641" spans="20:20" x14ac:dyDescent="0.2">
      <c r="T15641" s="50"/>
    </row>
    <row r="15642" spans="20:20" x14ac:dyDescent="0.2">
      <c r="T15642" s="50"/>
    </row>
    <row r="15643" spans="20:20" x14ac:dyDescent="0.2">
      <c r="T15643" s="50"/>
    </row>
    <row r="15644" spans="20:20" x14ac:dyDescent="0.2">
      <c r="T15644" s="50"/>
    </row>
    <row r="15645" spans="20:20" x14ac:dyDescent="0.2">
      <c r="T15645" s="50"/>
    </row>
    <row r="15646" spans="20:20" x14ac:dyDescent="0.2">
      <c r="T15646" s="50"/>
    </row>
    <row r="15647" spans="20:20" x14ac:dyDescent="0.2">
      <c r="T15647" s="50"/>
    </row>
    <row r="15648" spans="20:20" x14ac:dyDescent="0.2">
      <c r="T15648" s="50"/>
    </row>
    <row r="15649" spans="20:20" x14ac:dyDescent="0.2">
      <c r="T15649" s="50"/>
    </row>
    <row r="15650" spans="20:20" x14ac:dyDescent="0.2">
      <c r="T15650" s="50"/>
    </row>
    <row r="15651" spans="20:20" x14ac:dyDescent="0.2">
      <c r="T15651" s="50"/>
    </row>
    <row r="15652" spans="20:20" x14ac:dyDescent="0.2">
      <c r="T15652" s="50"/>
    </row>
    <row r="15653" spans="20:20" x14ac:dyDescent="0.2">
      <c r="T15653" s="50"/>
    </row>
    <row r="15654" spans="20:20" x14ac:dyDescent="0.2">
      <c r="T15654" s="50"/>
    </row>
    <row r="15655" spans="20:20" x14ac:dyDescent="0.2">
      <c r="T15655" s="50"/>
    </row>
    <row r="15656" spans="20:20" x14ac:dyDescent="0.2">
      <c r="T15656" s="50"/>
    </row>
    <row r="15657" spans="20:20" x14ac:dyDescent="0.2">
      <c r="T15657" s="50"/>
    </row>
    <row r="15658" spans="20:20" x14ac:dyDescent="0.2">
      <c r="T15658" s="50"/>
    </row>
    <row r="15659" spans="20:20" x14ac:dyDescent="0.2">
      <c r="T15659" s="50"/>
    </row>
    <row r="15660" spans="20:20" x14ac:dyDescent="0.2">
      <c r="T15660" s="50"/>
    </row>
    <row r="15661" spans="20:20" x14ac:dyDescent="0.2">
      <c r="T15661" s="50"/>
    </row>
    <row r="15662" spans="20:20" x14ac:dyDescent="0.2">
      <c r="T15662" s="50"/>
    </row>
    <row r="15663" spans="20:20" x14ac:dyDescent="0.2">
      <c r="T15663" s="50"/>
    </row>
    <row r="15664" spans="20:20" x14ac:dyDescent="0.2">
      <c r="T15664" s="50"/>
    </row>
    <row r="15665" spans="20:20" x14ac:dyDescent="0.2">
      <c r="T15665" s="50"/>
    </row>
    <row r="15666" spans="20:20" x14ac:dyDescent="0.2">
      <c r="T15666" s="50"/>
    </row>
    <row r="15667" spans="20:20" x14ac:dyDescent="0.2">
      <c r="T15667" s="50"/>
    </row>
    <row r="15668" spans="20:20" x14ac:dyDescent="0.2">
      <c r="T15668" s="50"/>
    </row>
    <row r="15669" spans="20:20" x14ac:dyDescent="0.2">
      <c r="T15669" s="50"/>
    </row>
    <row r="15670" spans="20:20" x14ac:dyDescent="0.2">
      <c r="T15670" s="50"/>
    </row>
    <row r="15671" spans="20:20" x14ac:dyDescent="0.2">
      <c r="T15671" s="50"/>
    </row>
    <row r="15672" spans="20:20" x14ac:dyDescent="0.2">
      <c r="T15672" s="50"/>
    </row>
    <row r="15673" spans="20:20" x14ac:dyDescent="0.2">
      <c r="T15673" s="50"/>
    </row>
    <row r="15674" spans="20:20" x14ac:dyDescent="0.2">
      <c r="T15674" s="50"/>
    </row>
    <row r="15675" spans="20:20" x14ac:dyDescent="0.2">
      <c r="T15675" s="50"/>
    </row>
    <row r="15676" spans="20:20" x14ac:dyDescent="0.2">
      <c r="T15676" s="50"/>
    </row>
    <row r="15677" spans="20:20" x14ac:dyDescent="0.2">
      <c r="T15677" s="50"/>
    </row>
    <row r="15678" spans="20:20" x14ac:dyDescent="0.2">
      <c r="T15678" s="50"/>
    </row>
    <row r="15679" spans="20:20" x14ac:dyDescent="0.2">
      <c r="T15679" s="50"/>
    </row>
    <row r="15680" spans="20:20" x14ac:dyDescent="0.2">
      <c r="T15680" s="50"/>
    </row>
    <row r="15681" spans="20:20" x14ac:dyDescent="0.2">
      <c r="T15681" s="50"/>
    </row>
    <row r="15682" spans="20:20" x14ac:dyDescent="0.2">
      <c r="T15682" s="50"/>
    </row>
    <row r="15683" spans="20:20" x14ac:dyDescent="0.2">
      <c r="T15683" s="50"/>
    </row>
    <row r="15684" spans="20:20" x14ac:dyDescent="0.2">
      <c r="T15684" s="50"/>
    </row>
    <row r="15685" spans="20:20" x14ac:dyDescent="0.2">
      <c r="T15685" s="50"/>
    </row>
    <row r="15686" spans="20:20" x14ac:dyDescent="0.2">
      <c r="T15686" s="50"/>
    </row>
    <row r="15687" spans="20:20" x14ac:dyDescent="0.2">
      <c r="T15687" s="50"/>
    </row>
    <row r="15688" spans="20:20" x14ac:dyDescent="0.2">
      <c r="T15688" s="50"/>
    </row>
    <row r="15689" spans="20:20" x14ac:dyDescent="0.2">
      <c r="T15689" s="50"/>
    </row>
    <row r="15690" spans="20:20" x14ac:dyDescent="0.2">
      <c r="T15690" s="50"/>
    </row>
    <row r="15691" spans="20:20" x14ac:dyDescent="0.2">
      <c r="T15691" s="50"/>
    </row>
    <row r="15692" spans="20:20" x14ac:dyDescent="0.2">
      <c r="T15692" s="50"/>
    </row>
    <row r="15693" spans="20:20" x14ac:dyDescent="0.2">
      <c r="T15693" s="50"/>
    </row>
    <row r="15694" spans="20:20" x14ac:dyDescent="0.2">
      <c r="T15694" s="50"/>
    </row>
    <row r="15695" spans="20:20" x14ac:dyDescent="0.2">
      <c r="T15695" s="50"/>
    </row>
    <row r="15696" spans="20:20" x14ac:dyDescent="0.2">
      <c r="T15696" s="50"/>
    </row>
    <row r="15697" spans="20:20" x14ac:dyDescent="0.2">
      <c r="T15697" s="50"/>
    </row>
    <row r="15698" spans="20:20" x14ac:dyDescent="0.2">
      <c r="T15698" s="50"/>
    </row>
    <row r="15699" spans="20:20" x14ac:dyDescent="0.2">
      <c r="T15699" s="50"/>
    </row>
    <row r="15700" spans="20:20" x14ac:dyDescent="0.2">
      <c r="T15700" s="50"/>
    </row>
    <row r="15701" spans="20:20" x14ac:dyDescent="0.2">
      <c r="T15701" s="50"/>
    </row>
    <row r="15702" spans="20:20" x14ac:dyDescent="0.2">
      <c r="T15702" s="50"/>
    </row>
    <row r="15703" spans="20:20" x14ac:dyDescent="0.2">
      <c r="T15703" s="50"/>
    </row>
    <row r="15704" spans="20:20" x14ac:dyDescent="0.2">
      <c r="T15704" s="50"/>
    </row>
    <row r="15705" spans="20:20" x14ac:dyDescent="0.2">
      <c r="T15705" s="50"/>
    </row>
    <row r="15706" spans="20:20" x14ac:dyDescent="0.2">
      <c r="T15706" s="50"/>
    </row>
    <row r="15707" spans="20:20" x14ac:dyDescent="0.2">
      <c r="T15707" s="50"/>
    </row>
    <row r="15708" spans="20:20" x14ac:dyDescent="0.2">
      <c r="T15708" s="50"/>
    </row>
    <row r="15709" spans="20:20" x14ac:dyDescent="0.2">
      <c r="T15709" s="50"/>
    </row>
    <row r="15710" spans="20:20" x14ac:dyDescent="0.2">
      <c r="T15710" s="50"/>
    </row>
    <row r="15711" spans="20:20" x14ac:dyDescent="0.2">
      <c r="T15711" s="50"/>
    </row>
    <row r="15712" spans="20:20" x14ac:dyDescent="0.2">
      <c r="T15712" s="50"/>
    </row>
    <row r="15713" spans="20:20" x14ac:dyDescent="0.2">
      <c r="T15713" s="50"/>
    </row>
    <row r="15714" spans="20:20" x14ac:dyDescent="0.2">
      <c r="T15714" s="50"/>
    </row>
    <row r="15715" spans="20:20" x14ac:dyDescent="0.2">
      <c r="T15715" s="50"/>
    </row>
    <row r="15716" spans="20:20" x14ac:dyDescent="0.2">
      <c r="T15716" s="50"/>
    </row>
    <row r="15717" spans="20:20" x14ac:dyDescent="0.2">
      <c r="T15717" s="50"/>
    </row>
    <row r="15718" spans="20:20" x14ac:dyDescent="0.2">
      <c r="T15718" s="50"/>
    </row>
    <row r="15719" spans="20:20" x14ac:dyDescent="0.2">
      <c r="T15719" s="50"/>
    </row>
    <row r="15720" spans="20:20" x14ac:dyDescent="0.2">
      <c r="T15720" s="50"/>
    </row>
    <row r="15721" spans="20:20" x14ac:dyDescent="0.2">
      <c r="T15721" s="50"/>
    </row>
    <row r="15722" spans="20:20" x14ac:dyDescent="0.2">
      <c r="T15722" s="50"/>
    </row>
    <row r="15723" spans="20:20" x14ac:dyDescent="0.2">
      <c r="T15723" s="50"/>
    </row>
    <row r="15724" spans="20:20" x14ac:dyDescent="0.2">
      <c r="T15724" s="50"/>
    </row>
    <row r="15725" spans="20:20" x14ac:dyDescent="0.2">
      <c r="T15725" s="50"/>
    </row>
    <row r="15726" spans="20:20" x14ac:dyDescent="0.2">
      <c r="T15726" s="50"/>
    </row>
    <row r="15727" spans="20:20" x14ac:dyDescent="0.2">
      <c r="T15727" s="50"/>
    </row>
    <row r="15728" spans="20:20" x14ac:dyDescent="0.2">
      <c r="T15728" s="50"/>
    </row>
    <row r="15729" spans="20:20" x14ac:dyDescent="0.2">
      <c r="T15729" s="50"/>
    </row>
    <row r="15730" spans="20:20" x14ac:dyDescent="0.2">
      <c r="T15730" s="50"/>
    </row>
    <row r="15731" spans="20:20" x14ac:dyDescent="0.2">
      <c r="T15731" s="50"/>
    </row>
    <row r="15732" spans="20:20" x14ac:dyDescent="0.2">
      <c r="T15732" s="50"/>
    </row>
    <row r="15733" spans="20:20" x14ac:dyDescent="0.2">
      <c r="T15733" s="50"/>
    </row>
    <row r="15734" spans="20:20" x14ac:dyDescent="0.2">
      <c r="T15734" s="50"/>
    </row>
    <row r="15735" spans="20:20" x14ac:dyDescent="0.2">
      <c r="T15735" s="50"/>
    </row>
    <row r="15736" spans="20:20" x14ac:dyDescent="0.2">
      <c r="T15736" s="50"/>
    </row>
    <row r="15737" spans="20:20" x14ac:dyDescent="0.2">
      <c r="T15737" s="50"/>
    </row>
    <row r="15738" spans="20:20" x14ac:dyDescent="0.2">
      <c r="T15738" s="50"/>
    </row>
    <row r="15739" spans="20:20" x14ac:dyDescent="0.2">
      <c r="T15739" s="50"/>
    </row>
    <row r="15740" spans="20:20" x14ac:dyDescent="0.2">
      <c r="T15740" s="50"/>
    </row>
    <row r="15741" spans="20:20" x14ac:dyDescent="0.2">
      <c r="T15741" s="50"/>
    </row>
    <row r="15742" spans="20:20" x14ac:dyDescent="0.2">
      <c r="T15742" s="50"/>
    </row>
    <row r="15743" spans="20:20" x14ac:dyDescent="0.2">
      <c r="T15743" s="50"/>
    </row>
    <row r="15744" spans="20:20" x14ac:dyDescent="0.2">
      <c r="T15744" s="50"/>
    </row>
    <row r="15745" spans="20:20" x14ac:dyDescent="0.2">
      <c r="T15745" s="50"/>
    </row>
    <row r="15746" spans="20:20" x14ac:dyDescent="0.2">
      <c r="T15746" s="50"/>
    </row>
  </sheetData>
  <mergeCells count="3">
    <mergeCell ref="A62:A63"/>
    <mergeCell ref="B68:B69"/>
    <mergeCell ref="B1:R1"/>
  </mergeCells>
  <phoneticPr fontId="1" type="noConversion"/>
  <pageMargins left="0.39370078740157483" right="0.39370078740157483" top="0.98425196850393704" bottom="0.98425196850393704" header="0.51181102362204722" footer="0.51181102362204722"/>
  <pageSetup paperSize="9" scale="65" orientation="landscape" verticalDpi="200" r:id="rId1"/>
  <headerFooter alignWithMargins="0"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CELKEM</vt:lpstr>
      <vt:lpstr>CELKEM!OLE_LINK1</vt:lpstr>
    </vt:vector>
  </TitlesOfParts>
  <Company>SMO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BogdanyV</dc:creator>
  <cp:lastModifiedBy>Rybová Lucie</cp:lastModifiedBy>
  <cp:lastPrinted>2015-01-08T14:01:23Z</cp:lastPrinted>
  <dcterms:created xsi:type="dcterms:W3CDTF">2007-08-07T12:36:55Z</dcterms:created>
  <dcterms:modified xsi:type="dcterms:W3CDTF">2015-01-15T09:42:30Z</dcterms:modified>
</cp:coreProperties>
</file>