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865"/>
  </bookViews>
  <sheets>
    <sheet name="CELKEM" sheetId="5" r:id="rId1"/>
  </sheets>
  <definedNames>
    <definedName name="_xlnm._FilterDatabase" localSheetId="0" hidden="1">CELKEM!$A$3:$Q$88</definedName>
    <definedName name="OLE_LINK1" localSheetId="0">CELKEM!$C$5</definedName>
  </definedNames>
  <calcPr calcId="145621"/>
</workbook>
</file>

<file path=xl/calcChain.xml><?xml version="1.0" encoding="utf-8"?>
<calcChain xmlns="http://schemas.openxmlformats.org/spreadsheetml/2006/main">
  <c r="S95" i="5" l="1"/>
  <c r="S93" i="5"/>
  <c r="S91" i="5"/>
  <c r="S89" i="5"/>
  <c r="S87" i="5"/>
  <c r="S85" i="5"/>
  <c r="S83" i="5"/>
  <c r="S81" i="5"/>
  <c r="S79" i="5"/>
  <c r="S78" i="5"/>
  <c r="S76" i="5"/>
  <c r="S75" i="5"/>
  <c r="S73" i="5"/>
  <c r="S72" i="5"/>
  <c r="S70" i="5"/>
  <c r="S68" i="5"/>
  <c r="S65" i="5"/>
  <c r="S63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48" i="5"/>
  <c r="S46" i="5"/>
  <c r="S45" i="5"/>
  <c r="S41" i="5"/>
  <c r="S42" i="5"/>
  <c r="S43" i="5"/>
  <c r="S40" i="5"/>
  <c r="S36" i="5"/>
  <c r="S37" i="5"/>
  <c r="S38" i="5"/>
  <c r="S35" i="5"/>
  <c r="S29" i="5"/>
  <c r="S30" i="5"/>
  <c r="S31" i="5"/>
  <c r="S28" i="5"/>
  <c r="S26" i="5"/>
  <c r="S24" i="5"/>
  <c r="S22" i="5"/>
  <c r="S19" i="5"/>
  <c r="S20" i="5"/>
  <c r="S18" i="5"/>
  <c r="S16" i="5"/>
  <c r="S9" i="5"/>
  <c r="S10" i="5"/>
  <c r="S11" i="5"/>
  <c r="S12" i="5"/>
  <c r="S13" i="5"/>
  <c r="S14" i="5"/>
  <c r="S8" i="5"/>
  <c r="S5" i="5"/>
  <c r="S6" i="5"/>
  <c r="S4" i="5"/>
  <c r="J96" i="5" l="1"/>
  <c r="K96" i="5"/>
  <c r="L96" i="5"/>
  <c r="N96" i="5"/>
  <c r="O96" i="5"/>
  <c r="P96" i="5"/>
  <c r="Q96" i="5"/>
  <c r="R96" i="5"/>
  <c r="S96" i="5"/>
  <c r="J94" i="5"/>
  <c r="K94" i="5"/>
  <c r="L94" i="5"/>
  <c r="N94" i="5"/>
  <c r="O94" i="5"/>
  <c r="P94" i="5"/>
  <c r="Q94" i="5"/>
  <c r="R94" i="5"/>
  <c r="S94" i="5"/>
  <c r="J92" i="5"/>
  <c r="K92" i="5"/>
  <c r="L92" i="5"/>
  <c r="N92" i="5"/>
  <c r="O92" i="5"/>
  <c r="P92" i="5"/>
  <c r="Q92" i="5"/>
  <c r="R92" i="5"/>
  <c r="S92" i="5"/>
  <c r="J90" i="5"/>
  <c r="K90" i="5"/>
  <c r="L90" i="5"/>
  <c r="N90" i="5"/>
  <c r="O90" i="5"/>
  <c r="P90" i="5"/>
  <c r="Q90" i="5"/>
  <c r="R90" i="5"/>
  <c r="S90" i="5"/>
  <c r="J88" i="5"/>
  <c r="K88" i="5"/>
  <c r="L88" i="5"/>
  <c r="N88" i="5"/>
  <c r="O88" i="5"/>
  <c r="P88" i="5"/>
  <c r="Q88" i="5"/>
  <c r="R88" i="5"/>
  <c r="S88" i="5"/>
  <c r="J86" i="5"/>
  <c r="K86" i="5"/>
  <c r="L86" i="5"/>
  <c r="N86" i="5"/>
  <c r="O86" i="5"/>
  <c r="P86" i="5"/>
  <c r="Q86" i="5"/>
  <c r="R86" i="5"/>
  <c r="S86" i="5"/>
  <c r="J84" i="5"/>
  <c r="K84" i="5"/>
  <c r="L84" i="5"/>
  <c r="N84" i="5"/>
  <c r="O84" i="5"/>
  <c r="P84" i="5"/>
  <c r="Q84" i="5"/>
  <c r="R84" i="5"/>
  <c r="S84" i="5"/>
  <c r="J82" i="5"/>
  <c r="K82" i="5"/>
  <c r="L82" i="5"/>
  <c r="N82" i="5"/>
  <c r="O82" i="5"/>
  <c r="P82" i="5"/>
  <c r="Q82" i="5"/>
  <c r="R82" i="5"/>
  <c r="S82" i="5"/>
  <c r="J80" i="5"/>
  <c r="K80" i="5"/>
  <c r="L80" i="5"/>
  <c r="N80" i="5"/>
  <c r="O80" i="5"/>
  <c r="P80" i="5"/>
  <c r="Q80" i="5"/>
  <c r="R80" i="5"/>
  <c r="S80" i="5"/>
  <c r="J77" i="5"/>
  <c r="K77" i="5"/>
  <c r="L77" i="5"/>
  <c r="M77" i="5"/>
  <c r="N77" i="5"/>
  <c r="O77" i="5"/>
  <c r="P77" i="5"/>
  <c r="Q77" i="5"/>
  <c r="R77" i="5"/>
  <c r="S77" i="5"/>
  <c r="J74" i="5"/>
  <c r="K74" i="5"/>
  <c r="L74" i="5"/>
  <c r="N74" i="5"/>
  <c r="O74" i="5"/>
  <c r="P74" i="5"/>
  <c r="Q74" i="5"/>
  <c r="R74" i="5"/>
  <c r="S74" i="5"/>
  <c r="J71" i="5"/>
  <c r="K71" i="5"/>
  <c r="L71" i="5"/>
  <c r="N71" i="5"/>
  <c r="O71" i="5"/>
  <c r="P71" i="5"/>
  <c r="Q71" i="5"/>
  <c r="R71" i="5"/>
  <c r="S71" i="5"/>
  <c r="J69" i="5"/>
  <c r="K69" i="5"/>
  <c r="L69" i="5"/>
  <c r="N69" i="5"/>
  <c r="O69" i="5"/>
  <c r="P69" i="5"/>
  <c r="Q69" i="5"/>
  <c r="R69" i="5"/>
  <c r="S69" i="5"/>
  <c r="J67" i="5"/>
  <c r="K67" i="5"/>
  <c r="L67" i="5"/>
  <c r="N67" i="5"/>
  <c r="O67" i="5"/>
  <c r="P67" i="5"/>
  <c r="Q67" i="5"/>
  <c r="R67" i="5"/>
  <c r="S67" i="5"/>
  <c r="S64" i="5"/>
  <c r="J64" i="5"/>
  <c r="K64" i="5"/>
  <c r="L64" i="5"/>
  <c r="M64" i="5"/>
  <c r="N64" i="5"/>
  <c r="O64" i="5"/>
  <c r="P64" i="5"/>
  <c r="Q64" i="5"/>
  <c r="R64" i="5"/>
  <c r="J62" i="5"/>
  <c r="K62" i="5"/>
  <c r="L62" i="5"/>
  <c r="N62" i="5"/>
  <c r="O62" i="5"/>
  <c r="P62" i="5"/>
  <c r="Q62" i="5"/>
  <c r="R62" i="5"/>
  <c r="S62" i="5"/>
  <c r="J47" i="5"/>
  <c r="K47" i="5"/>
  <c r="L47" i="5"/>
  <c r="N47" i="5"/>
  <c r="O47" i="5"/>
  <c r="P47" i="5"/>
  <c r="Q47" i="5"/>
  <c r="R47" i="5"/>
  <c r="S47" i="5"/>
  <c r="J44" i="5"/>
  <c r="K44" i="5"/>
  <c r="L44" i="5"/>
  <c r="N44" i="5"/>
  <c r="O44" i="5"/>
  <c r="P44" i="5"/>
  <c r="Q44" i="5"/>
  <c r="R44" i="5"/>
  <c r="S44" i="5"/>
  <c r="J39" i="5"/>
  <c r="K39" i="5"/>
  <c r="L39" i="5"/>
  <c r="N39" i="5"/>
  <c r="O39" i="5"/>
  <c r="P39" i="5"/>
  <c r="Q39" i="5"/>
  <c r="R39" i="5"/>
  <c r="S39" i="5"/>
  <c r="J34" i="5"/>
  <c r="K34" i="5"/>
  <c r="L34" i="5"/>
  <c r="N34" i="5"/>
  <c r="O34" i="5"/>
  <c r="P34" i="5"/>
  <c r="Q34" i="5"/>
  <c r="R34" i="5"/>
  <c r="S34" i="5"/>
  <c r="J32" i="5"/>
  <c r="K32" i="5"/>
  <c r="L32" i="5"/>
  <c r="N32" i="5"/>
  <c r="O32" i="5"/>
  <c r="P32" i="5"/>
  <c r="Q32" i="5"/>
  <c r="R32" i="5"/>
  <c r="S32" i="5"/>
  <c r="J27" i="5"/>
  <c r="K27" i="5"/>
  <c r="L27" i="5"/>
  <c r="N27" i="5"/>
  <c r="O27" i="5"/>
  <c r="P27" i="5"/>
  <c r="Q27" i="5"/>
  <c r="R27" i="5"/>
  <c r="S27" i="5"/>
  <c r="J25" i="5"/>
  <c r="K25" i="5"/>
  <c r="L25" i="5"/>
  <c r="N25" i="5"/>
  <c r="O25" i="5"/>
  <c r="P25" i="5"/>
  <c r="Q25" i="5"/>
  <c r="R25" i="5"/>
  <c r="S25" i="5"/>
  <c r="J23" i="5"/>
  <c r="K23" i="5"/>
  <c r="L23" i="5"/>
  <c r="M23" i="5"/>
  <c r="N23" i="5"/>
  <c r="O23" i="5"/>
  <c r="P23" i="5"/>
  <c r="Q23" i="5"/>
  <c r="R23" i="5"/>
  <c r="S23" i="5"/>
  <c r="J21" i="5"/>
  <c r="K21" i="5"/>
  <c r="L21" i="5"/>
  <c r="N21" i="5"/>
  <c r="O21" i="5"/>
  <c r="P21" i="5"/>
  <c r="Q21" i="5"/>
  <c r="R21" i="5"/>
  <c r="J17" i="5"/>
  <c r="K17" i="5"/>
  <c r="L17" i="5"/>
  <c r="M17" i="5"/>
  <c r="N17" i="5"/>
  <c r="O17" i="5"/>
  <c r="P17" i="5"/>
  <c r="Q17" i="5"/>
  <c r="R17" i="5"/>
  <c r="S17" i="5"/>
  <c r="J15" i="5"/>
  <c r="K15" i="5"/>
  <c r="L15" i="5"/>
  <c r="N15" i="5"/>
  <c r="O15" i="5"/>
  <c r="P15" i="5"/>
  <c r="Q15" i="5"/>
  <c r="R15" i="5"/>
  <c r="S15" i="5"/>
  <c r="J7" i="5"/>
  <c r="J97" i="5" s="1"/>
  <c r="K7" i="5"/>
  <c r="K97" i="5" s="1"/>
  <c r="L7" i="5"/>
  <c r="L97" i="5" s="1"/>
  <c r="N7" i="5"/>
  <c r="N97" i="5" s="1"/>
  <c r="O7" i="5"/>
  <c r="O97" i="5" s="1"/>
  <c r="P7" i="5"/>
  <c r="P97" i="5" s="1"/>
  <c r="Q7" i="5"/>
  <c r="Q97" i="5" s="1"/>
  <c r="R7" i="5"/>
  <c r="I64" i="5"/>
  <c r="H64" i="5"/>
  <c r="G64" i="5"/>
  <c r="F64" i="5"/>
  <c r="E64" i="5"/>
  <c r="I17" i="5"/>
  <c r="H17" i="5"/>
  <c r="G17" i="5"/>
  <c r="F17" i="5"/>
  <c r="E17" i="5"/>
  <c r="R97" i="5" l="1"/>
  <c r="S7" i="5"/>
  <c r="S21" i="5"/>
  <c r="I75" i="5"/>
  <c r="I77" i="5" s="1"/>
  <c r="I66" i="5"/>
  <c r="I67" i="5" s="1"/>
  <c r="I41" i="5"/>
  <c r="I44" i="5" s="1"/>
  <c r="I36" i="5"/>
  <c r="I20" i="5"/>
  <c r="I4" i="5"/>
  <c r="I96" i="5"/>
  <c r="I94" i="5"/>
  <c r="I92" i="5"/>
  <c r="I90" i="5"/>
  <c r="I88" i="5"/>
  <c r="I86" i="5"/>
  <c r="I84" i="5"/>
  <c r="I82" i="5"/>
  <c r="I80" i="5"/>
  <c r="I74" i="5"/>
  <c r="I71" i="5"/>
  <c r="I69" i="5"/>
  <c r="I62" i="5"/>
  <c r="I47" i="5"/>
  <c r="I39" i="5"/>
  <c r="I34" i="5"/>
  <c r="I32" i="5"/>
  <c r="I27" i="5"/>
  <c r="I25" i="5"/>
  <c r="I23" i="5"/>
  <c r="I21" i="5"/>
  <c r="I15" i="5"/>
  <c r="I7" i="5"/>
  <c r="F80" i="5"/>
  <c r="G80" i="5"/>
  <c r="H80" i="5"/>
  <c r="E80" i="5"/>
  <c r="F74" i="5"/>
  <c r="G74" i="5"/>
  <c r="H74" i="5"/>
  <c r="F77" i="5"/>
  <c r="G77" i="5"/>
  <c r="H77" i="5"/>
  <c r="E77" i="5"/>
  <c r="E74" i="5"/>
  <c r="S97" i="5" l="1"/>
  <c r="I97" i="5"/>
  <c r="E23" i="5"/>
  <c r="F23" i="5"/>
  <c r="G27" i="5"/>
  <c r="E7" i="5"/>
  <c r="G21" i="5"/>
  <c r="G34" i="5" l="1"/>
  <c r="G96" i="5" l="1"/>
  <c r="G94" i="5"/>
  <c r="G92" i="5"/>
  <c r="G90" i="5"/>
  <c r="G88" i="5"/>
  <c r="G86" i="5"/>
  <c r="G84" i="5"/>
  <c r="G82" i="5"/>
  <c r="G71" i="5"/>
  <c r="G69" i="5"/>
  <c r="G67" i="5"/>
  <c r="G62" i="5"/>
  <c r="G47" i="5"/>
  <c r="G44" i="5"/>
  <c r="G39" i="5"/>
  <c r="G32" i="5"/>
  <c r="G25" i="5"/>
  <c r="G15" i="5"/>
  <c r="G7" i="5"/>
  <c r="G97" i="5" s="1"/>
  <c r="F96" i="5" l="1"/>
  <c r="F94" i="5"/>
  <c r="F92" i="5"/>
  <c r="F90" i="5"/>
  <c r="F88" i="5"/>
  <c r="F86" i="5"/>
  <c r="F84" i="5"/>
  <c r="F82" i="5"/>
  <c r="F71" i="5"/>
  <c r="F69" i="5"/>
  <c r="F67" i="5"/>
  <c r="F62" i="5"/>
  <c r="F47" i="5"/>
  <c r="F44" i="5"/>
  <c r="F39" i="5"/>
  <c r="F34" i="5"/>
  <c r="F32" i="5"/>
  <c r="F27" i="5"/>
  <c r="F25" i="5"/>
  <c r="F21" i="5"/>
  <c r="F15" i="5"/>
  <c r="F7" i="5"/>
  <c r="E96" i="5"/>
  <c r="E94" i="5"/>
  <c r="E92" i="5"/>
  <c r="E90" i="5"/>
  <c r="E88" i="5"/>
  <c r="E86" i="5"/>
  <c r="E84" i="5"/>
  <c r="E82" i="5"/>
  <c r="E71" i="5"/>
  <c r="E69" i="5"/>
  <c r="E67" i="5"/>
  <c r="E62" i="5"/>
  <c r="E47" i="5"/>
  <c r="E44" i="5"/>
  <c r="E39" i="5"/>
  <c r="E34" i="5"/>
  <c r="E32" i="5"/>
  <c r="E27" i="5"/>
  <c r="E25" i="5"/>
  <c r="E21" i="5"/>
  <c r="E15" i="5"/>
  <c r="F97" i="5" l="1"/>
  <c r="E97" i="5"/>
  <c r="H23" i="5"/>
  <c r="H62" i="5"/>
  <c r="H15" i="5"/>
  <c r="H7" i="5"/>
  <c r="H21" i="5"/>
  <c r="H25" i="5"/>
  <c r="H27" i="5"/>
  <c r="H32" i="5"/>
  <c r="H34" i="5"/>
  <c r="H39" i="5"/>
  <c r="H44" i="5"/>
  <c r="H47" i="5"/>
  <c r="H67" i="5"/>
  <c r="H69" i="5"/>
  <c r="H71" i="5"/>
  <c r="H82" i="5"/>
  <c r="H84" i="5"/>
  <c r="H86" i="5"/>
  <c r="H88" i="5"/>
  <c r="H90" i="5"/>
  <c r="H92" i="5"/>
  <c r="H94" i="5"/>
  <c r="H96" i="5"/>
  <c r="D7" i="5"/>
  <c r="D15" i="5"/>
  <c r="D21" i="5"/>
  <c r="D25" i="5"/>
  <c r="D27" i="5"/>
  <c r="D32" i="5"/>
  <c r="D34" i="5"/>
  <c r="D39" i="5"/>
  <c r="D44" i="5"/>
  <c r="D47" i="5"/>
  <c r="D62" i="5"/>
  <c r="D67" i="5"/>
  <c r="D69" i="5"/>
  <c r="D71" i="5"/>
  <c r="D80" i="5"/>
  <c r="D82" i="5"/>
  <c r="D84" i="5"/>
  <c r="D86" i="5"/>
  <c r="D88" i="5"/>
  <c r="D90" i="5"/>
  <c r="D92" i="5"/>
  <c r="D94" i="5"/>
  <c r="D96" i="5"/>
  <c r="M5" i="5"/>
  <c r="M8" i="5"/>
  <c r="M9" i="5"/>
  <c r="M10" i="5"/>
  <c r="M11" i="5"/>
  <c r="M12" i="5"/>
  <c r="M13" i="5"/>
  <c r="M14" i="5"/>
  <c r="M18" i="5"/>
  <c r="M20" i="5"/>
  <c r="M24" i="5"/>
  <c r="M25" i="5" s="1"/>
  <c r="M26" i="5"/>
  <c r="M27" i="5" s="1"/>
  <c r="M28" i="5"/>
  <c r="M29" i="5"/>
  <c r="M30" i="5"/>
  <c r="M31" i="5"/>
  <c r="M33" i="5"/>
  <c r="M34" i="5" s="1"/>
  <c r="M35" i="5"/>
  <c r="M36" i="5"/>
  <c r="M38" i="5"/>
  <c r="M40" i="5"/>
  <c r="M41" i="5"/>
  <c r="M42" i="5"/>
  <c r="M43" i="5"/>
  <c r="M45" i="5"/>
  <c r="M46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5" i="5"/>
  <c r="M66" i="5"/>
  <c r="M68" i="5"/>
  <c r="M69" i="5" s="1"/>
  <c r="M70" i="5"/>
  <c r="M71" i="5" s="1"/>
  <c r="M73" i="5"/>
  <c r="M74" i="5" s="1"/>
  <c r="M79" i="5"/>
  <c r="M80" i="5" s="1"/>
  <c r="M81" i="5"/>
  <c r="M82" i="5" s="1"/>
  <c r="M83" i="5"/>
  <c r="M84" i="5" s="1"/>
  <c r="M85" i="5"/>
  <c r="M86" i="5" s="1"/>
  <c r="M87" i="5"/>
  <c r="M88" i="5" s="1"/>
  <c r="M89" i="5"/>
  <c r="M90" i="5" s="1"/>
  <c r="M91" i="5"/>
  <c r="M92" i="5" s="1"/>
  <c r="M93" i="5"/>
  <c r="M94" i="5" s="1"/>
  <c r="M95" i="5"/>
  <c r="M96" i="5" s="1"/>
  <c r="M4" i="5"/>
  <c r="M7" i="5" s="1"/>
  <c r="M67" i="5" l="1"/>
  <c r="M62" i="5"/>
  <c r="M47" i="5"/>
  <c r="M44" i="5"/>
  <c r="M32" i="5"/>
  <c r="M21" i="5"/>
  <c r="M39" i="5"/>
  <c r="M15" i="5"/>
  <c r="M97" i="5" s="1"/>
  <c r="H97" i="5"/>
  <c r="D97" i="5"/>
</calcChain>
</file>

<file path=xl/comments1.xml><?xml version="1.0" encoding="utf-8"?>
<comments xmlns="http://schemas.openxmlformats.org/spreadsheetml/2006/main">
  <authors>
    <author>Svrčková Monika</author>
    <author>BogdanyV</author>
  </authors>
  <commentList>
    <comment ref="R3" authorId="0">
      <text>
        <r>
          <rPr>
            <b/>
            <sz val="9"/>
            <color indexed="81"/>
            <rFont val="Tahoma"/>
            <charset val="1"/>
          </rPr>
          <t>Svrčková Monika:</t>
        </r>
        <r>
          <rPr>
            <sz val="9"/>
            <color indexed="81"/>
            <rFont val="Tahoma"/>
            <charset val="1"/>
          </rPr>
          <t xml:space="preserve">
Návrh Komise Rady SMO pro komunitní plán ze dne 17.8.2015</t>
        </r>
      </text>
    </comment>
    <comment ref="C4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sociální rehabilitace</t>
        </r>
      </text>
    </comment>
    <comment ref="C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18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 poradenství</t>
        </r>
      </text>
    </comment>
    <comment ref="C24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domov pro seniory</t>
        </r>
      </text>
    </comment>
    <comment ref="C26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terénní programy - registrace od 19.5.2009</t>
        </r>
      </text>
    </comment>
    <comment ref="C28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nízkoprahová zařízení pro děti a mládež</t>
        </r>
      </text>
    </comment>
    <comment ref="C29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krizová pomoc</t>
        </r>
      </text>
    </comment>
    <comment ref="C30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 aktivizační služby pro rodiny s dětmi - registrováno 1.8.2009</t>
        </r>
      </text>
    </comment>
    <comment ref="C3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nízkoprahové zařízenípro děti a mládež</t>
        </r>
      </text>
    </comment>
    <comment ref="C36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registrace od 1.10.2009</t>
        </r>
      </text>
    </comment>
    <comment ref="C38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registrace od 1.9.2009</t>
        </r>
      </text>
    </comment>
    <comment ref="C4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sociálně-aktivizační služby pro rodiny s dětmi</t>
        </r>
      </text>
    </comment>
    <comment ref="C5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služby následné péče</t>
        </r>
      </text>
    </comment>
    <comment ref="C57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58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59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60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sociálně terapeutické dílny</t>
        </r>
      </text>
    </comment>
    <comment ref="C61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krizová pomoc</t>
        </r>
      </text>
    </comment>
    <comment ref="C68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70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kontaktní centrum</t>
        </r>
      </text>
    </comment>
    <comment ref="B81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žádost zaslaná po uzávěrce příjmu žádostí</t>
        </r>
      </text>
    </comment>
    <comment ref="C8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odborné sociální poradenství</t>
        </r>
      </text>
    </comment>
    <comment ref="C87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raná péče</t>
        </r>
      </text>
    </comment>
    <comment ref="C89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obč. aktivita</t>
        </r>
      </text>
    </comment>
    <comment ref="C95" authorId="1">
      <text>
        <r>
          <rPr>
            <b/>
            <sz val="8"/>
            <color indexed="81"/>
            <rFont val="Tahoma"/>
            <charset val="238"/>
          </rPr>
          <t>BogdanyV:</t>
        </r>
        <r>
          <rPr>
            <sz val="8"/>
            <color indexed="81"/>
            <rFont val="Tahoma"/>
            <charset val="238"/>
          </rPr>
          <t xml:space="preserve">
raná péče</t>
        </r>
      </text>
    </comment>
  </commentList>
</comments>
</file>

<file path=xl/sharedStrings.xml><?xml version="1.0" encoding="utf-8"?>
<sst xmlns="http://schemas.openxmlformats.org/spreadsheetml/2006/main" count="324" uniqueCount="165">
  <si>
    <t>1.</t>
  </si>
  <si>
    <t>6.</t>
  </si>
  <si>
    <t>2.</t>
  </si>
  <si>
    <t>7.</t>
  </si>
  <si>
    <t>3.</t>
  </si>
  <si>
    <t>4.</t>
  </si>
  <si>
    <t>5.</t>
  </si>
  <si>
    <t>Předkladatel (Název, IČ)</t>
  </si>
  <si>
    <t>Česká provincie Kongregace Dcer Božské Lásky, IČ 00494453</t>
  </si>
  <si>
    <t>Sjednocená organizace nevidomých a slabozrakých - oblastní odbočka, IČ 65399447</t>
  </si>
  <si>
    <t>8.</t>
  </si>
  <si>
    <t>9.</t>
  </si>
  <si>
    <t>10.</t>
  </si>
  <si>
    <t>11.</t>
  </si>
  <si>
    <t>12.</t>
  </si>
  <si>
    <t>Pečovatelská služba OASA Opava o.p.s., IČ 26839857</t>
  </si>
  <si>
    <t>Středisko rané péče SPRP Ostrava, IČ 75095017</t>
  </si>
  <si>
    <t>Charita Opava, IČ 43964591</t>
  </si>
  <si>
    <t>13.</t>
  </si>
  <si>
    <t>EUROTOPIA Opava o.p.s., IČ 25852345</t>
  </si>
  <si>
    <t>Slezská diakonie, IČ 65468562</t>
  </si>
  <si>
    <t>Fond ohrožených dětí, IČ 00499277</t>
  </si>
  <si>
    <t>Slezský klub stomiků Opava o.s., IČ 27050459</t>
  </si>
  <si>
    <t>Chci se dívat lidem do očí</t>
  </si>
  <si>
    <t>KLUB BECHTĚREVIKŮ o.s., IČ 00550477</t>
  </si>
  <si>
    <t>Financování městem v 2009 (Kč)</t>
  </si>
  <si>
    <t>Odborné sociální poradenství pro osoby se zrakovým postižením</t>
  </si>
  <si>
    <t>Zajištění činnosti Slezského klubu stomiků Opava o.s.</t>
  </si>
  <si>
    <t>Raná péče pro dětí se zrakovým a kombinovaným zrakovým postižením ve městě Opava</t>
  </si>
  <si>
    <t>Evid. č.</t>
  </si>
  <si>
    <t>Celkem</t>
  </si>
  <si>
    <t>CELKEM</t>
  </si>
  <si>
    <t>Název projektu/sociální služba</t>
  </si>
  <si>
    <t>Armáda spásy v ČR, Centrum sociálních služeb Samaritán, IČ 40613411</t>
  </si>
  <si>
    <t>14.</t>
  </si>
  <si>
    <t>15.</t>
  </si>
  <si>
    <t>16.</t>
  </si>
  <si>
    <t>17.</t>
  </si>
  <si>
    <t>18.</t>
  </si>
  <si>
    <t>19.</t>
  </si>
  <si>
    <t>20.</t>
  </si>
  <si>
    <t>21.</t>
  </si>
  <si>
    <t>ANIMA VIVA o.s., IČ 26591014</t>
  </si>
  <si>
    <t>a) Poradna pro osoby se zdravotním postižením Opava</t>
  </si>
  <si>
    <t>b) Osobní asistence Opava</t>
  </si>
  <si>
    <t>a) NZDM Klub Modrá kočka</t>
  </si>
  <si>
    <t>a) Služby následné péče</t>
  </si>
  <si>
    <t>b) Podpora samostatného bydlení</t>
  </si>
  <si>
    <t>c) Sociální rehabilitace</t>
  </si>
  <si>
    <t>d) Chráněná dílna</t>
  </si>
  <si>
    <t>a) Denní stacionář Mraveneček</t>
  </si>
  <si>
    <t>b) Denní stacionář pro seniory</t>
  </si>
  <si>
    <t>c) Dům sv. Cyrila a Metoděje pro zrakově postižené ve Vlaštovičkách - chráněné bydlení</t>
  </si>
  <si>
    <t>d) Dům sv. Cyrila a Metoděje pro zrakově postižené ve Vlaštovičkách - sociální rehabilitace</t>
  </si>
  <si>
    <t>f) Charitní pečovatelská služba</t>
  </si>
  <si>
    <t>g) Chráněné a podporované bydlení pro duševně nemocné - chráněné bydlení</t>
  </si>
  <si>
    <t>h) Chráněné a podporované bydlení pro duševně nemocné - následná péče</t>
  </si>
  <si>
    <t>i) Chráněné dílny Charity Opava</t>
  </si>
  <si>
    <t>j) Klub sv. Anežky, klub seniorů Charity Opava</t>
  </si>
  <si>
    <t>a) Odborné sociální poradenství</t>
  </si>
  <si>
    <t>Krizové a kontaktní centrum "Pod slunečníkem", IČ 47812052</t>
  </si>
  <si>
    <t>Svaz tělesně postižených v ČR, o.s. - okresní organizace Opava, IČ 47814748</t>
  </si>
  <si>
    <t>Volnočasové aktivity pro tělesně postižené a seniory</t>
  </si>
  <si>
    <t>Svaz postižených civilizačními chorobami v ČR, o.s., okresní výbor Opava, IČ 47813415</t>
  </si>
  <si>
    <t>Služby pro zdravotně postižené osoby civilizačními chorobami</t>
  </si>
  <si>
    <t>Sdružení zdravotně postižených v ČR - okresní výbor Opava, IČ 47813423</t>
  </si>
  <si>
    <t>22.</t>
  </si>
  <si>
    <t>a) Centrum sociálních služeb Samaritán - Azylový dům</t>
  </si>
  <si>
    <t>b) Centrum sociálních služeb Samaritán - Noclehárna</t>
  </si>
  <si>
    <t>c) Centrum sociálních služeb Samaritán - Nízkoprahové denní centrum</t>
  </si>
  <si>
    <t>b) Poradenské středisko Eurotopia</t>
  </si>
  <si>
    <t>23.</t>
  </si>
  <si>
    <t>Domov pro seniory – Domov sv. Zdislavy</t>
  </si>
  <si>
    <t xml:space="preserve">Terénní pečovatelská služba </t>
  </si>
  <si>
    <t>d) Centrum sociálních služeb Samaritán - Sociální rehabilitace</t>
  </si>
  <si>
    <t>e) Azylový dům pro matky s dětmi - Azylový dům</t>
  </si>
  <si>
    <t>f) Azylový dům pro matky s dětmi - Noclehárna</t>
  </si>
  <si>
    <t>g) Sbor a Komunitní centrum Opava</t>
  </si>
  <si>
    <t>c) Krizová pomoc - Krizové centrum Elim Opava</t>
  </si>
  <si>
    <t>Volnočasové aktivity pro seniory a osoby se zdravotním postižením</t>
  </si>
  <si>
    <t>Poradna rané péče MATANA (do 30.9.2011 Poradenské centrum Krnov - raná péče)</t>
  </si>
  <si>
    <t>a) Terénní program pro národnostní menšiny</t>
  </si>
  <si>
    <t>a) Chráněné bydlení MAJÁK</t>
  </si>
  <si>
    <t>24.</t>
  </si>
  <si>
    <t>25.</t>
  </si>
  <si>
    <t>26.</t>
  </si>
  <si>
    <t>e) Mobilní hospicová jednotka "Pokojný přístav"</t>
  </si>
  <si>
    <t>Kontaktní centrum "Pod Slunečníkem"</t>
  </si>
  <si>
    <t>a) Nízkoprahové zařízení pro děti a mládež Magnet</t>
  </si>
  <si>
    <t>d) SAS Elim Opava o.s.</t>
  </si>
  <si>
    <t>f) Dobrovolnické centrum Elim Opava</t>
  </si>
  <si>
    <t xml:space="preserve">b) Pomoc sociálně ohroženým rodinám s dětmi </t>
  </si>
  <si>
    <t>Mateřské centrum OASA - klub pro matku a dítě o.p.s., IČ 26832755</t>
  </si>
  <si>
    <t xml:space="preserve">b) Sociální poradna ANIMA VIVA o.s. </t>
  </si>
  <si>
    <t>a) Centrum ANIMA OPAVA</t>
  </si>
  <si>
    <t>k) Mateřské centrum Neškola</t>
  </si>
  <si>
    <t>l) Občanská poradna - Opava</t>
  </si>
  <si>
    <t>m) Radost sociálně terapeutická dílna</t>
  </si>
  <si>
    <t>n) Naděje - středisko krizové pomoci</t>
  </si>
  <si>
    <t>Pořadí</t>
  </si>
  <si>
    <t>SOCV I.  (body)</t>
  </si>
  <si>
    <t>SOCV II. (body)</t>
  </si>
  <si>
    <t>Body průměr  I. a II.</t>
  </si>
  <si>
    <t>1.-2.</t>
  </si>
  <si>
    <t>5.-10.</t>
  </si>
  <si>
    <t>11.-16.</t>
  </si>
  <si>
    <t>18.-21.</t>
  </si>
  <si>
    <t>22.-25.</t>
  </si>
  <si>
    <t>26.-30.</t>
  </si>
  <si>
    <t>31.-32.</t>
  </si>
  <si>
    <t>33.-35.</t>
  </si>
  <si>
    <t>36.-37.</t>
  </si>
  <si>
    <t>38.-42.</t>
  </si>
  <si>
    <t>43.-44.</t>
  </si>
  <si>
    <t>45.-50.</t>
  </si>
  <si>
    <t>51.-53.</t>
  </si>
  <si>
    <t>54.-55.</t>
  </si>
  <si>
    <t>56.</t>
  </si>
  <si>
    <t>60.</t>
  </si>
  <si>
    <t>61.</t>
  </si>
  <si>
    <t>Stanovisko manažera (B,V,N)</t>
  </si>
  <si>
    <t>V</t>
  </si>
  <si>
    <t>B</t>
  </si>
  <si>
    <t>54.-.55.</t>
  </si>
  <si>
    <t>c) Podporované zaměstnání OZP při CAO</t>
  </si>
  <si>
    <t>Vila Vančurova o.p.s.</t>
  </si>
  <si>
    <t>Centrum služeb pro neslyšící a nedoslýchavé o.p.s.</t>
  </si>
  <si>
    <t>Tlumočnické služby pro osoby se sluchovým postižením</t>
  </si>
  <si>
    <t>b) Odlehčovací služba Vila Vančurova o.p.s.</t>
  </si>
  <si>
    <t>Elim, křesťanská společnost pro evangelizaci  a diakonii Opava, o.p.s., IČ 68177615</t>
  </si>
  <si>
    <t>Ekipa o.s., IČ 22848614</t>
  </si>
  <si>
    <t>DŽIVIPEN, o.p.s., IČ 26571463</t>
  </si>
  <si>
    <t>KAFIRA, o.p.s., IČ 26588773</t>
  </si>
  <si>
    <t>a) Vila Vančurova o.p.s. - Domov pro seniory</t>
  </si>
  <si>
    <t>OPEN HOUSE o.p.s., IČ 70645671</t>
  </si>
  <si>
    <t>OPEN STREET Opava</t>
  </si>
  <si>
    <t>a) Poradna pro rodinu při MC OASA</t>
  </si>
  <si>
    <t>b) Tematické setkávání rodičů s dětmi od narození (dříve Smysluplné využití času rodičů s dětmi)</t>
  </si>
  <si>
    <t>Služby drogové prevence Opava</t>
  </si>
  <si>
    <t>Celková výše dotace poskytnutá v roce 2014 (Kč)</t>
  </si>
  <si>
    <t xml:space="preserve">Celková výše dotace poskytnutá v roce 2015 (Kč) </t>
  </si>
  <si>
    <t>c) Individuální bezbariérová doprava</t>
  </si>
  <si>
    <t>JINAK, o.p.s.</t>
  </si>
  <si>
    <t>Podpora samostatného bydlení</t>
  </si>
  <si>
    <t>Centrum pro dětský sluch Tamtam, o.p.s.</t>
  </si>
  <si>
    <t>Raná péče rodinám dětí se sluchovým postižením</t>
  </si>
  <si>
    <t>Objem financí požadovaný od města v r. 2014 (Kč)</t>
  </si>
  <si>
    <t>Přidělené prostředky v rámci dofinancování - r. 2014 (Kč)</t>
  </si>
  <si>
    <t>Objem financí požadovaný od města v r. 2015 (Kč)</t>
  </si>
  <si>
    <t>Přidělené prostředky v rámci dofinancování - r. 2015 (Kč)</t>
  </si>
  <si>
    <t>Objem financí přidělený pro r. 2014 (Kč)</t>
  </si>
  <si>
    <t>Objem financí požadovaný v rámci dofinancování - r. 2014 (Kč)</t>
  </si>
  <si>
    <t>Objem financí přidělený pro r. 2015 (Kč)</t>
  </si>
  <si>
    <t>Objem financí požadovaný v rámci dofinancování - r. 2015 (Kč)</t>
  </si>
  <si>
    <t>c) Sociálně aktivizační služby pro rodiny s dětmi Eurotopia</t>
  </si>
  <si>
    <t>d) AMT centrum (od 1.4. do 31.12.2015)</t>
  </si>
  <si>
    <t>a) Asistenční, mediační a terapeutické centrum (AMT centrum) - od 1.1. do 31.3.2015</t>
  </si>
  <si>
    <t>pozn.: služba zařazená v IP MSK</t>
  </si>
  <si>
    <t>b) Sociální rehabilitace</t>
  </si>
  <si>
    <t>Centrum pro zdravotně postižené Moravskoslezského kraje o.p.s., IČ 26593548</t>
  </si>
  <si>
    <t>FOKUS-Opava, z.s., IČ 26990881</t>
  </si>
  <si>
    <t>27.</t>
  </si>
  <si>
    <t>28.</t>
  </si>
  <si>
    <t>Návrh na dofinancování sociálních a souvisejících služeb v roce 2015</t>
  </si>
  <si>
    <t>pozn.: dofinancování schváleno na zasedání ZMO dne 22.06.2015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</si>
</sst>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8"/>
      <name val="Arial"/>
      <charset val="238"/>
    </font>
    <font>
      <b/>
      <u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  <charset val="238"/>
    </font>
    <font>
      <u/>
      <sz val="10"/>
      <color theme="10"/>
      <name val="Arial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4" fontId="4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4" fontId="4" fillId="0" borderId="0" xfId="0" applyNumberFormat="1" applyFont="1" applyAlignment="1">
      <alignment horizontal="center" wrapText="1"/>
    </xf>
    <xf numFmtId="0" fontId="3" fillId="4" borderId="1" xfId="0" applyFont="1" applyFill="1" applyBorder="1" applyAlignment="1">
      <alignment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top"/>
    </xf>
    <xf numFmtId="4" fontId="9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8" borderId="0" xfId="0" applyFont="1" applyFill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7" borderId="0" xfId="0" applyFont="1" applyFill="1" applyBorder="1" applyAlignment="1">
      <alignment wrapText="1"/>
    </xf>
    <xf numFmtId="0" fontId="4" fillId="7" borderId="5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7" xfId="0" applyFont="1" applyFill="1" applyBorder="1" applyAlignment="1">
      <alignment wrapText="1"/>
    </xf>
    <xf numFmtId="4" fontId="4" fillId="0" borderId="0" xfId="0" applyNumberFormat="1" applyFont="1"/>
    <xf numFmtId="4" fontId="3" fillId="7" borderId="1" xfId="0" applyNumberFormat="1" applyFont="1" applyFill="1" applyBorder="1" applyAlignment="1">
      <alignment horizontal="righ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top"/>
    </xf>
    <xf numFmtId="0" fontId="5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right" vertical="center" wrapText="1"/>
    </xf>
    <xf numFmtId="4" fontId="3" fillId="10" borderId="1" xfId="0" applyNumberFormat="1" applyFont="1" applyFill="1" applyBorder="1" applyAlignment="1">
      <alignment horizontal="right" vertical="center" wrapText="1"/>
    </xf>
    <xf numFmtId="4" fontId="3" fillId="11" borderId="1" xfId="0" applyNumberFormat="1" applyFont="1" applyFill="1" applyBorder="1" applyAlignment="1">
      <alignment horizontal="right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4" fontId="3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vertical="top" wrapText="1"/>
    </xf>
    <xf numFmtId="4" fontId="10" fillId="7" borderId="1" xfId="0" applyNumberFormat="1" applyFont="1" applyFill="1" applyBorder="1" applyAlignment="1">
      <alignment horizontal="right" vertical="center" wrapText="1"/>
    </xf>
    <xf numFmtId="0" fontId="5" fillId="13" borderId="1" xfId="0" applyFont="1" applyFill="1" applyBorder="1" applyAlignment="1">
      <alignment horizontal="center" vertical="center" wrapText="1"/>
    </xf>
    <xf numFmtId="4" fontId="3" fillId="13" borderId="1" xfId="0" applyNumberFormat="1" applyFont="1" applyFill="1" applyBorder="1" applyAlignment="1">
      <alignment horizontal="right" vertical="center" wrapText="1"/>
    </xf>
    <xf numFmtId="4" fontId="3" fillId="14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1" fillId="0" borderId="0" xfId="0" applyFont="1" applyBorder="1" applyAlignment="1"/>
    <xf numFmtId="0" fontId="1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>
      <alignment horizontal="left" vertical="center" wrapText="1"/>
    </xf>
    <xf numFmtId="0" fontId="16" fillId="4" borderId="1" xfId="1" applyFill="1" applyBorder="1" applyAlignment="1">
      <alignment vertical="top" wrapText="1"/>
    </xf>
    <xf numFmtId="0" fontId="16" fillId="4" borderId="3" xfId="1" applyFill="1" applyBorder="1" applyAlignment="1">
      <alignment vertical="top"/>
    </xf>
    <xf numFmtId="0" fontId="16" fillId="4" borderId="4" xfId="1" applyFill="1" applyBorder="1" applyAlignment="1">
      <alignment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z_009_008_priloha19" TargetMode="External"/><Relationship Id="rId13" Type="http://schemas.openxmlformats.org/officeDocument/2006/relationships/hyperlink" Target="z_009_008_priloha38" TargetMode="External"/><Relationship Id="rId18" Type="http://schemas.openxmlformats.org/officeDocument/2006/relationships/hyperlink" Target="z_009_008_priloha40" TargetMode="External"/><Relationship Id="rId3" Type="http://schemas.openxmlformats.org/officeDocument/2006/relationships/hyperlink" Target="z_009_008_priloha37" TargetMode="External"/><Relationship Id="rId21" Type="http://schemas.openxmlformats.org/officeDocument/2006/relationships/hyperlink" Target="z_009_008_priloha33" TargetMode="External"/><Relationship Id="rId7" Type="http://schemas.openxmlformats.org/officeDocument/2006/relationships/hyperlink" Target="z_009_008_priloha19" TargetMode="External"/><Relationship Id="rId12" Type="http://schemas.openxmlformats.org/officeDocument/2006/relationships/hyperlink" Target="z_009_008_priloha24" TargetMode="External"/><Relationship Id="rId17" Type="http://schemas.openxmlformats.org/officeDocument/2006/relationships/hyperlink" Target="z_009_008_priloha27" TargetMode="External"/><Relationship Id="rId25" Type="http://schemas.openxmlformats.org/officeDocument/2006/relationships/comments" Target="../comments1.xml"/><Relationship Id="rId2" Type="http://schemas.openxmlformats.org/officeDocument/2006/relationships/hyperlink" Target="z_009_008_priloha10" TargetMode="External"/><Relationship Id="rId16" Type="http://schemas.openxmlformats.org/officeDocument/2006/relationships/hyperlink" Target="z_009_008_priloha27" TargetMode="External"/><Relationship Id="rId20" Type="http://schemas.openxmlformats.org/officeDocument/2006/relationships/hyperlink" Target="z_009_008_priloha30" TargetMode="External"/><Relationship Id="rId1" Type="http://schemas.openxmlformats.org/officeDocument/2006/relationships/hyperlink" Target="z_009_008_priloha4" TargetMode="External"/><Relationship Id="rId6" Type="http://schemas.openxmlformats.org/officeDocument/2006/relationships/hyperlink" Target="z_009_008_priloha19" TargetMode="External"/><Relationship Id="rId11" Type="http://schemas.openxmlformats.org/officeDocument/2006/relationships/hyperlink" Target="z_009_008_priloha2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z_009_008_priloha16" TargetMode="External"/><Relationship Id="rId15" Type="http://schemas.openxmlformats.org/officeDocument/2006/relationships/hyperlink" Target="z_009_008_priloha2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z_009_008_priloha22" TargetMode="External"/><Relationship Id="rId19" Type="http://schemas.openxmlformats.org/officeDocument/2006/relationships/hyperlink" Target="z_009_008_priloha30" TargetMode="External"/><Relationship Id="rId4" Type="http://schemas.openxmlformats.org/officeDocument/2006/relationships/hyperlink" Target="z_009_008_priloha13" TargetMode="External"/><Relationship Id="rId9" Type="http://schemas.openxmlformats.org/officeDocument/2006/relationships/hyperlink" Target="z_009_008_priloha19" TargetMode="External"/><Relationship Id="rId14" Type="http://schemas.openxmlformats.org/officeDocument/2006/relationships/hyperlink" Target="z_009_008_priloha39" TargetMode="External"/><Relationship Id="rId22" Type="http://schemas.openxmlformats.org/officeDocument/2006/relationships/hyperlink" Target="z_009_008_priloha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748"/>
  <sheetViews>
    <sheetView tabSelected="1" topLeftCell="A43" zoomScale="70" zoomScaleNormal="70" workbookViewId="0">
      <selection activeCell="B56" sqref="B56"/>
    </sheetView>
  </sheetViews>
  <sheetFormatPr defaultColWidth="9.140625" defaultRowHeight="12.75" x14ac:dyDescent="0.2"/>
  <cols>
    <col min="1" max="1" width="6" style="1" customWidth="1"/>
    <col min="2" max="2" width="25.85546875" style="1" customWidth="1"/>
    <col min="3" max="3" width="30.140625" style="1" customWidth="1"/>
    <col min="4" max="4" width="12.7109375" style="1" hidden="1" customWidth="1"/>
    <col min="5" max="5" width="12.7109375" style="1" customWidth="1"/>
    <col min="6" max="6" width="13.42578125" style="1" bestFit="1" customWidth="1"/>
    <col min="7" max="7" width="14" style="1" customWidth="1"/>
    <col min="8" max="9" width="13.85546875" style="1" customWidth="1"/>
    <col min="10" max="10" width="13.28515625" style="7" customWidth="1"/>
    <col min="11" max="12" width="10.85546875" style="1" hidden="1" customWidth="1"/>
    <col min="13" max="13" width="9.42578125" style="14" hidden="1" customWidth="1"/>
    <col min="14" max="14" width="10.85546875" style="1" hidden="1" customWidth="1"/>
    <col min="15" max="15" width="10.85546875" style="13" hidden="1" customWidth="1"/>
    <col min="16" max="16" width="13.42578125" style="34" customWidth="1"/>
    <col min="17" max="17" width="14.28515625" style="34" customWidth="1"/>
    <col min="18" max="18" width="14.140625" style="1" customWidth="1"/>
    <col min="19" max="19" width="13.7109375" style="34" customWidth="1"/>
    <col min="20" max="20" width="13.85546875" style="2" customWidth="1"/>
    <col min="21" max="21" width="13.85546875" style="43" customWidth="1"/>
    <col min="22" max="22" width="24.28515625" style="34" customWidth="1"/>
    <col min="23" max="23" width="24.42578125" style="34" customWidth="1"/>
    <col min="24" max="25" width="13.85546875" style="34" customWidth="1"/>
    <col min="26" max="16384" width="9.140625" style="2"/>
  </cols>
  <sheetData>
    <row r="1" spans="1:25" ht="25.5" customHeight="1" x14ac:dyDescent="0.2">
      <c r="B1" s="73" t="s">
        <v>163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U1" s="47"/>
      <c r="V1" s="47"/>
      <c r="W1" s="2"/>
      <c r="X1" s="2"/>
      <c r="Y1" s="2"/>
    </row>
    <row r="2" spans="1:25" x14ac:dyDescent="0.2">
      <c r="J2" s="9"/>
      <c r="P2" s="36"/>
      <c r="Q2" s="36"/>
      <c r="S2" s="36"/>
      <c r="U2" s="49"/>
      <c r="V2" s="36"/>
      <c r="W2" s="36"/>
      <c r="X2" s="36"/>
      <c r="Y2" s="36"/>
    </row>
    <row r="3" spans="1:25" s="4" customFormat="1" ht="71.25" x14ac:dyDescent="0.2">
      <c r="A3" s="22" t="s">
        <v>29</v>
      </c>
      <c r="B3" s="22" t="s">
        <v>7</v>
      </c>
      <c r="C3" s="22" t="s">
        <v>32</v>
      </c>
      <c r="D3" s="22" t="s">
        <v>25</v>
      </c>
      <c r="E3" s="44" t="s">
        <v>146</v>
      </c>
      <c r="F3" s="59" t="s">
        <v>150</v>
      </c>
      <c r="G3" s="64" t="s">
        <v>151</v>
      </c>
      <c r="H3" s="60" t="s">
        <v>147</v>
      </c>
      <c r="I3" s="54" t="s">
        <v>139</v>
      </c>
      <c r="J3" s="44" t="s">
        <v>148</v>
      </c>
      <c r="K3" s="22" t="s">
        <v>100</v>
      </c>
      <c r="L3" s="22" t="s">
        <v>101</v>
      </c>
      <c r="M3" s="23" t="s">
        <v>102</v>
      </c>
      <c r="N3" s="22" t="s">
        <v>99</v>
      </c>
      <c r="O3" s="22" t="s">
        <v>120</v>
      </c>
      <c r="P3" s="59" t="s">
        <v>152</v>
      </c>
      <c r="Q3" s="64" t="s">
        <v>153</v>
      </c>
      <c r="R3" s="60" t="s">
        <v>149</v>
      </c>
      <c r="S3" s="54" t="s">
        <v>140</v>
      </c>
    </row>
    <row r="4" spans="1:25" ht="63.75" x14ac:dyDescent="0.2">
      <c r="A4" s="24" t="s">
        <v>0</v>
      </c>
      <c r="B4" s="17" t="s">
        <v>42</v>
      </c>
      <c r="C4" s="3" t="s">
        <v>94</v>
      </c>
      <c r="D4" s="8">
        <v>270350</v>
      </c>
      <c r="E4" s="51">
        <v>120000</v>
      </c>
      <c r="F4" s="56">
        <v>0</v>
      </c>
      <c r="G4" s="65">
        <v>160000</v>
      </c>
      <c r="H4" s="57">
        <v>160000</v>
      </c>
      <c r="I4" s="55">
        <f>H4</f>
        <v>160000</v>
      </c>
      <c r="J4" s="51">
        <v>535000</v>
      </c>
      <c r="K4" s="25">
        <v>30</v>
      </c>
      <c r="L4" s="25">
        <v>27</v>
      </c>
      <c r="M4" s="26">
        <f>AVERAGE(K4,L4)</f>
        <v>28.5</v>
      </c>
      <c r="N4" s="27" t="s">
        <v>113</v>
      </c>
      <c r="O4" s="19" t="s">
        <v>122</v>
      </c>
      <c r="P4" s="56">
        <v>0</v>
      </c>
      <c r="Q4" s="65">
        <v>350000</v>
      </c>
      <c r="R4" s="57">
        <v>350000</v>
      </c>
      <c r="S4" s="55">
        <f>P4+R4</f>
        <v>350000</v>
      </c>
      <c r="T4" s="1" t="s">
        <v>164</v>
      </c>
      <c r="U4" s="2"/>
      <c r="V4" s="2"/>
      <c r="W4" s="2"/>
      <c r="X4" s="2"/>
      <c r="Y4" s="2"/>
    </row>
    <row r="5" spans="1:25" ht="25.5" x14ac:dyDescent="0.2">
      <c r="A5" s="24"/>
      <c r="B5" s="74" t="s">
        <v>42</v>
      </c>
      <c r="C5" s="3" t="s">
        <v>93</v>
      </c>
      <c r="D5" s="8">
        <v>129650</v>
      </c>
      <c r="E5" s="51">
        <v>130000</v>
      </c>
      <c r="F5" s="56">
        <v>120000</v>
      </c>
      <c r="G5" s="11">
        <v>0</v>
      </c>
      <c r="H5" s="11">
        <v>0</v>
      </c>
      <c r="I5" s="55">
        <v>120000</v>
      </c>
      <c r="J5" s="51">
        <v>155000</v>
      </c>
      <c r="K5" s="25">
        <v>28</v>
      </c>
      <c r="L5" s="25">
        <v>26</v>
      </c>
      <c r="M5" s="26">
        <f t="shared" ref="M5:M66" si="0">AVERAGE(K5,L5)</f>
        <v>27</v>
      </c>
      <c r="N5" s="27" t="s">
        <v>123</v>
      </c>
      <c r="O5" s="19" t="s">
        <v>121</v>
      </c>
      <c r="P5" s="56">
        <v>87000</v>
      </c>
      <c r="Q5" s="65">
        <v>33000</v>
      </c>
      <c r="R5" s="61">
        <v>10000</v>
      </c>
      <c r="S5" s="55">
        <f t="shared" ref="S5:S6" si="1">P5+R5</f>
        <v>97000</v>
      </c>
      <c r="U5" s="2"/>
      <c r="V5" s="2"/>
      <c r="W5" s="2"/>
      <c r="X5" s="2"/>
      <c r="Y5" s="2"/>
    </row>
    <row r="6" spans="1:25" ht="25.5" x14ac:dyDescent="0.2">
      <c r="A6" s="24"/>
      <c r="B6" s="17" t="s">
        <v>42</v>
      </c>
      <c r="C6" s="3" t="s">
        <v>124</v>
      </c>
      <c r="D6" s="8"/>
      <c r="E6" s="51">
        <v>323000</v>
      </c>
      <c r="F6" s="56">
        <v>250000</v>
      </c>
      <c r="G6" s="11">
        <v>0</v>
      </c>
      <c r="H6" s="11">
        <v>0</v>
      </c>
      <c r="I6" s="55">
        <v>250000</v>
      </c>
      <c r="J6" s="51">
        <v>464000</v>
      </c>
      <c r="K6" s="25"/>
      <c r="L6" s="25"/>
      <c r="M6" s="26"/>
      <c r="N6" s="27"/>
      <c r="O6" s="19"/>
      <c r="P6" s="56">
        <v>200000</v>
      </c>
      <c r="Q6" s="11">
        <v>0</v>
      </c>
      <c r="R6" s="11">
        <v>0</v>
      </c>
      <c r="S6" s="55">
        <f t="shared" si="1"/>
        <v>200000</v>
      </c>
      <c r="U6" s="2"/>
      <c r="V6" s="2"/>
      <c r="W6" s="2"/>
      <c r="X6" s="2"/>
      <c r="Y6" s="2"/>
    </row>
    <row r="7" spans="1:25" x14ac:dyDescent="0.2">
      <c r="A7" s="24"/>
      <c r="B7" s="28"/>
      <c r="C7" s="20" t="s">
        <v>30</v>
      </c>
      <c r="D7" s="18">
        <f>SUM(D4:D5)</f>
        <v>400000</v>
      </c>
      <c r="E7" s="18">
        <f>SUM(E4:E6)</f>
        <v>573000</v>
      </c>
      <c r="F7" s="18">
        <f>F4+F5+F6</f>
        <v>370000</v>
      </c>
      <c r="G7" s="18">
        <f>G4+G5+G6</f>
        <v>160000</v>
      </c>
      <c r="H7" s="18">
        <f>SUM(H4:H6)</f>
        <v>160000</v>
      </c>
      <c r="I7" s="18">
        <f>I4+I5+I6</f>
        <v>530000</v>
      </c>
      <c r="J7" s="18">
        <f t="shared" ref="J7:S7" si="2">J4+J5+J6</f>
        <v>1154000</v>
      </c>
      <c r="K7" s="18">
        <f t="shared" si="2"/>
        <v>58</v>
      </c>
      <c r="L7" s="18">
        <f t="shared" si="2"/>
        <v>53</v>
      </c>
      <c r="M7" s="18">
        <f t="shared" si="2"/>
        <v>55.5</v>
      </c>
      <c r="N7" s="18" t="e">
        <f t="shared" si="2"/>
        <v>#VALUE!</v>
      </c>
      <c r="O7" s="18" t="e">
        <f t="shared" si="2"/>
        <v>#VALUE!</v>
      </c>
      <c r="P7" s="18">
        <f t="shared" si="2"/>
        <v>287000</v>
      </c>
      <c r="Q7" s="18">
        <f t="shared" si="2"/>
        <v>383000</v>
      </c>
      <c r="R7" s="18">
        <f t="shared" si="2"/>
        <v>360000</v>
      </c>
      <c r="S7" s="18">
        <f t="shared" si="2"/>
        <v>647000</v>
      </c>
      <c r="U7" s="2"/>
      <c r="V7" s="2"/>
      <c r="W7" s="2"/>
      <c r="X7" s="2"/>
      <c r="Y7" s="2"/>
    </row>
    <row r="8" spans="1:25" ht="38.25" x14ac:dyDescent="0.2">
      <c r="A8" s="24" t="s">
        <v>2</v>
      </c>
      <c r="B8" s="17" t="s">
        <v>33</v>
      </c>
      <c r="C8" s="3" t="s">
        <v>67</v>
      </c>
      <c r="D8" s="8">
        <v>715000</v>
      </c>
      <c r="E8" s="51">
        <v>0</v>
      </c>
      <c r="F8" s="56">
        <v>0</v>
      </c>
      <c r="G8" s="11">
        <v>0</v>
      </c>
      <c r="H8" s="11">
        <v>0</v>
      </c>
      <c r="I8" s="55">
        <v>0</v>
      </c>
      <c r="J8" s="51">
        <v>700000</v>
      </c>
      <c r="K8" s="25">
        <v>32</v>
      </c>
      <c r="L8" s="25">
        <v>34</v>
      </c>
      <c r="M8" s="26">
        <f t="shared" si="0"/>
        <v>33</v>
      </c>
      <c r="N8" s="27" t="s">
        <v>105</v>
      </c>
      <c r="O8" s="19" t="s">
        <v>122</v>
      </c>
      <c r="P8" s="56">
        <v>0</v>
      </c>
      <c r="Q8" s="65">
        <v>140000</v>
      </c>
      <c r="R8" s="66">
        <v>0</v>
      </c>
      <c r="S8" s="55">
        <f>P8+R8</f>
        <v>0</v>
      </c>
      <c r="T8" s="1" t="s">
        <v>157</v>
      </c>
      <c r="U8" s="2"/>
      <c r="V8" s="2"/>
      <c r="W8" s="2"/>
      <c r="X8" s="2"/>
      <c r="Y8" s="2"/>
    </row>
    <row r="9" spans="1:25" ht="38.25" x14ac:dyDescent="0.2">
      <c r="A9" s="24"/>
      <c r="B9" s="17" t="s">
        <v>33</v>
      </c>
      <c r="C9" s="3" t="s">
        <v>68</v>
      </c>
      <c r="D9" s="8">
        <v>150000</v>
      </c>
      <c r="E9" s="51">
        <v>210000</v>
      </c>
      <c r="F9" s="56">
        <v>210000</v>
      </c>
      <c r="G9" s="11">
        <v>0</v>
      </c>
      <c r="H9" s="11">
        <v>0</v>
      </c>
      <c r="I9" s="55">
        <v>210000</v>
      </c>
      <c r="J9" s="51">
        <v>210000</v>
      </c>
      <c r="K9" s="25">
        <v>32</v>
      </c>
      <c r="L9" s="25">
        <v>34</v>
      </c>
      <c r="M9" s="26">
        <f t="shared" si="0"/>
        <v>33</v>
      </c>
      <c r="N9" s="27" t="s">
        <v>105</v>
      </c>
      <c r="O9" s="19" t="s">
        <v>122</v>
      </c>
      <c r="P9" s="56">
        <v>183000</v>
      </c>
      <c r="Q9" s="11">
        <v>0</v>
      </c>
      <c r="R9" s="11">
        <v>0</v>
      </c>
      <c r="S9" s="55">
        <f t="shared" ref="S9:S14" si="3">P9+R9</f>
        <v>183000</v>
      </c>
      <c r="U9" s="2"/>
      <c r="V9" s="2"/>
      <c r="W9" s="2"/>
      <c r="X9" s="2"/>
      <c r="Y9" s="2"/>
    </row>
    <row r="10" spans="1:25" ht="38.25" x14ac:dyDescent="0.2">
      <c r="A10" s="24"/>
      <c r="B10" s="17" t="s">
        <v>33</v>
      </c>
      <c r="C10" s="3" t="s">
        <v>69</v>
      </c>
      <c r="D10" s="8">
        <v>75000</v>
      </c>
      <c r="E10" s="51">
        <v>0</v>
      </c>
      <c r="F10" s="56">
        <v>0</v>
      </c>
      <c r="G10" s="11">
        <v>0</v>
      </c>
      <c r="H10" s="11">
        <v>0</v>
      </c>
      <c r="I10" s="55">
        <v>0</v>
      </c>
      <c r="J10" s="51">
        <v>100000</v>
      </c>
      <c r="K10" s="25">
        <v>32</v>
      </c>
      <c r="L10" s="25">
        <v>34</v>
      </c>
      <c r="M10" s="26">
        <f t="shared" si="0"/>
        <v>33</v>
      </c>
      <c r="N10" s="27" t="s">
        <v>105</v>
      </c>
      <c r="O10" s="19" t="s">
        <v>122</v>
      </c>
      <c r="P10" s="56">
        <v>0</v>
      </c>
      <c r="Q10" s="65">
        <v>225500</v>
      </c>
      <c r="R10" s="66">
        <v>0</v>
      </c>
      <c r="S10" s="55">
        <f t="shared" si="3"/>
        <v>0</v>
      </c>
      <c r="T10" s="1" t="s">
        <v>157</v>
      </c>
      <c r="U10" s="2"/>
      <c r="V10" s="2"/>
      <c r="W10" s="2"/>
      <c r="X10" s="2"/>
      <c r="Y10" s="2"/>
    </row>
    <row r="11" spans="1:25" ht="38.25" x14ac:dyDescent="0.2">
      <c r="A11" s="24"/>
      <c r="B11" s="17" t="s">
        <v>33</v>
      </c>
      <c r="C11" s="3" t="s">
        <v>74</v>
      </c>
      <c r="D11" s="8">
        <v>0</v>
      </c>
      <c r="E11" s="51">
        <v>0</v>
      </c>
      <c r="F11" s="56">
        <v>0</v>
      </c>
      <c r="G11" s="11">
        <v>0</v>
      </c>
      <c r="H11" s="11">
        <v>0</v>
      </c>
      <c r="I11" s="55">
        <v>0</v>
      </c>
      <c r="J11" s="51">
        <v>50000</v>
      </c>
      <c r="K11" s="25">
        <v>32</v>
      </c>
      <c r="L11" s="25">
        <v>31</v>
      </c>
      <c r="M11" s="26">
        <f t="shared" si="0"/>
        <v>31.5</v>
      </c>
      <c r="N11" s="27" t="s">
        <v>107</v>
      </c>
      <c r="O11" s="19" t="s">
        <v>122</v>
      </c>
      <c r="P11" s="56">
        <v>0</v>
      </c>
      <c r="Q11" s="65">
        <v>127500</v>
      </c>
      <c r="R11" s="66">
        <v>0</v>
      </c>
      <c r="S11" s="55">
        <f t="shared" si="3"/>
        <v>0</v>
      </c>
      <c r="T11" s="1" t="s">
        <v>157</v>
      </c>
      <c r="U11" s="2"/>
      <c r="V11" s="2"/>
      <c r="W11" s="2"/>
      <c r="X11" s="2"/>
      <c r="Y11" s="2"/>
    </row>
    <row r="12" spans="1:25" s="12" customFormat="1" ht="38.25" x14ac:dyDescent="0.2">
      <c r="A12" s="24"/>
      <c r="B12" s="17" t="s">
        <v>33</v>
      </c>
      <c r="C12" s="3" t="s">
        <v>75</v>
      </c>
      <c r="D12" s="8">
        <v>550000</v>
      </c>
      <c r="E12" s="51">
        <v>0</v>
      </c>
      <c r="F12" s="56">
        <v>0</v>
      </c>
      <c r="G12" s="11">
        <v>0</v>
      </c>
      <c r="H12" s="11">
        <v>0</v>
      </c>
      <c r="I12" s="55">
        <v>0</v>
      </c>
      <c r="J12" s="51">
        <v>600000</v>
      </c>
      <c r="K12" s="25">
        <v>32</v>
      </c>
      <c r="L12" s="25">
        <v>34</v>
      </c>
      <c r="M12" s="26">
        <f t="shared" si="0"/>
        <v>33</v>
      </c>
      <c r="N12" s="27" t="s">
        <v>105</v>
      </c>
      <c r="O12" s="19" t="s">
        <v>122</v>
      </c>
      <c r="P12" s="56">
        <v>0</v>
      </c>
      <c r="Q12" s="65">
        <v>190000</v>
      </c>
      <c r="R12" s="66">
        <v>0</v>
      </c>
      <c r="S12" s="55">
        <f t="shared" si="3"/>
        <v>0</v>
      </c>
      <c r="T12" s="1" t="s">
        <v>157</v>
      </c>
    </row>
    <row r="13" spans="1:25" ht="38.25" x14ac:dyDescent="0.2">
      <c r="A13" s="24"/>
      <c r="B13" s="17" t="s">
        <v>33</v>
      </c>
      <c r="C13" s="3" t="s">
        <v>76</v>
      </c>
      <c r="D13" s="8">
        <v>65000</v>
      </c>
      <c r="E13" s="51">
        <v>120000</v>
      </c>
      <c r="F13" s="56">
        <v>120000</v>
      </c>
      <c r="G13" s="11">
        <v>0</v>
      </c>
      <c r="H13" s="11">
        <v>0</v>
      </c>
      <c r="I13" s="55">
        <v>120000</v>
      </c>
      <c r="J13" s="51">
        <v>120000</v>
      </c>
      <c r="K13" s="25">
        <v>30</v>
      </c>
      <c r="L13" s="25">
        <v>34</v>
      </c>
      <c r="M13" s="26">
        <f t="shared" si="0"/>
        <v>32</v>
      </c>
      <c r="N13" s="27" t="s">
        <v>106</v>
      </c>
      <c r="O13" s="19" t="s">
        <v>122</v>
      </c>
      <c r="P13" s="56">
        <v>104000</v>
      </c>
      <c r="Q13" s="11">
        <v>0</v>
      </c>
      <c r="R13" s="11">
        <v>0</v>
      </c>
      <c r="S13" s="55">
        <f t="shared" si="3"/>
        <v>104000</v>
      </c>
      <c r="U13" s="2"/>
      <c r="V13" s="2"/>
      <c r="W13" s="2"/>
      <c r="X13" s="2"/>
      <c r="Y13" s="2"/>
    </row>
    <row r="14" spans="1:25" ht="38.25" x14ac:dyDescent="0.2">
      <c r="A14" s="24"/>
      <c r="B14" s="17" t="s">
        <v>33</v>
      </c>
      <c r="C14" s="3" t="s">
        <v>77</v>
      </c>
      <c r="D14" s="8">
        <v>0</v>
      </c>
      <c r="E14" s="51">
        <v>25000</v>
      </c>
      <c r="F14" s="56">
        <v>0</v>
      </c>
      <c r="G14" s="11">
        <v>0</v>
      </c>
      <c r="H14" s="11">
        <v>0</v>
      </c>
      <c r="I14" s="55">
        <v>0</v>
      </c>
      <c r="J14" s="51">
        <v>50000</v>
      </c>
      <c r="K14" s="25">
        <v>26</v>
      </c>
      <c r="L14" s="25">
        <v>28</v>
      </c>
      <c r="M14" s="26">
        <f t="shared" si="0"/>
        <v>27</v>
      </c>
      <c r="N14" s="27" t="s">
        <v>116</v>
      </c>
      <c r="O14" s="19" t="s">
        <v>122</v>
      </c>
      <c r="P14" s="56">
        <v>0</v>
      </c>
      <c r="Q14" s="65">
        <v>20000</v>
      </c>
      <c r="R14" s="61">
        <v>0</v>
      </c>
      <c r="S14" s="55">
        <f t="shared" si="3"/>
        <v>0</v>
      </c>
      <c r="U14" s="2"/>
      <c r="V14" s="2"/>
      <c r="W14" s="2"/>
      <c r="X14" s="2"/>
      <c r="Y14" s="2"/>
    </row>
    <row r="15" spans="1:25" x14ac:dyDescent="0.2">
      <c r="A15" s="24"/>
      <c r="B15" s="28"/>
      <c r="C15" s="20" t="s">
        <v>30</v>
      </c>
      <c r="D15" s="18">
        <f t="shared" ref="D15:H15" si="4">SUM(D8:D14)</f>
        <v>1555000</v>
      </c>
      <c r="E15" s="18">
        <f t="shared" ref="E15" si="5">SUM(E8:E14)</f>
        <v>355000</v>
      </c>
      <c r="F15" s="18">
        <f>SUM(F8:F14)</f>
        <v>330000</v>
      </c>
      <c r="G15" s="18">
        <f>G9+G13+G14</f>
        <v>0</v>
      </c>
      <c r="H15" s="18">
        <f t="shared" si="4"/>
        <v>0</v>
      </c>
      <c r="I15" s="18">
        <f>SUM(I8:I14)</f>
        <v>330000</v>
      </c>
      <c r="J15" s="18">
        <f t="shared" ref="J15:S15" si="6">SUM(J8:J14)</f>
        <v>1830000</v>
      </c>
      <c r="K15" s="18">
        <f t="shared" si="6"/>
        <v>216</v>
      </c>
      <c r="L15" s="18">
        <f t="shared" si="6"/>
        <v>229</v>
      </c>
      <c r="M15" s="18">
        <f t="shared" si="6"/>
        <v>222.5</v>
      </c>
      <c r="N15" s="18">
        <f t="shared" si="6"/>
        <v>0</v>
      </c>
      <c r="O15" s="18">
        <f t="shared" si="6"/>
        <v>0</v>
      </c>
      <c r="P15" s="18">
        <f t="shared" si="6"/>
        <v>287000</v>
      </c>
      <c r="Q15" s="18">
        <f t="shared" si="6"/>
        <v>703000</v>
      </c>
      <c r="R15" s="18">
        <f t="shared" si="6"/>
        <v>0</v>
      </c>
      <c r="S15" s="18">
        <f t="shared" si="6"/>
        <v>287000</v>
      </c>
      <c r="U15" s="2"/>
      <c r="V15" s="2"/>
      <c r="W15" s="2"/>
      <c r="X15" s="2"/>
      <c r="Y15" s="2"/>
    </row>
    <row r="16" spans="1:25" ht="25.5" customHeight="1" x14ac:dyDescent="0.2">
      <c r="A16" s="24" t="s">
        <v>4</v>
      </c>
      <c r="B16" s="62" t="s">
        <v>144</v>
      </c>
      <c r="C16" s="53" t="s">
        <v>145</v>
      </c>
      <c r="D16" s="51"/>
      <c r="E16" s="51">
        <v>0</v>
      </c>
      <c r="F16" s="56">
        <v>0</v>
      </c>
      <c r="G16" s="51">
        <v>0</v>
      </c>
      <c r="H16" s="51">
        <v>0</v>
      </c>
      <c r="I16" s="55">
        <v>0</v>
      </c>
      <c r="J16" s="51">
        <v>0</v>
      </c>
      <c r="K16" s="51"/>
      <c r="L16" s="51"/>
      <c r="M16" s="51"/>
      <c r="N16" s="51"/>
      <c r="O16" s="51"/>
      <c r="P16" s="56">
        <v>0</v>
      </c>
      <c r="Q16" s="65">
        <v>20000</v>
      </c>
      <c r="R16" s="61">
        <v>10000</v>
      </c>
      <c r="S16" s="55">
        <f>P16+R16</f>
        <v>10000</v>
      </c>
      <c r="U16" s="2"/>
      <c r="V16" s="2"/>
      <c r="W16" s="2"/>
      <c r="X16" s="2"/>
      <c r="Y16" s="2"/>
    </row>
    <row r="17" spans="1:25" ht="12" customHeight="1" x14ac:dyDescent="0.2">
      <c r="A17" s="24"/>
      <c r="B17" s="28"/>
      <c r="C17" s="20" t="s">
        <v>30</v>
      </c>
      <c r="D17" s="18"/>
      <c r="E17" s="18">
        <f>E16</f>
        <v>0</v>
      </c>
      <c r="F17" s="18">
        <f>F16</f>
        <v>0</v>
      </c>
      <c r="G17" s="18">
        <f>G16</f>
        <v>0</v>
      </c>
      <c r="H17" s="18">
        <f>H16</f>
        <v>0</v>
      </c>
      <c r="I17" s="18">
        <f>I16</f>
        <v>0</v>
      </c>
      <c r="J17" s="18">
        <f t="shared" ref="J17:S17" si="7">J16</f>
        <v>0</v>
      </c>
      <c r="K17" s="18">
        <f t="shared" si="7"/>
        <v>0</v>
      </c>
      <c r="L17" s="18">
        <f t="shared" si="7"/>
        <v>0</v>
      </c>
      <c r="M17" s="18">
        <f t="shared" si="7"/>
        <v>0</v>
      </c>
      <c r="N17" s="18">
        <f t="shared" si="7"/>
        <v>0</v>
      </c>
      <c r="O17" s="18">
        <f t="shared" si="7"/>
        <v>0</v>
      </c>
      <c r="P17" s="18">
        <f t="shared" si="7"/>
        <v>0</v>
      </c>
      <c r="Q17" s="18">
        <f t="shared" si="7"/>
        <v>20000</v>
      </c>
      <c r="R17" s="18">
        <f t="shared" si="7"/>
        <v>10000</v>
      </c>
      <c r="S17" s="18">
        <f t="shared" si="7"/>
        <v>10000</v>
      </c>
      <c r="U17" s="2"/>
      <c r="V17" s="2"/>
      <c r="W17" s="2"/>
      <c r="X17" s="2"/>
      <c r="Y17" s="2"/>
    </row>
    <row r="18" spans="1:25" ht="51" x14ac:dyDescent="0.2">
      <c r="A18" s="24" t="s">
        <v>5</v>
      </c>
      <c r="B18" s="74" t="s">
        <v>159</v>
      </c>
      <c r="C18" s="3" t="s">
        <v>43</v>
      </c>
      <c r="D18" s="8">
        <v>120000</v>
      </c>
      <c r="E18" s="51">
        <v>155000</v>
      </c>
      <c r="F18" s="56">
        <v>120000</v>
      </c>
      <c r="G18" s="11">
        <v>0</v>
      </c>
      <c r="H18" s="11">
        <v>0</v>
      </c>
      <c r="I18" s="55">
        <v>120000</v>
      </c>
      <c r="J18" s="51">
        <v>150000</v>
      </c>
      <c r="K18" s="25">
        <v>30</v>
      </c>
      <c r="L18" s="25">
        <v>30</v>
      </c>
      <c r="M18" s="26">
        <f t="shared" si="0"/>
        <v>30</v>
      </c>
      <c r="N18" s="27" t="s">
        <v>110</v>
      </c>
      <c r="O18" s="19" t="s">
        <v>122</v>
      </c>
      <c r="P18" s="56">
        <v>87000</v>
      </c>
      <c r="Q18" s="65">
        <v>33000</v>
      </c>
      <c r="R18" s="61">
        <v>10000</v>
      </c>
      <c r="S18" s="55">
        <f>P18+R18</f>
        <v>97000</v>
      </c>
      <c r="U18" s="2"/>
      <c r="V18" s="2"/>
      <c r="W18" s="2"/>
      <c r="X18" s="2"/>
      <c r="Y18" s="2"/>
    </row>
    <row r="19" spans="1:25" ht="36.75" customHeight="1" x14ac:dyDescent="0.2">
      <c r="A19" s="24"/>
      <c r="B19" s="74" t="s">
        <v>159</v>
      </c>
      <c r="C19" s="3" t="s">
        <v>44</v>
      </c>
      <c r="D19" s="8"/>
      <c r="E19" s="51">
        <v>850000</v>
      </c>
      <c r="F19" s="56">
        <v>750000</v>
      </c>
      <c r="G19" s="11">
        <v>0</v>
      </c>
      <c r="H19" s="11">
        <v>0</v>
      </c>
      <c r="I19" s="55">
        <v>750000</v>
      </c>
      <c r="J19" s="51">
        <v>1000000</v>
      </c>
      <c r="K19" s="25"/>
      <c r="L19" s="25"/>
      <c r="M19" s="26"/>
      <c r="N19" s="27"/>
      <c r="O19" s="19"/>
      <c r="P19" s="56">
        <v>790000</v>
      </c>
      <c r="Q19" s="65">
        <v>210000</v>
      </c>
      <c r="R19" s="61">
        <v>0</v>
      </c>
      <c r="S19" s="55">
        <f t="shared" ref="S19:S20" si="8">P19+R19</f>
        <v>790000</v>
      </c>
      <c r="U19" s="2"/>
      <c r="V19" s="2"/>
      <c r="W19" s="2"/>
      <c r="X19" s="2"/>
      <c r="Y19" s="2"/>
    </row>
    <row r="20" spans="1:25" ht="63.75" x14ac:dyDescent="0.2">
      <c r="A20" s="24"/>
      <c r="B20" s="17" t="s">
        <v>159</v>
      </c>
      <c r="C20" s="3" t="s">
        <v>141</v>
      </c>
      <c r="D20" s="8">
        <v>250000</v>
      </c>
      <c r="E20" s="51">
        <v>0</v>
      </c>
      <c r="F20" s="56">
        <v>0</v>
      </c>
      <c r="G20" s="65">
        <v>40000</v>
      </c>
      <c r="H20" s="57">
        <v>40000</v>
      </c>
      <c r="I20" s="55">
        <f>H20+F20</f>
        <v>40000</v>
      </c>
      <c r="J20" s="51">
        <v>0</v>
      </c>
      <c r="K20" s="25">
        <v>34</v>
      </c>
      <c r="L20" s="25">
        <v>32</v>
      </c>
      <c r="M20" s="26">
        <f t="shared" si="0"/>
        <v>33</v>
      </c>
      <c r="N20" s="27" t="s">
        <v>105</v>
      </c>
      <c r="O20" s="19" t="s">
        <v>122</v>
      </c>
      <c r="P20" s="56">
        <v>0</v>
      </c>
      <c r="Q20" s="65">
        <v>30000</v>
      </c>
      <c r="R20" s="57">
        <v>30000</v>
      </c>
      <c r="S20" s="55">
        <f t="shared" si="8"/>
        <v>30000</v>
      </c>
      <c r="T20" s="1" t="s">
        <v>164</v>
      </c>
      <c r="U20" s="2"/>
      <c r="V20" s="2"/>
      <c r="W20" s="2"/>
      <c r="X20" s="2"/>
      <c r="Y20" s="2"/>
    </row>
    <row r="21" spans="1:25" x14ac:dyDescent="0.2">
      <c r="A21" s="24"/>
      <c r="B21" s="28"/>
      <c r="C21" s="20" t="s">
        <v>30</v>
      </c>
      <c r="D21" s="18">
        <f t="shared" ref="D21:I21" si="9">SUM(D18:D20)</f>
        <v>370000</v>
      </c>
      <c r="E21" s="18">
        <f t="shared" si="9"/>
        <v>1005000</v>
      </c>
      <c r="F21" s="18">
        <f t="shared" si="9"/>
        <v>870000</v>
      </c>
      <c r="G21" s="18">
        <f t="shared" si="9"/>
        <v>40000</v>
      </c>
      <c r="H21" s="18">
        <f t="shared" si="9"/>
        <v>40000</v>
      </c>
      <c r="I21" s="18">
        <f t="shared" si="9"/>
        <v>910000</v>
      </c>
      <c r="J21" s="18">
        <f t="shared" ref="J21:S21" si="10">SUM(J18:J20)</f>
        <v>1150000</v>
      </c>
      <c r="K21" s="18">
        <f t="shared" si="10"/>
        <v>64</v>
      </c>
      <c r="L21" s="18">
        <f t="shared" si="10"/>
        <v>62</v>
      </c>
      <c r="M21" s="18">
        <f t="shared" si="10"/>
        <v>63</v>
      </c>
      <c r="N21" s="18">
        <f t="shared" si="10"/>
        <v>0</v>
      </c>
      <c r="O21" s="18">
        <f t="shared" si="10"/>
        <v>0</v>
      </c>
      <c r="P21" s="18">
        <f t="shared" si="10"/>
        <v>877000</v>
      </c>
      <c r="Q21" s="18">
        <f t="shared" si="10"/>
        <v>273000</v>
      </c>
      <c r="R21" s="18">
        <f t="shared" si="10"/>
        <v>40000</v>
      </c>
      <c r="S21" s="18">
        <f t="shared" si="10"/>
        <v>917000</v>
      </c>
      <c r="U21" s="2"/>
      <c r="V21" s="2"/>
      <c r="W21" s="2"/>
      <c r="X21" s="2"/>
      <c r="Y21" s="2"/>
    </row>
    <row r="22" spans="1:25" ht="34.15" customHeight="1" x14ac:dyDescent="0.2">
      <c r="A22" s="24" t="s">
        <v>6</v>
      </c>
      <c r="B22" s="17" t="s">
        <v>126</v>
      </c>
      <c r="C22" s="3" t="s">
        <v>127</v>
      </c>
      <c r="D22" s="18"/>
      <c r="E22" s="51">
        <v>0</v>
      </c>
      <c r="F22" s="56">
        <v>0</v>
      </c>
      <c r="G22" s="11">
        <v>0</v>
      </c>
      <c r="H22" s="11">
        <v>0</v>
      </c>
      <c r="I22" s="55">
        <v>0</v>
      </c>
      <c r="J22" s="51">
        <v>42000</v>
      </c>
      <c r="K22" s="11"/>
      <c r="L22" s="11"/>
      <c r="M22" s="11"/>
      <c r="N22" s="11"/>
      <c r="O22" s="31"/>
      <c r="P22" s="56">
        <v>0</v>
      </c>
      <c r="Q22" s="11">
        <v>0</v>
      </c>
      <c r="R22" s="11">
        <v>0</v>
      </c>
      <c r="S22" s="55">
        <f>P22+R22</f>
        <v>0</v>
      </c>
      <c r="U22" s="2"/>
      <c r="V22" s="2"/>
      <c r="W22" s="2"/>
      <c r="X22" s="2"/>
      <c r="Y22" s="2"/>
    </row>
    <row r="23" spans="1:25" x14ac:dyDescent="0.2">
      <c r="A23" s="24"/>
      <c r="B23" s="28"/>
      <c r="C23" s="20" t="s">
        <v>30</v>
      </c>
      <c r="D23" s="18"/>
      <c r="E23" s="18">
        <f t="shared" ref="E23:F23" si="11">E22</f>
        <v>0</v>
      </c>
      <c r="F23" s="18">
        <f t="shared" si="11"/>
        <v>0</v>
      </c>
      <c r="G23" s="18">
        <v>0</v>
      </c>
      <c r="H23" s="18">
        <f>H22</f>
        <v>0</v>
      </c>
      <c r="I23" s="18">
        <f t="shared" ref="I23:S23" si="12">I22</f>
        <v>0</v>
      </c>
      <c r="J23" s="18">
        <f t="shared" si="12"/>
        <v>42000</v>
      </c>
      <c r="K23" s="18">
        <f t="shared" si="12"/>
        <v>0</v>
      </c>
      <c r="L23" s="18">
        <f t="shared" si="12"/>
        <v>0</v>
      </c>
      <c r="M23" s="18">
        <f t="shared" si="12"/>
        <v>0</v>
      </c>
      <c r="N23" s="18">
        <f t="shared" si="12"/>
        <v>0</v>
      </c>
      <c r="O23" s="18">
        <f t="shared" si="12"/>
        <v>0</v>
      </c>
      <c r="P23" s="18">
        <f t="shared" si="12"/>
        <v>0</v>
      </c>
      <c r="Q23" s="18">
        <f t="shared" si="12"/>
        <v>0</v>
      </c>
      <c r="R23" s="18">
        <f t="shared" si="12"/>
        <v>0</v>
      </c>
      <c r="S23" s="18">
        <f t="shared" si="12"/>
        <v>0</v>
      </c>
      <c r="U23" s="2"/>
      <c r="V23" s="2"/>
      <c r="W23" s="2"/>
      <c r="X23" s="2"/>
      <c r="Y23" s="2"/>
    </row>
    <row r="24" spans="1:25" ht="38.25" x14ac:dyDescent="0.2">
      <c r="A24" s="24" t="s">
        <v>1</v>
      </c>
      <c r="B24" s="74" t="s">
        <v>8</v>
      </c>
      <c r="C24" s="3" t="s">
        <v>72</v>
      </c>
      <c r="D24" s="8">
        <v>445000</v>
      </c>
      <c r="E24" s="51">
        <v>650000</v>
      </c>
      <c r="F24" s="56">
        <v>617500</v>
      </c>
      <c r="G24" s="11">
        <v>0</v>
      </c>
      <c r="H24" s="11">
        <v>0</v>
      </c>
      <c r="I24" s="55">
        <v>617500</v>
      </c>
      <c r="J24" s="51">
        <v>700000</v>
      </c>
      <c r="K24" s="25">
        <v>29</v>
      </c>
      <c r="L24" s="25">
        <v>27</v>
      </c>
      <c r="M24" s="26">
        <f t="shared" si="0"/>
        <v>28</v>
      </c>
      <c r="N24" s="27" t="s">
        <v>114</v>
      </c>
      <c r="O24" s="19" t="s">
        <v>121</v>
      </c>
      <c r="P24" s="56">
        <v>618000</v>
      </c>
      <c r="Q24" s="65">
        <v>150000</v>
      </c>
      <c r="R24" s="61">
        <v>20000</v>
      </c>
      <c r="S24" s="55">
        <f>P24+R24</f>
        <v>638000</v>
      </c>
      <c r="U24" s="2"/>
      <c r="V24" s="2"/>
      <c r="W24" s="2"/>
      <c r="X24" s="2"/>
      <c r="Y24" s="2"/>
    </row>
    <row r="25" spans="1:25" x14ac:dyDescent="0.2">
      <c r="A25" s="24"/>
      <c r="B25" s="28"/>
      <c r="C25" s="20" t="s">
        <v>30</v>
      </c>
      <c r="D25" s="18">
        <f t="shared" ref="D25:H25" si="13">SUM(D24)</f>
        <v>445000</v>
      </c>
      <c r="E25" s="18">
        <f t="shared" ref="E25" si="14">SUM(E24)</f>
        <v>650000</v>
      </c>
      <c r="F25" s="18">
        <f>SUM(F24)</f>
        <v>617500</v>
      </c>
      <c r="G25" s="18">
        <f>G24</f>
        <v>0</v>
      </c>
      <c r="H25" s="18">
        <f t="shared" si="13"/>
        <v>0</v>
      </c>
      <c r="I25" s="18">
        <f>SUM(I24)</f>
        <v>617500</v>
      </c>
      <c r="J25" s="18">
        <f t="shared" ref="J25:S25" si="15">SUM(J24)</f>
        <v>700000</v>
      </c>
      <c r="K25" s="18">
        <f t="shared" si="15"/>
        <v>29</v>
      </c>
      <c r="L25" s="18">
        <f t="shared" si="15"/>
        <v>27</v>
      </c>
      <c r="M25" s="18">
        <f t="shared" si="15"/>
        <v>28</v>
      </c>
      <c r="N25" s="18">
        <f t="shared" si="15"/>
        <v>0</v>
      </c>
      <c r="O25" s="18">
        <f t="shared" si="15"/>
        <v>0</v>
      </c>
      <c r="P25" s="18">
        <f t="shared" si="15"/>
        <v>618000</v>
      </c>
      <c r="Q25" s="18">
        <f t="shared" si="15"/>
        <v>150000</v>
      </c>
      <c r="R25" s="18">
        <f t="shared" si="15"/>
        <v>20000</v>
      </c>
      <c r="S25" s="18">
        <f t="shared" si="15"/>
        <v>638000</v>
      </c>
      <c r="U25" s="2"/>
      <c r="V25" s="2"/>
      <c r="W25" s="2"/>
      <c r="X25" s="2"/>
      <c r="Y25" s="2"/>
    </row>
    <row r="26" spans="1:25" ht="25.5" x14ac:dyDescent="0.2">
      <c r="A26" s="24" t="s">
        <v>3</v>
      </c>
      <c r="B26" s="74" t="s">
        <v>131</v>
      </c>
      <c r="C26" s="3" t="s">
        <v>81</v>
      </c>
      <c r="D26" s="8">
        <v>30000</v>
      </c>
      <c r="E26" s="51">
        <v>254320</v>
      </c>
      <c r="F26" s="56">
        <v>90000</v>
      </c>
      <c r="G26" s="65">
        <v>198000</v>
      </c>
      <c r="H26" s="11">
        <v>0</v>
      </c>
      <c r="I26" s="55">
        <v>90000</v>
      </c>
      <c r="J26" s="51">
        <v>289540</v>
      </c>
      <c r="K26" s="25">
        <v>18</v>
      </c>
      <c r="L26" s="25">
        <v>19</v>
      </c>
      <c r="M26" s="26">
        <f t="shared" si="0"/>
        <v>18.5</v>
      </c>
      <c r="N26" s="27" t="s">
        <v>119</v>
      </c>
      <c r="O26" s="19" t="s">
        <v>121</v>
      </c>
      <c r="P26" s="56">
        <v>39000</v>
      </c>
      <c r="Q26" s="65">
        <v>414030</v>
      </c>
      <c r="R26" s="61">
        <v>30156</v>
      </c>
      <c r="S26" s="55">
        <f>P26+R26</f>
        <v>69156</v>
      </c>
      <c r="U26" s="2"/>
      <c r="V26" s="2"/>
      <c r="W26" s="2"/>
      <c r="X26" s="2"/>
      <c r="Y26" s="2"/>
    </row>
    <row r="27" spans="1:25" x14ac:dyDescent="0.2">
      <c r="A27" s="24"/>
      <c r="B27" s="28"/>
      <c r="C27" s="20" t="s">
        <v>30</v>
      </c>
      <c r="D27" s="18">
        <f>SUM(D26:D26)</f>
        <v>30000</v>
      </c>
      <c r="E27" s="18">
        <f>SUM(E26:E26)</f>
        <v>254320</v>
      </c>
      <c r="F27" s="18">
        <f>SUM(F26:F26)</f>
        <v>90000</v>
      </c>
      <c r="G27" s="18">
        <f>G26</f>
        <v>198000</v>
      </c>
      <c r="H27" s="18">
        <f>SUM(H26:H26)</f>
        <v>0</v>
      </c>
      <c r="I27" s="18">
        <f>SUM(I26:I26)</f>
        <v>90000</v>
      </c>
      <c r="J27" s="18">
        <f t="shared" ref="J27:S27" si="16">SUM(J26:J26)</f>
        <v>289540</v>
      </c>
      <c r="K27" s="18">
        <f t="shared" si="16"/>
        <v>18</v>
      </c>
      <c r="L27" s="18">
        <f t="shared" si="16"/>
        <v>19</v>
      </c>
      <c r="M27" s="18">
        <f t="shared" si="16"/>
        <v>18.5</v>
      </c>
      <c r="N27" s="18">
        <f t="shared" si="16"/>
        <v>0</v>
      </c>
      <c r="O27" s="18">
        <f t="shared" si="16"/>
        <v>0</v>
      </c>
      <c r="P27" s="18">
        <f t="shared" si="16"/>
        <v>39000</v>
      </c>
      <c r="Q27" s="18">
        <f t="shared" si="16"/>
        <v>414030</v>
      </c>
      <c r="R27" s="18">
        <f t="shared" si="16"/>
        <v>30156</v>
      </c>
      <c r="S27" s="18">
        <f t="shared" si="16"/>
        <v>69156</v>
      </c>
      <c r="U27" s="2"/>
      <c r="V27" s="2"/>
      <c r="W27" s="2"/>
      <c r="X27" s="2"/>
      <c r="Y27" s="2"/>
    </row>
    <row r="28" spans="1:25" ht="26.25" customHeight="1" x14ac:dyDescent="0.2">
      <c r="A28" s="24" t="s">
        <v>10</v>
      </c>
      <c r="B28" s="74" t="s">
        <v>129</v>
      </c>
      <c r="C28" s="3" t="s">
        <v>88</v>
      </c>
      <c r="D28" s="8">
        <v>125000</v>
      </c>
      <c r="E28" s="51">
        <v>200000</v>
      </c>
      <c r="F28" s="56">
        <v>150000</v>
      </c>
      <c r="G28" s="11">
        <v>0</v>
      </c>
      <c r="H28" s="11">
        <v>0</v>
      </c>
      <c r="I28" s="55">
        <v>150000</v>
      </c>
      <c r="J28" s="51">
        <v>200000</v>
      </c>
      <c r="K28" s="25">
        <v>28</v>
      </c>
      <c r="L28" s="25">
        <v>29</v>
      </c>
      <c r="M28" s="26">
        <f t="shared" si="0"/>
        <v>28.5</v>
      </c>
      <c r="N28" s="27" t="s">
        <v>113</v>
      </c>
      <c r="O28" s="19" t="s">
        <v>122</v>
      </c>
      <c r="P28" s="56">
        <v>87000</v>
      </c>
      <c r="Q28" s="65">
        <v>108000</v>
      </c>
      <c r="R28" s="61">
        <v>40000</v>
      </c>
      <c r="S28" s="55">
        <f>P28+R28</f>
        <v>127000</v>
      </c>
      <c r="U28" s="2"/>
      <c r="V28" s="2"/>
      <c r="W28" s="2"/>
      <c r="X28" s="2"/>
      <c r="Y28" s="2"/>
    </row>
    <row r="29" spans="1:25" ht="25.5" customHeight="1" x14ac:dyDescent="0.2">
      <c r="A29" s="24"/>
      <c r="B29" s="74" t="s">
        <v>129</v>
      </c>
      <c r="C29" s="3" t="s">
        <v>78</v>
      </c>
      <c r="D29" s="8">
        <v>200000</v>
      </c>
      <c r="E29" s="51">
        <v>200000</v>
      </c>
      <c r="F29" s="56">
        <v>190000</v>
      </c>
      <c r="G29" s="11">
        <v>0</v>
      </c>
      <c r="H29" s="11">
        <v>0</v>
      </c>
      <c r="I29" s="55">
        <v>190000</v>
      </c>
      <c r="J29" s="51">
        <v>200000</v>
      </c>
      <c r="K29" s="25">
        <v>34</v>
      </c>
      <c r="L29" s="25">
        <v>31</v>
      </c>
      <c r="M29" s="26">
        <f t="shared" si="0"/>
        <v>32.5</v>
      </c>
      <c r="N29" s="27" t="s">
        <v>37</v>
      </c>
      <c r="O29" s="19" t="s">
        <v>122</v>
      </c>
      <c r="P29" s="56">
        <v>87000</v>
      </c>
      <c r="Q29" s="65">
        <v>88000</v>
      </c>
      <c r="R29" s="61">
        <v>80000</v>
      </c>
      <c r="S29" s="55">
        <f t="shared" ref="S29:S31" si="17">P29+R29</f>
        <v>167000</v>
      </c>
      <c r="U29" s="2"/>
      <c r="V29" s="2"/>
      <c r="W29" s="2"/>
      <c r="X29" s="2"/>
      <c r="Y29" s="2"/>
    </row>
    <row r="30" spans="1:25" ht="25.5" customHeight="1" x14ac:dyDescent="0.2">
      <c r="A30" s="24"/>
      <c r="B30" s="74" t="s">
        <v>129</v>
      </c>
      <c r="C30" s="3" t="s">
        <v>89</v>
      </c>
      <c r="D30" s="8">
        <v>0</v>
      </c>
      <c r="E30" s="51">
        <v>230000</v>
      </c>
      <c r="F30" s="56">
        <v>150000</v>
      </c>
      <c r="G30" s="11">
        <v>0</v>
      </c>
      <c r="H30" s="11">
        <v>0</v>
      </c>
      <c r="I30" s="55">
        <v>150000</v>
      </c>
      <c r="J30" s="51">
        <v>200000</v>
      </c>
      <c r="K30" s="25">
        <v>31</v>
      </c>
      <c r="L30" s="25">
        <v>28</v>
      </c>
      <c r="M30" s="26">
        <f t="shared" si="0"/>
        <v>29.5</v>
      </c>
      <c r="N30" s="27" t="s">
        <v>111</v>
      </c>
      <c r="O30" s="19" t="s">
        <v>122</v>
      </c>
      <c r="P30" s="56">
        <v>113000</v>
      </c>
      <c r="Q30" s="65">
        <v>70000</v>
      </c>
      <c r="R30" s="61">
        <v>69000</v>
      </c>
      <c r="S30" s="55">
        <f t="shared" si="17"/>
        <v>182000</v>
      </c>
      <c r="U30" s="2"/>
      <c r="V30" s="2"/>
      <c r="W30" s="2"/>
      <c r="X30" s="2"/>
      <c r="Y30" s="2"/>
    </row>
    <row r="31" spans="1:25" ht="24.75" customHeight="1" x14ac:dyDescent="0.2">
      <c r="A31" s="24"/>
      <c r="B31" s="74" t="s">
        <v>129</v>
      </c>
      <c r="C31" s="3" t="s">
        <v>90</v>
      </c>
      <c r="D31" s="8">
        <v>0</v>
      </c>
      <c r="E31" s="51">
        <v>200000</v>
      </c>
      <c r="F31" s="56">
        <v>85000</v>
      </c>
      <c r="G31" s="11">
        <v>0</v>
      </c>
      <c r="H31" s="11">
        <v>0</v>
      </c>
      <c r="I31" s="55">
        <v>85000</v>
      </c>
      <c r="J31" s="51">
        <v>200000</v>
      </c>
      <c r="K31" s="25">
        <v>30</v>
      </c>
      <c r="L31" s="25">
        <v>28</v>
      </c>
      <c r="M31" s="26">
        <f t="shared" si="0"/>
        <v>29</v>
      </c>
      <c r="N31" s="27" t="s">
        <v>112</v>
      </c>
      <c r="O31" s="19" t="s">
        <v>122</v>
      </c>
      <c r="P31" s="56">
        <v>65000</v>
      </c>
      <c r="Q31" s="65">
        <v>135000</v>
      </c>
      <c r="R31" s="61">
        <v>10000</v>
      </c>
      <c r="S31" s="55">
        <f t="shared" si="17"/>
        <v>75000</v>
      </c>
      <c r="U31" s="2"/>
      <c r="V31" s="2"/>
      <c r="W31" s="2"/>
      <c r="X31" s="2"/>
      <c r="Y31" s="2"/>
    </row>
    <row r="32" spans="1:25" x14ac:dyDescent="0.2">
      <c r="A32" s="24"/>
      <c r="B32" s="28"/>
      <c r="C32" s="20" t="s">
        <v>30</v>
      </c>
      <c r="D32" s="18">
        <f>SUM(D28:D31)</f>
        <v>325000</v>
      </c>
      <c r="E32" s="18">
        <f>SUM(E28:E31)</f>
        <v>830000</v>
      </c>
      <c r="F32" s="18">
        <f>SUM(F28:F31)</f>
        <v>575000</v>
      </c>
      <c r="G32" s="18">
        <f>G28+G29+G30+G31</f>
        <v>0</v>
      </c>
      <c r="H32" s="18">
        <f>SUM(H28:H31)</f>
        <v>0</v>
      </c>
      <c r="I32" s="18">
        <f>SUM(I28:I31)</f>
        <v>575000</v>
      </c>
      <c r="J32" s="18">
        <f t="shared" ref="J32:S32" si="18">SUM(J28:J31)</f>
        <v>800000</v>
      </c>
      <c r="K32" s="18">
        <f t="shared" si="18"/>
        <v>123</v>
      </c>
      <c r="L32" s="18">
        <f t="shared" si="18"/>
        <v>116</v>
      </c>
      <c r="M32" s="18">
        <f t="shared" si="18"/>
        <v>119.5</v>
      </c>
      <c r="N32" s="18">
        <f t="shared" si="18"/>
        <v>0</v>
      </c>
      <c r="O32" s="18">
        <f t="shared" si="18"/>
        <v>0</v>
      </c>
      <c r="P32" s="18">
        <f t="shared" si="18"/>
        <v>352000</v>
      </c>
      <c r="Q32" s="18">
        <f t="shared" si="18"/>
        <v>401000</v>
      </c>
      <c r="R32" s="18">
        <f t="shared" si="18"/>
        <v>199000</v>
      </c>
      <c r="S32" s="18">
        <f t="shared" si="18"/>
        <v>551000</v>
      </c>
      <c r="U32" s="2"/>
      <c r="V32" s="2"/>
      <c r="W32" s="2"/>
      <c r="X32" s="2"/>
      <c r="Y32" s="2"/>
    </row>
    <row r="33" spans="1:25" x14ac:dyDescent="0.2">
      <c r="A33" s="24" t="s">
        <v>11</v>
      </c>
      <c r="B33" s="74" t="s">
        <v>130</v>
      </c>
      <c r="C33" s="3" t="s">
        <v>82</v>
      </c>
      <c r="D33" s="8">
        <v>0</v>
      </c>
      <c r="E33" s="51">
        <v>250000</v>
      </c>
      <c r="F33" s="56">
        <v>0</v>
      </c>
      <c r="G33" s="65">
        <v>200000</v>
      </c>
      <c r="H33" s="11">
        <v>0</v>
      </c>
      <c r="I33" s="55">
        <v>0</v>
      </c>
      <c r="J33" s="51">
        <v>400000</v>
      </c>
      <c r="K33" s="25">
        <v>28</v>
      </c>
      <c r="L33" s="25">
        <v>25</v>
      </c>
      <c r="M33" s="26">
        <f t="shared" si="0"/>
        <v>26.5</v>
      </c>
      <c r="N33" s="27" t="s">
        <v>117</v>
      </c>
      <c r="O33" s="19" t="s">
        <v>122</v>
      </c>
      <c r="P33" s="56">
        <v>0</v>
      </c>
      <c r="Q33" s="65">
        <v>304370</v>
      </c>
      <c r="R33" s="61">
        <v>100000</v>
      </c>
      <c r="S33" s="55">
        <v>100000</v>
      </c>
      <c r="U33" s="2"/>
      <c r="V33" s="2"/>
      <c r="W33" s="2"/>
      <c r="X33" s="2"/>
      <c r="Y33" s="2"/>
    </row>
    <row r="34" spans="1:25" x14ac:dyDescent="0.2">
      <c r="A34" s="24"/>
      <c r="B34" s="28"/>
      <c r="C34" s="20" t="s">
        <v>30</v>
      </c>
      <c r="D34" s="18">
        <f>SUM(D33:D33)</f>
        <v>0</v>
      </c>
      <c r="E34" s="18">
        <f>SUM(E33:E33)</f>
        <v>250000</v>
      </c>
      <c r="F34" s="18">
        <f>SUM(F33:F33)</f>
        <v>0</v>
      </c>
      <c r="G34" s="18">
        <f>G33</f>
        <v>200000</v>
      </c>
      <c r="H34" s="18">
        <f>SUM(H33:H33)</f>
        <v>0</v>
      </c>
      <c r="I34" s="18">
        <f>SUM(I33:I33)</f>
        <v>0</v>
      </c>
      <c r="J34" s="18">
        <f t="shared" ref="J34:S34" si="19">SUM(J33:J33)</f>
        <v>400000</v>
      </c>
      <c r="K34" s="18">
        <f t="shared" si="19"/>
        <v>28</v>
      </c>
      <c r="L34" s="18">
        <f t="shared" si="19"/>
        <v>25</v>
      </c>
      <c r="M34" s="18">
        <f t="shared" si="19"/>
        <v>26.5</v>
      </c>
      <c r="N34" s="18">
        <f t="shared" si="19"/>
        <v>0</v>
      </c>
      <c r="O34" s="18">
        <f t="shared" si="19"/>
        <v>0</v>
      </c>
      <c r="P34" s="18">
        <f t="shared" si="19"/>
        <v>0</v>
      </c>
      <c r="Q34" s="18">
        <f t="shared" si="19"/>
        <v>304370</v>
      </c>
      <c r="R34" s="18">
        <f t="shared" si="19"/>
        <v>100000</v>
      </c>
      <c r="S34" s="18">
        <f t="shared" si="19"/>
        <v>100000</v>
      </c>
      <c r="U34" s="2"/>
      <c r="V34" s="2"/>
      <c r="W34" s="2"/>
      <c r="X34" s="2"/>
      <c r="Y34" s="2"/>
    </row>
    <row r="35" spans="1:25" ht="25.5" x14ac:dyDescent="0.2">
      <c r="A35" s="24" t="s">
        <v>12</v>
      </c>
      <c r="B35" s="74" t="s">
        <v>19</v>
      </c>
      <c r="C35" s="3" t="s">
        <v>45</v>
      </c>
      <c r="D35" s="8">
        <v>300000</v>
      </c>
      <c r="E35" s="51">
        <v>300000</v>
      </c>
      <c r="F35" s="56">
        <v>295000</v>
      </c>
      <c r="G35" s="11">
        <v>0</v>
      </c>
      <c r="H35" s="11">
        <v>0</v>
      </c>
      <c r="I35" s="55">
        <v>295000</v>
      </c>
      <c r="J35" s="51">
        <v>310000</v>
      </c>
      <c r="K35" s="25">
        <v>31</v>
      </c>
      <c r="L35" s="25">
        <v>31</v>
      </c>
      <c r="M35" s="26">
        <f t="shared" si="0"/>
        <v>31</v>
      </c>
      <c r="N35" s="27" t="s">
        <v>108</v>
      </c>
      <c r="O35" s="19" t="s">
        <v>122</v>
      </c>
      <c r="P35" s="56">
        <v>235000</v>
      </c>
      <c r="Q35" s="65">
        <v>65000</v>
      </c>
      <c r="R35" s="61">
        <v>0</v>
      </c>
      <c r="S35" s="55">
        <f>P35+R35</f>
        <v>235000</v>
      </c>
      <c r="U35" s="2"/>
      <c r="V35" s="2"/>
      <c r="W35" s="2"/>
      <c r="X35" s="2"/>
      <c r="Y35" s="2"/>
    </row>
    <row r="36" spans="1:25" ht="25.5" x14ac:dyDescent="0.2">
      <c r="A36" s="24"/>
      <c r="B36" s="74" t="s">
        <v>19</v>
      </c>
      <c r="C36" s="3" t="s">
        <v>70</v>
      </c>
      <c r="D36" s="8">
        <v>0</v>
      </c>
      <c r="E36" s="51">
        <v>150000</v>
      </c>
      <c r="F36" s="56">
        <v>47500</v>
      </c>
      <c r="G36" s="65">
        <v>102500</v>
      </c>
      <c r="H36" s="57">
        <v>50000</v>
      </c>
      <c r="I36" s="55">
        <f>H36+F36</f>
        <v>97500</v>
      </c>
      <c r="J36" s="51">
        <v>150000</v>
      </c>
      <c r="K36" s="25">
        <v>30</v>
      </c>
      <c r="L36" s="25">
        <v>28</v>
      </c>
      <c r="M36" s="26">
        <f t="shared" si="0"/>
        <v>29</v>
      </c>
      <c r="N36" s="27" t="s">
        <v>112</v>
      </c>
      <c r="O36" s="19" t="s">
        <v>122</v>
      </c>
      <c r="P36" s="56">
        <v>40000</v>
      </c>
      <c r="Q36" s="65">
        <v>110000</v>
      </c>
      <c r="R36" s="61">
        <v>35000</v>
      </c>
      <c r="S36" s="55">
        <f t="shared" ref="S36:S38" si="20">P36+R36</f>
        <v>75000</v>
      </c>
      <c r="U36" s="2"/>
      <c r="V36" s="2"/>
      <c r="W36" s="2"/>
      <c r="X36" s="2"/>
      <c r="Y36" s="2"/>
    </row>
    <row r="37" spans="1:25" ht="25.5" x14ac:dyDescent="0.2">
      <c r="A37" s="24"/>
      <c r="B37" s="74" t="s">
        <v>19</v>
      </c>
      <c r="C37" s="3" t="s">
        <v>154</v>
      </c>
      <c r="D37" s="8"/>
      <c r="E37" s="51">
        <v>70000</v>
      </c>
      <c r="F37" s="56">
        <v>70000</v>
      </c>
      <c r="G37" s="65">
        <v>0</v>
      </c>
      <c r="H37" s="57">
        <v>0</v>
      </c>
      <c r="I37" s="55">
        <v>70000</v>
      </c>
      <c r="J37" s="51">
        <v>70000</v>
      </c>
      <c r="K37" s="25"/>
      <c r="L37" s="25"/>
      <c r="M37" s="26"/>
      <c r="N37" s="27"/>
      <c r="O37" s="19"/>
      <c r="P37" s="56">
        <v>61000</v>
      </c>
      <c r="Q37" s="65">
        <v>79000</v>
      </c>
      <c r="R37" s="61">
        <v>59000</v>
      </c>
      <c r="S37" s="55">
        <f t="shared" si="20"/>
        <v>120000</v>
      </c>
      <c r="U37" s="2"/>
      <c r="V37" s="2"/>
      <c r="W37" s="2"/>
      <c r="X37" s="2"/>
      <c r="Y37" s="2"/>
    </row>
    <row r="38" spans="1:25" ht="25.5" x14ac:dyDescent="0.2">
      <c r="A38" s="24"/>
      <c r="B38" s="74" t="s">
        <v>19</v>
      </c>
      <c r="C38" s="42" t="s">
        <v>155</v>
      </c>
      <c r="D38" s="8">
        <v>0</v>
      </c>
      <c r="E38" s="51">
        <v>0</v>
      </c>
      <c r="F38" s="56">
        <v>0</v>
      </c>
      <c r="G38" s="11">
        <v>0</v>
      </c>
      <c r="H38" s="11">
        <v>0</v>
      </c>
      <c r="I38" s="55">
        <v>0</v>
      </c>
      <c r="J38" s="51">
        <v>359250</v>
      </c>
      <c r="K38" s="25">
        <v>28</v>
      </c>
      <c r="L38" s="25">
        <v>28</v>
      </c>
      <c r="M38" s="26">
        <f t="shared" si="0"/>
        <v>28</v>
      </c>
      <c r="N38" s="27" t="s">
        <v>114</v>
      </c>
      <c r="O38" s="19" t="s">
        <v>122</v>
      </c>
      <c r="P38" s="56">
        <v>359250</v>
      </c>
      <c r="Q38" s="65">
        <v>65000</v>
      </c>
      <c r="R38" s="61">
        <v>0</v>
      </c>
      <c r="S38" s="55">
        <f t="shared" si="20"/>
        <v>359250</v>
      </c>
      <c r="U38" s="2"/>
      <c r="V38" s="2"/>
      <c r="W38" s="2"/>
      <c r="X38" s="2"/>
      <c r="Y38" s="2"/>
    </row>
    <row r="39" spans="1:25" x14ac:dyDescent="0.2">
      <c r="A39" s="24"/>
      <c r="B39" s="28"/>
      <c r="C39" s="20" t="s">
        <v>30</v>
      </c>
      <c r="D39" s="18">
        <f>SUM(D35:D38)</f>
        <v>300000</v>
      </c>
      <c r="E39" s="18">
        <f>SUM(E35:E38)</f>
        <v>520000</v>
      </c>
      <c r="F39" s="18">
        <f>SUM(F35:F38)</f>
        <v>412500</v>
      </c>
      <c r="G39" s="38">
        <f>G35+G36+G38</f>
        <v>102500</v>
      </c>
      <c r="H39" s="18">
        <f t="shared" ref="H39:S39" si="21">SUM(H35:H38)</f>
        <v>50000</v>
      </c>
      <c r="I39" s="18">
        <f t="shared" si="21"/>
        <v>462500</v>
      </c>
      <c r="J39" s="18">
        <f t="shared" si="21"/>
        <v>889250</v>
      </c>
      <c r="K39" s="18">
        <f t="shared" si="21"/>
        <v>89</v>
      </c>
      <c r="L39" s="18">
        <f t="shared" si="21"/>
        <v>87</v>
      </c>
      <c r="M39" s="18">
        <f t="shared" si="21"/>
        <v>88</v>
      </c>
      <c r="N39" s="18">
        <f t="shared" si="21"/>
        <v>0</v>
      </c>
      <c r="O39" s="18">
        <f t="shared" si="21"/>
        <v>0</v>
      </c>
      <c r="P39" s="18">
        <f t="shared" si="21"/>
        <v>695250</v>
      </c>
      <c r="Q39" s="18">
        <f t="shared" si="21"/>
        <v>319000</v>
      </c>
      <c r="R39" s="18">
        <f t="shared" si="21"/>
        <v>94000</v>
      </c>
      <c r="S39" s="18">
        <f t="shared" si="21"/>
        <v>789250</v>
      </c>
      <c r="U39" s="2"/>
      <c r="V39" s="2"/>
      <c r="W39" s="2"/>
      <c r="X39" s="2"/>
      <c r="Y39" s="2"/>
    </row>
    <row r="40" spans="1:25" ht="25.5" x14ac:dyDescent="0.2">
      <c r="A40" s="24" t="s">
        <v>13</v>
      </c>
      <c r="B40" s="74" t="s">
        <v>160</v>
      </c>
      <c r="C40" s="3" t="s">
        <v>46</v>
      </c>
      <c r="D40" s="8">
        <v>53460</v>
      </c>
      <c r="E40" s="51">
        <v>162000</v>
      </c>
      <c r="F40" s="56">
        <v>85500</v>
      </c>
      <c r="G40" s="11">
        <v>0</v>
      </c>
      <c r="H40" s="11">
        <v>0</v>
      </c>
      <c r="I40" s="55">
        <v>85500</v>
      </c>
      <c r="J40" s="51">
        <v>156000</v>
      </c>
      <c r="K40" s="25">
        <v>33</v>
      </c>
      <c r="L40" s="25">
        <v>30</v>
      </c>
      <c r="M40" s="26">
        <f t="shared" si="0"/>
        <v>31.5</v>
      </c>
      <c r="N40" s="27" t="s">
        <v>107</v>
      </c>
      <c r="O40" s="19" t="s">
        <v>122</v>
      </c>
      <c r="P40" s="56">
        <v>75000</v>
      </c>
      <c r="Q40" s="65">
        <v>60000</v>
      </c>
      <c r="R40" s="61">
        <v>10000</v>
      </c>
      <c r="S40" s="55">
        <f>P40+R40</f>
        <v>85000</v>
      </c>
      <c r="U40" s="2"/>
      <c r="V40" s="2"/>
      <c r="W40" s="2"/>
      <c r="X40" s="2"/>
      <c r="Y40" s="2"/>
    </row>
    <row r="41" spans="1:25" ht="25.5" x14ac:dyDescent="0.2">
      <c r="A41" s="24"/>
      <c r="B41" s="74" t="s">
        <v>160</v>
      </c>
      <c r="C41" s="3" t="s">
        <v>47</v>
      </c>
      <c r="D41" s="8">
        <v>28350</v>
      </c>
      <c r="E41" s="51">
        <v>160580</v>
      </c>
      <c r="F41" s="56">
        <v>95000</v>
      </c>
      <c r="G41" s="65">
        <v>88440</v>
      </c>
      <c r="H41" s="57">
        <v>50000</v>
      </c>
      <c r="I41" s="55">
        <f>H41+F41</f>
        <v>145000</v>
      </c>
      <c r="J41" s="51">
        <v>194000</v>
      </c>
      <c r="K41" s="25">
        <v>34</v>
      </c>
      <c r="L41" s="25">
        <v>30</v>
      </c>
      <c r="M41" s="26">
        <f t="shared" si="0"/>
        <v>32</v>
      </c>
      <c r="N41" s="27" t="s">
        <v>106</v>
      </c>
      <c r="O41" s="19" t="s">
        <v>122</v>
      </c>
      <c r="P41" s="56">
        <v>83000</v>
      </c>
      <c r="Q41" s="65">
        <v>50000</v>
      </c>
      <c r="R41" s="61">
        <v>30000</v>
      </c>
      <c r="S41" s="55">
        <f t="shared" ref="S41:S43" si="22">P41+R41</f>
        <v>113000</v>
      </c>
      <c r="U41" s="2"/>
      <c r="V41" s="2"/>
      <c r="W41" s="2"/>
      <c r="X41" s="2"/>
      <c r="Y41" s="2"/>
    </row>
    <row r="42" spans="1:25" ht="25.5" x14ac:dyDescent="0.2">
      <c r="A42" s="24"/>
      <c r="B42" s="17" t="s">
        <v>160</v>
      </c>
      <c r="C42" s="3" t="s">
        <v>48</v>
      </c>
      <c r="D42" s="8">
        <v>102330</v>
      </c>
      <c r="E42" s="51">
        <v>164868</v>
      </c>
      <c r="F42" s="56">
        <v>0</v>
      </c>
      <c r="G42" s="65">
        <v>72414</v>
      </c>
      <c r="H42" s="11">
        <v>0</v>
      </c>
      <c r="I42" s="55">
        <v>0</v>
      </c>
      <c r="J42" s="51">
        <v>1016200</v>
      </c>
      <c r="K42" s="25">
        <v>31</v>
      </c>
      <c r="L42" s="25">
        <v>31</v>
      </c>
      <c r="M42" s="26">
        <f t="shared" si="0"/>
        <v>31</v>
      </c>
      <c r="N42" s="27" t="s">
        <v>108</v>
      </c>
      <c r="O42" s="19" t="s">
        <v>122</v>
      </c>
      <c r="P42" s="56">
        <v>0</v>
      </c>
      <c r="Q42" s="11">
        <v>0</v>
      </c>
      <c r="R42" s="11">
        <v>0</v>
      </c>
      <c r="S42" s="55">
        <f t="shared" si="22"/>
        <v>0</v>
      </c>
      <c r="U42" s="2"/>
      <c r="V42" s="2"/>
      <c r="W42" s="2"/>
      <c r="X42" s="2"/>
      <c r="Y42" s="2"/>
    </row>
    <row r="43" spans="1:25" ht="25.5" x14ac:dyDescent="0.2">
      <c r="A43" s="24"/>
      <c r="B43" s="74" t="s">
        <v>160</v>
      </c>
      <c r="C43" s="3" t="s">
        <v>49</v>
      </c>
      <c r="D43" s="8">
        <v>117500</v>
      </c>
      <c r="E43" s="51">
        <v>322000</v>
      </c>
      <c r="F43" s="56">
        <v>220000</v>
      </c>
      <c r="G43" s="11">
        <v>0</v>
      </c>
      <c r="H43" s="11">
        <v>0</v>
      </c>
      <c r="I43" s="55">
        <v>220000</v>
      </c>
      <c r="J43" s="51">
        <v>238000</v>
      </c>
      <c r="K43" s="25">
        <v>30</v>
      </c>
      <c r="L43" s="25">
        <v>28</v>
      </c>
      <c r="M43" s="26">
        <f t="shared" si="0"/>
        <v>29</v>
      </c>
      <c r="N43" s="27" t="s">
        <v>112</v>
      </c>
      <c r="O43" s="19" t="s">
        <v>122</v>
      </c>
      <c r="P43" s="56">
        <v>174000</v>
      </c>
      <c r="Q43" s="65">
        <v>100000</v>
      </c>
      <c r="R43" s="61">
        <v>25000</v>
      </c>
      <c r="S43" s="55">
        <f t="shared" si="22"/>
        <v>199000</v>
      </c>
      <c r="U43" s="2"/>
      <c r="V43" s="2"/>
      <c r="W43" s="2"/>
      <c r="X43" s="2"/>
      <c r="Y43" s="2"/>
    </row>
    <row r="44" spans="1:25" x14ac:dyDescent="0.2">
      <c r="A44" s="24"/>
      <c r="B44" s="28"/>
      <c r="C44" s="20" t="s">
        <v>30</v>
      </c>
      <c r="D44" s="18">
        <f>SUM(D40:D43)</f>
        <v>301640</v>
      </c>
      <c r="E44" s="18">
        <f>SUM(E40:E43)</f>
        <v>809448</v>
      </c>
      <c r="F44" s="18">
        <f>SUM(F40:F43)</f>
        <v>400500</v>
      </c>
      <c r="G44" s="18">
        <f>G40+G41+G42+G43</f>
        <v>160854</v>
      </c>
      <c r="H44" s="18">
        <f>SUM(H40:H43)</f>
        <v>50000</v>
      </c>
      <c r="I44" s="18">
        <f>SUM(I40:I43)</f>
        <v>450500</v>
      </c>
      <c r="J44" s="18">
        <f t="shared" ref="J44:S44" si="23">SUM(J40:J43)</f>
        <v>1604200</v>
      </c>
      <c r="K44" s="18">
        <f t="shared" si="23"/>
        <v>128</v>
      </c>
      <c r="L44" s="18">
        <f t="shared" si="23"/>
        <v>119</v>
      </c>
      <c r="M44" s="18">
        <f t="shared" si="23"/>
        <v>123.5</v>
      </c>
      <c r="N44" s="18">
        <f t="shared" si="23"/>
        <v>0</v>
      </c>
      <c r="O44" s="18">
        <f t="shared" si="23"/>
        <v>0</v>
      </c>
      <c r="P44" s="18">
        <f t="shared" si="23"/>
        <v>332000</v>
      </c>
      <c r="Q44" s="18">
        <f t="shared" si="23"/>
        <v>210000</v>
      </c>
      <c r="R44" s="18">
        <f t="shared" si="23"/>
        <v>65000</v>
      </c>
      <c r="S44" s="18">
        <f t="shared" si="23"/>
        <v>397000</v>
      </c>
      <c r="U44" s="2"/>
      <c r="V44" s="2"/>
      <c r="W44" s="2"/>
      <c r="X44" s="2"/>
      <c r="Y44" s="2"/>
    </row>
    <row r="45" spans="1:25" ht="38.25" x14ac:dyDescent="0.2">
      <c r="A45" s="24" t="s">
        <v>14</v>
      </c>
      <c r="B45" s="17" t="s">
        <v>21</v>
      </c>
      <c r="C45" s="3" t="s">
        <v>156</v>
      </c>
      <c r="D45" s="8">
        <v>350000</v>
      </c>
      <c r="E45" s="51">
        <v>633000</v>
      </c>
      <c r="F45" s="56">
        <v>550000</v>
      </c>
      <c r="G45" s="11">
        <v>0</v>
      </c>
      <c r="H45" s="11">
        <v>0</v>
      </c>
      <c r="I45" s="55">
        <v>550000</v>
      </c>
      <c r="J45" s="51">
        <v>633000</v>
      </c>
      <c r="K45" s="25">
        <v>30</v>
      </c>
      <c r="L45" s="25">
        <v>29</v>
      </c>
      <c r="M45" s="26">
        <f t="shared" si="0"/>
        <v>29.5</v>
      </c>
      <c r="N45" s="27" t="s">
        <v>111</v>
      </c>
      <c r="O45" s="19" t="s">
        <v>121</v>
      </c>
      <c r="P45" s="56">
        <v>119750</v>
      </c>
      <c r="Q45" s="11">
        <v>0</v>
      </c>
      <c r="R45" s="11">
        <v>0</v>
      </c>
      <c r="S45" s="55">
        <f>P45+R45</f>
        <v>119750</v>
      </c>
      <c r="U45" s="2"/>
      <c r="V45" s="2"/>
      <c r="W45" s="2"/>
      <c r="X45" s="2"/>
      <c r="Y45" s="2"/>
    </row>
    <row r="46" spans="1:25" ht="25.5" x14ac:dyDescent="0.2">
      <c r="A46" s="24"/>
      <c r="B46" s="17" t="s">
        <v>21</v>
      </c>
      <c r="C46" s="3" t="s">
        <v>91</v>
      </c>
      <c r="D46" s="8">
        <v>300000</v>
      </c>
      <c r="E46" s="51">
        <v>294100</v>
      </c>
      <c r="F46" s="56">
        <v>200000</v>
      </c>
      <c r="G46" s="11">
        <v>0</v>
      </c>
      <c r="H46" s="11">
        <v>0</v>
      </c>
      <c r="I46" s="55">
        <v>200000</v>
      </c>
      <c r="J46" s="51">
        <v>282700</v>
      </c>
      <c r="K46" s="25">
        <v>29</v>
      </c>
      <c r="L46" s="25">
        <v>29</v>
      </c>
      <c r="M46" s="26">
        <f t="shared" si="0"/>
        <v>29</v>
      </c>
      <c r="N46" s="27" t="s">
        <v>112</v>
      </c>
      <c r="O46" s="19" t="s">
        <v>122</v>
      </c>
      <c r="P46" s="56">
        <v>157000</v>
      </c>
      <c r="Q46" s="11">
        <v>0</v>
      </c>
      <c r="R46" s="11">
        <v>0</v>
      </c>
      <c r="S46" s="55">
        <f>P46+R46</f>
        <v>157000</v>
      </c>
      <c r="U46" s="2"/>
      <c r="V46" s="2"/>
      <c r="W46" s="2"/>
      <c r="X46" s="2"/>
      <c r="Y46" s="2"/>
    </row>
    <row r="47" spans="1:25" x14ac:dyDescent="0.2">
      <c r="A47" s="24"/>
      <c r="B47" s="28"/>
      <c r="C47" s="20" t="s">
        <v>30</v>
      </c>
      <c r="D47" s="18">
        <f t="shared" ref="D47:H47" si="24">SUM(D45:D46)</f>
        <v>650000</v>
      </c>
      <c r="E47" s="18">
        <f t="shared" ref="E47" si="25">SUM(E45:E46)</f>
        <v>927100</v>
      </c>
      <c r="F47" s="18">
        <f>SUM(F45:F46)</f>
        <v>750000</v>
      </c>
      <c r="G47" s="18">
        <f>G45+G46</f>
        <v>0</v>
      </c>
      <c r="H47" s="18">
        <f t="shared" si="24"/>
        <v>0</v>
      </c>
      <c r="I47" s="18">
        <f>SUM(I45:I46)</f>
        <v>750000</v>
      </c>
      <c r="J47" s="18">
        <f t="shared" ref="J47:S47" si="26">SUM(J45:J46)</f>
        <v>915700</v>
      </c>
      <c r="K47" s="18">
        <f t="shared" si="26"/>
        <v>59</v>
      </c>
      <c r="L47" s="18">
        <f t="shared" si="26"/>
        <v>58</v>
      </c>
      <c r="M47" s="18">
        <f t="shared" si="26"/>
        <v>58.5</v>
      </c>
      <c r="N47" s="18">
        <f t="shared" si="26"/>
        <v>0</v>
      </c>
      <c r="O47" s="18">
        <f t="shared" si="26"/>
        <v>0</v>
      </c>
      <c r="P47" s="18">
        <f t="shared" si="26"/>
        <v>276750</v>
      </c>
      <c r="Q47" s="18">
        <f t="shared" si="26"/>
        <v>0</v>
      </c>
      <c r="R47" s="18">
        <f t="shared" si="26"/>
        <v>0</v>
      </c>
      <c r="S47" s="18">
        <f t="shared" si="26"/>
        <v>276750</v>
      </c>
      <c r="U47" s="2"/>
      <c r="V47" s="2"/>
      <c r="W47" s="2"/>
      <c r="X47" s="2"/>
      <c r="Y47" s="2"/>
    </row>
    <row r="48" spans="1:25" x14ac:dyDescent="0.2">
      <c r="A48" s="24" t="s">
        <v>18</v>
      </c>
      <c r="B48" s="74" t="s">
        <v>17</v>
      </c>
      <c r="C48" s="3" t="s">
        <v>50</v>
      </c>
      <c r="D48" s="8">
        <v>670000</v>
      </c>
      <c r="E48" s="51">
        <v>770000</v>
      </c>
      <c r="F48" s="56">
        <v>770000</v>
      </c>
      <c r="G48" s="11">
        <v>0</v>
      </c>
      <c r="H48" s="11">
        <v>0</v>
      </c>
      <c r="I48" s="55">
        <v>770000</v>
      </c>
      <c r="J48" s="51">
        <v>770000</v>
      </c>
      <c r="K48" s="25">
        <v>36</v>
      </c>
      <c r="L48" s="25">
        <v>36</v>
      </c>
      <c r="M48" s="26">
        <f t="shared" si="0"/>
        <v>36</v>
      </c>
      <c r="N48" s="27" t="s">
        <v>103</v>
      </c>
      <c r="O48" s="19" t="s">
        <v>122</v>
      </c>
      <c r="P48" s="56">
        <v>672000</v>
      </c>
      <c r="Q48" s="65">
        <v>98000</v>
      </c>
      <c r="R48" s="61">
        <v>0</v>
      </c>
      <c r="S48" s="55">
        <f>P48+R48</f>
        <v>672000</v>
      </c>
      <c r="U48" s="2"/>
      <c r="V48" s="2"/>
      <c r="W48" s="2"/>
      <c r="X48" s="2"/>
      <c r="Y48" s="2"/>
    </row>
    <row r="49" spans="1:25" x14ac:dyDescent="0.2">
      <c r="A49" s="24"/>
      <c r="B49" s="17" t="s">
        <v>17</v>
      </c>
      <c r="C49" s="3" t="s">
        <v>51</v>
      </c>
      <c r="D49" s="8">
        <v>395000</v>
      </c>
      <c r="E49" s="51">
        <v>530000</v>
      </c>
      <c r="F49" s="56">
        <v>500000</v>
      </c>
      <c r="G49" s="11">
        <v>0</v>
      </c>
      <c r="H49" s="11">
        <v>0</v>
      </c>
      <c r="I49" s="55">
        <v>500000</v>
      </c>
      <c r="J49" s="51">
        <v>530000</v>
      </c>
      <c r="K49" s="25">
        <v>36</v>
      </c>
      <c r="L49" s="25">
        <v>36</v>
      </c>
      <c r="M49" s="26">
        <f t="shared" si="0"/>
        <v>36</v>
      </c>
      <c r="N49" s="27" t="s">
        <v>103</v>
      </c>
      <c r="O49" s="19" t="s">
        <v>122</v>
      </c>
      <c r="P49" s="56">
        <v>500000</v>
      </c>
      <c r="Q49" s="11">
        <v>0</v>
      </c>
      <c r="R49" s="11">
        <v>0</v>
      </c>
      <c r="S49" s="55">
        <f t="shared" ref="S49:S61" si="27">P49+R49</f>
        <v>500000</v>
      </c>
      <c r="U49" s="2"/>
      <c r="V49" s="2"/>
      <c r="W49" s="2"/>
      <c r="X49" s="2"/>
      <c r="Y49" s="2"/>
    </row>
    <row r="50" spans="1:25" ht="38.25" x14ac:dyDescent="0.2">
      <c r="A50" s="24"/>
      <c r="B50" s="17" t="s">
        <v>17</v>
      </c>
      <c r="C50" s="3" t="s">
        <v>52</v>
      </c>
      <c r="D50" s="8">
        <v>200000</v>
      </c>
      <c r="E50" s="51">
        <v>350000</v>
      </c>
      <c r="F50" s="56">
        <v>350000</v>
      </c>
      <c r="G50" s="11">
        <v>0</v>
      </c>
      <c r="H50" s="11">
        <v>0</v>
      </c>
      <c r="I50" s="55">
        <v>350000</v>
      </c>
      <c r="J50" s="51">
        <v>400000</v>
      </c>
      <c r="K50" s="25">
        <v>36</v>
      </c>
      <c r="L50" s="25">
        <v>35</v>
      </c>
      <c r="M50" s="26">
        <f t="shared" si="0"/>
        <v>35.5</v>
      </c>
      <c r="N50" s="27" t="s">
        <v>4</v>
      </c>
      <c r="O50" s="19" t="s">
        <v>122</v>
      </c>
      <c r="P50" s="56">
        <v>305000</v>
      </c>
      <c r="Q50" s="11">
        <v>0</v>
      </c>
      <c r="R50" s="11">
        <v>0</v>
      </c>
      <c r="S50" s="55">
        <f t="shared" si="27"/>
        <v>305000</v>
      </c>
      <c r="U50" s="2"/>
      <c r="V50" s="2"/>
      <c r="W50" s="2"/>
      <c r="X50" s="2"/>
      <c r="Y50" s="2"/>
    </row>
    <row r="51" spans="1:25" ht="38.25" x14ac:dyDescent="0.2">
      <c r="A51" s="24"/>
      <c r="B51" s="17" t="s">
        <v>17</v>
      </c>
      <c r="C51" s="3" t="s">
        <v>53</v>
      </c>
      <c r="D51" s="8">
        <v>150000</v>
      </c>
      <c r="E51" s="51">
        <v>0</v>
      </c>
      <c r="F51" s="56">
        <v>0</v>
      </c>
      <c r="G51" s="11">
        <v>0</v>
      </c>
      <c r="H51" s="11">
        <v>0</v>
      </c>
      <c r="I51" s="55">
        <v>0</v>
      </c>
      <c r="J51" s="51">
        <v>320000</v>
      </c>
      <c r="K51" s="25">
        <v>32</v>
      </c>
      <c r="L51" s="25">
        <v>32</v>
      </c>
      <c r="M51" s="26">
        <f t="shared" si="0"/>
        <v>32</v>
      </c>
      <c r="N51" s="27" t="s">
        <v>106</v>
      </c>
      <c r="O51" s="19" t="s">
        <v>122</v>
      </c>
      <c r="P51" s="56">
        <v>0</v>
      </c>
      <c r="Q51" s="65">
        <v>320000</v>
      </c>
      <c r="R51" s="66">
        <v>0</v>
      </c>
      <c r="S51" s="55">
        <f t="shared" si="27"/>
        <v>0</v>
      </c>
      <c r="T51" s="1" t="s">
        <v>157</v>
      </c>
      <c r="U51" s="2"/>
      <c r="V51" s="2"/>
      <c r="W51" s="2"/>
      <c r="X51" s="2"/>
      <c r="Y51" s="2"/>
    </row>
    <row r="52" spans="1:25" ht="25.5" x14ac:dyDescent="0.2">
      <c r="A52" s="24"/>
      <c r="B52" s="17" t="s">
        <v>17</v>
      </c>
      <c r="C52" s="5" t="s">
        <v>86</v>
      </c>
      <c r="D52" s="8">
        <v>350000</v>
      </c>
      <c r="E52" s="51">
        <v>550000</v>
      </c>
      <c r="F52" s="56">
        <v>550000</v>
      </c>
      <c r="G52" s="11">
        <v>0</v>
      </c>
      <c r="H52" s="11">
        <v>0</v>
      </c>
      <c r="I52" s="55">
        <v>550000</v>
      </c>
      <c r="J52" s="51">
        <v>550000</v>
      </c>
      <c r="K52" s="25">
        <v>34</v>
      </c>
      <c r="L52" s="25">
        <v>34</v>
      </c>
      <c r="M52" s="26">
        <f t="shared" si="0"/>
        <v>34</v>
      </c>
      <c r="N52" s="27" t="s">
        <v>104</v>
      </c>
      <c r="O52" s="19" t="s">
        <v>122</v>
      </c>
      <c r="P52" s="56">
        <v>550000</v>
      </c>
      <c r="Q52" s="11">
        <v>0</v>
      </c>
      <c r="R52" s="11">
        <v>0</v>
      </c>
      <c r="S52" s="55">
        <f t="shared" si="27"/>
        <v>550000</v>
      </c>
      <c r="U52" s="2"/>
      <c r="V52" s="2"/>
      <c r="W52" s="2"/>
      <c r="X52" s="2"/>
      <c r="Y52" s="2"/>
    </row>
    <row r="53" spans="1:25" x14ac:dyDescent="0.2">
      <c r="A53" s="24"/>
      <c r="B53" s="74" t="s">
        <v>17</v>
      </c>
      <c r="C53" s="3" t="s">
        <v>54</v>
      </c>
      <c r="D53" s="8">
        <v>700000</v>
      </c>
      <c r="E53" s="51">
        <v>850000</v>
      </c>
      <c r="F53" s="56">
        <v>800000</v>
      </c>
      <c r="G53" s="11">
        <v>0</v>
      </c>
      <c r="H53" s="11">
        <v>0</v>
      </c>
      <c r="I53" s="55">
        <v>800000</v>
      </c>
      <c r="J53" s="51">
        <v>850000</v>
      </c>
      <c r="K53" s="25">
        <v>34</v>
      </c>
      <c r="L53" s="25">
        <v>34</v>
      </c>
      <c r="M53" s="26">
        <f t="shared" si="0"/>
        <v>34</v>
      </c>
      <c r="N53" s="27" t="s">
        <v>104</v>
      </c>
      <c r="O53" s="19" t="s">
        <v>122</v>
      </c>
      <c r="P53" s="56">
        <v>699000</v>
      </c>
      <c r="Q53" s="65">
        <v>151000</v>
      </c>
      <c r="R53" s="61">
        <v>60000</v>
      </c>
      <c r="S53" s="55">
        <f t="shared" si="27"/>
        <v>759000</v>
      </c>
      <c r="U53" s="2"/>
      <c r="V53" s="2"/>
      <c r="W53" s="2"/>
      <c r="X53" s="2"/>
      <c r="Y53" s="2"/>
    </row>
    <row r="54" spans="1:25" ht="38.25" x14ac:dyDescent="0.2">
      <c r="A54" s="24"/>
      <c r="B54" s="17" t="s">
        <v>17</v>
      </c>
      <c r="C54" s="3" t="s">
        <v>55</v>
      </c>
      <c r="D54" s="8">
        <v>270000</v>
      </c>
      <c r="E54" s="51">
        <v>365000</v>
      </c>
      <c r="F54" s="56">
        <v>365000</v>
      </c>
      <c r="G54" s="11">
        <v>0</v>
      </c>
      <c r="H54" s="11">
        <v>0</v>
      </c>
      <c r="I54" s="55">
        <v>365000</v>
      </c>
      <c r="J54" s="51">
        <v>380000</v>
      </c>
      <c r="K54" s="25">
        <v>35</v>
      </c>
      <c r="L54" s="25">
        <v>35</v>
      </c>
      <c r="M54" s="26">
        <f t="shared" si="0"/>
        <v>35</v>
      </c>
      <c r="N54" s="27" t="s">
        <v>5</v>
      </c>
      <c r="O54" s="19" t="s">
        <v>122</v>
      </c>
      <c r="P54" s="56">
        <v>318000</v>
      </c>
      <c r="Q54" s="11">
        <v>0</v>
      </c>
      <c r="R54" s="11">
        <v>0</v>
      </c>
      <c r="S54" s="55">
        <f t="shared" si="27"/>
        <v>318000</v>
      </c>
      <c r="U54" s="2"/>
      <c r="V54" s="2"/>
      <c r="W54" s="2"/>
      <c r="X54" s="2"/>
      <c r="Y54" s="2"/>
    </row>
    <row r="55" spans="1:25" ht="38.25" x14ac:dyDescent="0.2">
      <c r="A55" s="24"/>
      <c r="B55" s="17" t="s">
        <v>17</v>
      </c>
      <c r="C55" s="3" t="s">
        <v>56</v>
      </c>
      <c r="D55" s="8">
        <v>245000</v>
      </c>
      <c r="E55" s="51">
        <v>400000</v>
      </c>
      <c r="F55" s="56">
        <v>400000</v>
      </c>
      <c r="G55" s="11">
        <v>0</v>
      </c>
      <c r="H55" s="11">
        <v>0</v>
      </c>
      <c r="I55" s="55">
        <v>400000</v>
      </c>
      <c r="J55" s="51">
        <v>400000</v>
      </c>
      <c r="K55" s="25">
        <v>33</v>
      </c>
      <c r="L55" s="25">
        <v>33</v>
      </c>
      <c r="M55" s="26">
        <f t="shared" si="0"/>
        <v>33</v>
      </c>
      <c r="N55" s="27" t="s">
        <v>105</v>
      </c>
      <c r="O55" s="19" t="s">
        <v>122</v>
      </c>
      <c r="P55" s="56">
        <v>349000</v>
      </c>
      <c r="Q55" s="11">
        <v>0</v>
      </c>
      <c r="R55" s="11">
        <v>0</v>
      </c>
      <c r="S55" s="55">
        <f t="shared" si="27"/>
        <v>349000</v>
      </c>
      <c r="U55" s="2"/>
      <c r="V55" s="2"/>
      <c r="W55" s="2"/>
      <c r="X55" s="2"/>
      <c r="Y55" s="2"/>
    </row>
    <row r="56" spans="1:25" ht="14.25" customHeight="1" x14ac:dyDescent="0.2">
      <c r="A56" s="24"/>
      <c r="B56" s="74" t="s">
        <v>17</v>
      </c>
      <c r="C56" s="3" t="s">
        <v>57</v>
      </c>
      <c r="D56" s="8">
        <v>2550000</v>
      </c>
      <c r="E56" s="51">
        <v>2600000</v>
      </c>
      <c r="F56" s="56">
        <v>2350000</v>
      </c>
      <c r="G56" s="11">
        <v>0</v>
      </c>
      <c r="H56" s="11">
        <v>0</v>
      </c>
      <c r="I56" s="55">
        <v>2350000</v>
      </c>
      <c r="J56" s="51">
        <v>2600000</v>
      </c>
      <c r="K56" s="25">
        <v>29</v>
      </c>
      <c r="L56" s="25">
        <v>31</v>
      </c>
      <c r="M56" s="26">
        <f t="shared" si="0"/>
        <v>30</v>
      </c>
      <c r="N56" s="27" t="s">
        <v>110</v>
      </c>
      <c r="O56" s="19" t="s">
        <v>122</v>
      </c>
      <c r="P56" s="56">
        <v>2000000</v>
      </c>
      <c r="Q56" s="65">
        <v>350000</v>
      </c>
      <c r="R56" s="61">
        <v>200000</v>
      </c>
      <c r="S56" s="55">
        <f t="shared" si="27"/>
        <v>2200000</v>
      </c>
      <c r="U56" s="2"/>
      <c r="V56" s="2"/>
      <c r="W56" s="2"/>
      <c r="X56" s="2"/>
      <c r="Y56" s="2"/>
    </row>
    <row r="57" spans="1:25" ht="25.5" x14ac:dyDescent="0.2">
      <c r="A57" s="24"/>
      <c r="B57" s="17" t="s">
        <v>17</v>
      </c>
      <c r="C57" s="3" t="s">
        <v>58</v>
      </c>
      <c r="D57" s="8">
        <v>15000</v>
      </c>
      <c r="E57" s="51">
        <v>25000</v>
      </c>
      <c r="F57" s="56">
        <v>20000</v>
      </c>
      <c r="G57" s="11">
        <v>0</v>
      </c>
      <c r="H57" s="11">
        <v>0</v>
      </c>
      <c r="I57" s="55">
        <v>20000</v>
      </c>
      <c r="J57" s="51">
        <v>30000</v>
      </c>
      <c r="K57" s="25">
        <v>25</v>
      </c>
      <c r="L57" s="25">
        <v>30</v>
      </c>
      <c r="M57" s="26">
        <f t="shared" si="0"/>
        <v>27.5</v>
      </c>
      <c r="N57" s="27" t="s">
        <v>115</v>
      </c>
      <c r="O57" s="19" t="s">
        <v>122</v>
      </c>
      <c r="P57" s="56">
        <v>12000</v>
      </c>
      <c r="Q57" s="11">
        <v>0</v>
      </c>
      <c r="R57" s="11">
        <v>0</v>
      </c>
      <c r="S57" s="55">
        <f t="shared" si="27"/>
        <v>12000</v>
      </c>
      <c r="U57" s="2"/>
      <c r="V57" s="2"/>
      <c r="W57" s="2"/>
      <c r="X57" s="2"/>
      <c r="Y57" s="2"/>
    </row>
    <row r="58" spans="1:25" ht="26.25" customHeight="1" x14ac:dyDescent="0.2">
      <c r="A58" s="24"/>
      <c r="B58" s="17" t="s">
        <v>17</v>
      </c>
      <c r="C58" s="3" t="s">
        <v>95</v>
      </c>
      <c r="D58" s="8">
        <v>15000</v>
      </c>
      <c r="E58" s="51">
        <v>25000</v>
      </c>
      <c r="F58" s="56">
        <v>25000</v>
      </c>
      <c r="G58" s="11">
        <v>0</v>
      </c>
      <c r="H58" s="11">
        <v>0</v>
      </c>
      <c r="I58" s="55">
        <v>25000</v>
      </c>
      <c r="J58" s="51">
        <v>50000</v>
      </c>
      <c r="K58" s="25">
        <v>27</v>
      </c>
      <c r="L58" s="25">
        <v>28</v>
      </c>
      <c r="M58" s="26">
        <f t="shared" si="0"/>
        <v>27.5</v>
      </c>
      <c r="N58" s="27" t="s">
        <v>115</v>
      </c>
      <c r="O58" s="19" t="s">
        <v>122</v>
      </c>
      <c r="P58" s="56">
        <v>12000</v>
      </c>
      <c r="Q58" s="65">
        <v>38000</v>
      </c>
      <c r="R58" s="61">
        <v>0</v>
      </c>
      <c r="S58" s="55">
        <f t="shared" si="27"/>
        <v>12000</v>
      </c>
      <c r="U58" s="2"/>
      <c r="V58" s="2"/>
      <c r="W58" s="2"/>
      <c r="X58" s="2"/>
      <c r="Y58" s="2"/>
    </row>
    <row r="59" spans="1:25" x14ac:dyDescent="0.2">
      <c r="A59" s="24"/>
      <c r="B59" s="17" t="s">
        <v>17</v>
      </c>
      <c r="C59" s="3" t="s">
        <v>96</v>
      </c>
      <c r="D59" s="8">
        <v>195000</v>
      </c>
      <c r="E59" s="51">
        <v>300000</v>
      </c>
      <c r="F59" s="56">
        <v>270000</v>
      </c>
      <c r="G59" s="11">
        <v>0</v>
      </c>
      <c r="H59" s="11">
        <v>0</v>
      </c>
      <c r="I59" s="55">
        <v>270000</v>
      </c>
      <c r="J59" s="51">
        <v>330000</v>
      </c>
      <c r="K59" s="25">
        <v>32</v>
      </c>
      <c r="L59" s="25">
        <v>32</v>
      </c>
      <c r="M59" s="26">
        <f t="shared" si="0"/>
        <v>32</v>
      </c>
      <c r="N59" s="27" t="s">
        <v>106</v>
      </c>
      <c r="O59" s="19" t="s">
        <v>122</v>
      </c>
      <c r="P59" s="56">
        <v>235000</v>
      </c>
      <c r="Q59" s="11">
        <v>0</v>
      </c>
      <c r="R59" s="11">
        <v>0</v>
      </c>
      <c r="S59" s="55">
        <f t="shared" si="27"/>
        <v>235000</v>
      </c>
      <c r="U59" s="2"/>
      <c r="V59" s="2"/>
      <c r="W59" s="2"/>
      <c r="X59" s="2"/>
      <c r="Y59" s="2"/>
    </row>
    <row r="60" spans="1:25" x14ac:dyDescent="0.2">
      <c r="A60" s="67"/>
      <c r="B60" s="17" t="s">
        <v>17</v>
      </c>
      <c r="C60" s="3" t="s">
        <v>97</v>
      </c>
      <c r="D60" s="8">
        <v>240000</v>
      </c>
      <c r="E60" s="51">
        <v>400000</v>
      </c>
      <c r="F60" s="56">
        <v>350000</v>
      </c>
      <c r="G60" s="11">
        <v>0</v>
      </c>
      <c r="H60" s="11">
        <v>0</v>
      </c>
      <c r="I60" s="55">
        <v>350000</v>
      </c>
      <c r="J60" s="51">
        <v>400000</v>
      </c>
      <c r="K60" s="25">
        <v>34</v>
      </c>
      <c r="L60" s="25">
        <v>34</v>
      </c>
      <c r="M60" s="26">
        <f t="shared" si="0"/>
        <v>34</v>
      </c>
      <c r="N60" s="27" t="s">
        <v>104</v>
      </c>
      <c r="O60" s="19" t="s">
        <v>122</v>
      </c>
      <c r="P60" s="56">
        <v>305000</v>
      </c>
      <c r="Q60" s="11">
        <v>0</v>
      </c>
      <c r="R60" s="11">
        <v>0</v>
      </c>
      <c r="S60" s="55">
        <f t="shared" si="27"/>
        <v>305000</v>
      </c>
      <c r="U60" s="2"/>
      <c r="V60" s="2"/>
      <c r="W60" s="2"/>
      <c r="X60" s="2"/>
      <c r="Y60" s="2"/>
    </row>
    <row r="61" spans="1:25" x14ac:dyDescent="0.2">
      <c r="A61" s="67"/>
      <c r="B61" s="17" t="s">
        <v>17</v>
      </c>
      <c r="C61" s="3" t="s">
        <v>98</v>
      </c>
      <c r="D61" s="8">
        <v>250000</v>
      </c>
      <c r="E61" s="51">
        <v>300000</v>
      </c>
      <c r="F61" s="56">
        <v>275000</v>
      </c>
      <c r="G61" s="11">
        <v>0</v>
      </c>
      <c r="H61" s="11">
        <v>0</v>
      </c>
      <c r="I61" s="55">
        <v>275000</v>
      </c>
      <c r="J61" s="51">
        <v>300000</v>
      </c>
      <c r="K61" s="25">
        <v>30</v>
      </c>
      <c r="L61" s="25">
        <v>31</v>
      </c>
      <c r="M61" s="26">
        <f t="shared" si="0"/>
        <v>30.5</v>
      </c>
      <c r="N61" s="27" t="s">
        <v>109</v>
      </c>
      <c r="O61" s="19" t="s">
        <v>121</v>
      </c>
      <c r="P61" s="56">
        <v>235000</v>
      </c>
      <c r="Q61" s="11">
        <v>0</v>
      </c>
      <c r="R61" s="11">
        <v>0</v>
      </c>
      <c r="S61" s="55">
        <f t="shared" si="27"/>
        <v>235000</v>
      </c>
      <c r="U61" s="2"/>
      <c r="V61" s="2"/>
      <c r="W61" s="2"/>
      <c r="X61" s="2"/>
      <c r="Y61" s="2"/>
    </row>
    <row r="62" spans="1:25" x14ac:dyDescent="0.2">
      <c r="A62" s="67"/>
      <c r="B62" s="28"/>
      <c r="C62" s="20" t="s">
        <v>30</v>
      </c>
      <c r="D62" s="18">
        <f>SUM(D48:D61)</f>
        <v>6245000</v>
      </c>
      <c r="E62" s="18">
        <f>SUM(E48:E61)</f>
        <v>7465000</v>
      </c>
      <c r="F62" s="18">
        <f>SUM(F48:F61)</f>
        <v>7025000</v>
      </c>
      <c r="G62" s="38">
        <f>G48+G49+G50+G52+G53+G54+G55+G56+G57+G58+G59+G60+G61</f>
        <v>0</v>
      </c>
      <c r="H62" s="18">
        <f>SUM(H48:H61)</f>
        <v>0</v>
      </c>
      <c r="I62" s="18">
        <f>SUM(I48:I61)</f>
        <v>7025000</v>
      </c>
      <c r="J62" s="18">
        <f t="shared" ref="J62:S62" si="28">SUM(J48:J61)</f>
        <v>7910000</v>
      </c>
      <c r="K62" s="18">
        <f t="shared" si="28"/>
        <v>453</v>
      </c>
      <c r="L62" s="18">
        <f t="shared" si="28"/>
        <v>461</v>
      </c>
      <c r="M62" s="18">
        <f t="shared" si="28"/>
        <v>457</v>
      </c>
      <c r="N62" s="18">
        <f t="shared" si="28"/>
        <v>0</v>
      </c>
      <c r="O62" s="18">
        <f t="shared" si="28"/>
        <v>0</v>
      </c>
      <c r="P62" s="18">
        <f t="shared" si="28"/>
        <v>6192000</v>
      </c>
      <c r="Q62" s="18">
        <f t="shared" si="28"/>
        <v>957000</v>
      </c>
      <c r="R62" s="18">
        <f t="shared" si="28"/>
        <v>260000</v>
      </c>
      <c r="S62" s="18">
        <f t="shared" si="28"/>
        <v>6452000</v>
      </c>
      <c r="U62" s="2"/>
      <c r="V62" s="2"/>
      <c r="W62" s="2"/>
      <c r="X62" s="2"/>
      <c r="Y62" s="2"/>
    </row>
    <row r="63" spans="1:25" x14ac:dyDescent="0.2">
      <c r="A63" s="69" t="s">
        <v>34</v>
      </c>
      <c r="B63" s="62" t="s">
        <v>142</v>
      </c>
      <c r="C63" s="53" t="s">
        <v>143</v>
      </c>
      <c r="D63" s="51"/>
      <c r="E63" s="51">
        <v>0</v>
      </c>
      <c r="F63" s="56">
        <v>0</v>
      </c>
      <c r="G63" s="63">
        <v>0</v>
      </c>
      <c r="H63" s="51">
        <v>0</v>
      </c>
      <c r="I63" s="55">
        <v>0</v>
      </c>
      <c r="J63" s="51">
        <v>0</v>
      </c>
      <c r="K63" s="51"/>
      <c r="L63" s="51"/>
      <c r="M63" s="51"/>
      <c r="N63" s="51"/>
      <c r="O63" s="51"/>
      <c r="P63" s="56">
        <v>0</v>
      </c>
      <c r="Q63" s="65">
        <v>22000</v>
      </c>
      <c r="R63" s="61">
        <v>10000</v>
      </c>
      <c r="S63" s="55">
        <f>P63+R63</f>
        <v>10000</v>
      </c>
      <c r="U63" s="2"/>
      <c r="V63" s="2"/>
      <c r="W63" s="2"/>
      <c r="X63" s="2"/>
      <c r="Y63" s="2"/>
    </row>
    <row r="64" spans="1:25" x14ac:dyDescent="0.2">
      <c r="A64" s="24"/>
      <c r="B64" s="28"/>
      <c r="C64" s="20" t="s">
        <v>30</v>
      </c>
      <c r="D64" s="18"/>
      <c r="E64" s="18">
        <f>E63</f>
        <v>0</v>
      </c>
      <c r="F64" s="18">
        <f>F63</f>
        <v>0</v>
      </c>
      <c r="G64" s="38">
        <f>G63</f>
        <v>0</v>
      </c>
      <c r="H64" s="18">
        <f>H63</f>
        <v>0</v>
      </c>
      <c r="I64" s="18">
        <f>I63</f>
        <v>0</v>
      </c>
      <c r="J64" s="18">
        <f t="shared" ref="J64:R64" si="29">J63</f>
        <v>0</v>
      </c>
      <c r="K64" s="18">
        <f t="shared" si="29"/>
        <v>0</v>
      </c>
      <c r="L64" s="18">
        <f t="shared" si="29"/>
        <v>0</v>
      </c>
      <c r="M64" s="18">
        <f t="shared" si="29"/>
        <v>0</v>
      </c>
      <c r="N64" s="18">
        <f t="shared" si="29"/>
        <v>0</v>
      </c>
      <c r="O64" s="18">
        <f t="shared" si="29"/>
        <v>0</v>
      </c>
      <c r="P64" s="18">
        <f t="shared" si="29"/>
        <v>0</v>
      </c>
      <c r="Q64" s="18">
        <f t="shared" si="29"/>
        <v>22000</v>
      </c>
      <c r="R64" s="18">
        <f t="shared" si="29"/>
        <v>10000</v>
      </c>
      <c r="S64" s="18">
        <f>S63</f>
        <v>10000</v>
      </c>
      <c r="U64" s="2"/>
      <c r="V64" s="2"/>
      <c r="W64" s="2"/>
      <c r="X64" s="2"/>
      <c r="Y64" s="2"/>
    </row>
    <row r="65" spans="1:25" x14ac:dyDescent="0.2">
      <c r="A65" s="68" t="s">
        <v>35</v>
      </c>
      <c r="B65" s="17" t="s">
        <v>132</v>
      </c>
      <c r="C65" s="3" t="s">
        <v>59</v>
      </c>
      <c r="D65" s="8">
        <v>112000</v>
      </c>
      <c r="E65" s="51">
        <v>70000</v>
      </c>
      <c r="F65" s="56">
        <v>65000</v>
      </c>
      <c r="G65" s="11">
        <v>0</v>
      </c>
      <c r="H65" s="11">
        <v>0</v>
      </c>
      <c r="I65" s="55">
        <v>65000</v>
      </c>
      <c r="J65" s="51">
        <v>0</v>
      </c>
      <c r="K65" s="25">
        <v>30</v>
      </c>
      <c r="L65" s="25">
        <v>31</v>
      </c>
      <c r="M65" s="26">
        <f t="shared" si="0"/>
        <v>30.5</v>
      </c>
      <c r="N65" s="27" t="s">
        <v>109</v>
      </c>
      <c r="O65" s="19" t="s">
        <v>122</v>
      </c>
      <c r="P65" s="56">
        <v>0</v>
      </c>
      <c r="Q65" s="11">
        <v>0</v>
      </c>
      <c r="R65" s="11">
        <v>0</v>
      </c>
      <c r="S65" s="55">
        <f>P65+R65</f>
        <v>0</v>
      </c>
      <c r="U65" s="2"/>
      <c r="V65" s="2"/>
      <c r="W65" s="2"/>
      <c r="X65" s="2"/>
      <c r="Y65" s="2"/>
    </row>
    <row r="66" spans="1:25" ht="36" customHeight="1" x14ac:dyDescent="0.2">
      <c r="A66" s="24"/>
      <c r="B66" s="74" t="s">
        <v>132</v>
      </c>
      <c r="C66" s="42" t="s">
        <v>158</v>
      </c>
      <c r="D66" s="8">
        <v>223000</v>
      </c>
      <c r="E66" s="51">
        <v>400000</v>
      </c>
      <c r="F66" s="56">
        <v>0</v>
      </c>
      <c r="G66" s="65">
        <v>100000</v>
      </c>
      <c r="H66" s="57">
        <v>80000</v>
      </c>
      <c r="I66" s="55">
        <f>H66</f>
        <v>80000</v>
      </c>
      <c r="J66" s="51">
        <v>190000</v>
      </c>
      <c r="K66" s="25">
        <v>31</v>
      </c>
      <c r="L66" s="25">
        <v>31</v>
      </c>
      <c r="M66" s="26">
        <f t="shared" si="0"/>
        <v>31</v>
      </c>
      <c r="N66" s="27" t="s">
        <v>108</v>
      </c>
      <c r="O66" s="19" t="s">
        <v>122</v>
      </c>
      <c r="P66" s="56">
        <v>0</v>
      </c>
      <c r="Q66" s="65">
        <v>400000</v>
      </c>
      <c r="R66" s="66">
        <v>0</v>
      </c>
      <c r="S66" s="55">
        <v>0</v>
      </c>
      <c r="T66" s="1" t="s">
        <v>157</v>
      </c>
      <c r="U66" s="2"/>
      <c r="V66" s="2"/>
      <c r="W66" s="2"/>
      <c r="X66" s="2"/>
      <c r="Y66" s="2"/>
    </row>
    <row r="67" spans="1:25" x14ac:dyDescent="0.2">
      <c r="A67" s="24"/>
      <c r="B67" s="28"/>
      <c r="C67" s="20" t="s">
        <v>30</v>
      </c>
      <c r="D67" s="18">
        <f t="shared" ref="D67:H67" si="30">SUM(D65:D66)</f>
        <v>335000</v>
      </c>
      <c r="E67" s="18">
        <f t="shared" ref="E67" si="31">SUM(E65:E66)</f>
        <v>470000</v>
      </c>
      <c r="F67" s="18">
        <f>SUM(F65:F66)</f>
        <v>65000</v>
      </c>
      <c r="G67" s="38">
        <f>G65+G66</f>
        <v>100000</v>
      </c>
      <c r="H67" s="18">
        <f t="shared" si="30"/>
        <v>80000</v>
      </c>
      <c r="I67" s="18">
        <f>SUM(I65:I66)</f>
        <v>145000</v>
      </c>
      <c r="J67" s="18">
        <f t="shared" ref="J67:S67" si="32">SUM(J65:J66)</f>
        <v>190000</v>
      </c>
      <c r="K67" s="18">
        <f t="shared" si="32"/>
        <v>61</v>
      </c>
      <c r="L67" s="18">
        <f t="shared" si="32"/>
        <v>62</v>
      </c>
      <c r="M67" s="18">
        <f t="shared" si="32"/>
        <v>61.5</v>
      </c>
      <c r="N67" s="18">
        <f t="shared" si="32"/>
        <v>0</v>
      </c>
      <c r="O67" s="18">
        <f t="shared" si="32"/>
        <v>0</v>
      </c>
      <c r="P67" s="18">
        <f t="shared" si="32"/>
        <v>0</v>
      </c>
      <c r="Q67" s="18">
        <f t="shared" si="32"/>
        <v>400000</v>
      </c>
      <c r="R67" s="18">
        <f t="shared" si="32"/>
        <v>0</v>
      </c>
      <c r="S67" s="18">
        <f t="shared" si="32"/>
        <v>0</v>
      </c>
      <c r="U67" s="2"/>
      <c r="V67" s="2"/>
      <c r="W67" s="2"/>
      <c r="X67" s="2"/>
      <c r="Y67" s="2"/>
    </row>
    <row r="68" spans="1:25" ht="25.5" x14ac:dyDescent="0.2">
      <c r="A68" s="24" t="s">
        <v>36</v>
      </c>
      <c r="B68" s="17" t="s">
        <v>24</v>
      </c>
      <c r="C68" s="3" t="s">
        <v>23</v>
      </c>
      <c r="D68" s="8">
        <v>19000</v>
      </c>
      <c r="E68" s="51">
        <v>23500</v>
      </c>
      <c r="F68" s="56">
        <v>13000</v>
      </c>
      <c r="G68" s="11">
        <v>0</v>
      </c>
      <c r="H68" s="11">
        <v>0</v>
      </c>
      <c r="I68" s="55">
        <v>13000</v>
      </c>
      <c r="J68" s="51">
        <v>32000</v>
      </c>
      <c r="K68" s="25">
        <v>32</v>
      </c>
      <c r="L68" s="25">
        <v>31</v>
      </c>
      <c r="M68" s="26">
        <f>AVERAGE(K68,L68)</f>
        <v>31.5</v>
      </c>
      <c r="N68" s="27" t="s">
        <v>107</v>
      </c>
      <c r="O68" s="19" t="s">
        <v>122</v>
      </c>
      <c r="P68" s="56">
        <v>8000</v>
      </c>
      <c r="Q68" s="11">
        <v>0</v>
      </c>
      <c r="R68" s="11">
        <v>0</v>
      </c>
      <c r="S68" s="55">
        <f>P68+R68</f>
        <v>8000</v>
      </c>
      <c r="U68" s="2"/>
      <c r="V68" s="2"/>
      <c r="W68" s="2"/>
      <c r="X68" s="2"/>
      <c r="Y68" s="2"/>
    </row>
    <row r="69" spans="1:25" x14ac:dyDescent="0.2">
      <c r="A69" s="24"/>
      <c r="B69" s="28"/>
      <c r="C69" s="20" t="s">
        <v>30</v>
      </c>
      <c r="D69" s="18">
        <f t="shared" ref="D69:S69" si="33">SUM(D68)</f>
        <v>19000</v>
      </c>
      <c r="E69" s="18">
        <f t="shared" ref="E69:F69" si="34">SUM(E68)</f>
        <v>23500</v>
      </c>
      <c r="F69" s="18">
        <f t="shared" si="34"/>
        <v>13000</v>
      </c>
      <c r="G69" s="18">
        <f>G68</f>
        <v>0</v>
      </c>
      <c r="H69" s="18">
        <f t="shared" si="33"/>
        <v>0</v>
      </c>
      <c r="I69" s="18">
        <f t="shared" si="33"/>
        <v>13000</v>
      </c>
      <c r="J69" s="18">
        <f t="shared" si="33"/>
        <v>32000</v>
      </c>
      <c r="K69" s="18">
        <f t="shared" si="33"/>
        <v>32</v>
      </c>
      <c r="L69" s="18">
        <f t="shared" si="33"/>
        <v>31</v>
      </c>
      <c r="M69" s="18">
        <f t="shared" si="33"/>
        <v>31.5</v>
      </c>
      <c r="N69" s="18">
        <f t="shared" si="33"/>
        <v>0</v>
      </c>
      <c r="O69" s="18">
        <f t="shared" si="33"/>
        <v>0</v>
      </c>
      <c r="P69" s="18">
        <f t="shared" si="33"/>
        <v>8000</v>
      </c>
      <c r="Q69" s="18">
        <f t="shared" si="33"/>
        <v>0</v>
      </c>
      <c r="R69" s="18">
        <f t="shared" si="33"/>
        <v>0</v>
      </c>
      <c r="S69" s="18">
        <f t="shared" si="33"/>
        <v>8000</v>
      </c>
      <c r="U69" s="2"/>
      <c r="V69" s="2"/>
      <c r="W69" s="2"/>
      <c r="X69" s="2"/>
      <c r="Y69" s="2"/>
    </row>
    <row r="70" spans="1:25" ht="38.25" x14ac:dyDescent="0.2">
      <c r="A70" s="24" t="s">
        <v>37</v>
      </c>
      <c r="B70" s="17" t="s">
        <v>60</v>
      </c>
      <c r="C70" s="3" t="s">
        <v>87</v>
      </c>
      <c r="D70" s="8">
        <v>355000</v>
      </c>
      <c r="E70" s="51">
        <v>750000</v>
      </c>
      <c r="F70" s="56">
        <v>750000</v>
      </c>
      <c r="G70" s="11">
        <v>0</v>
      </c>
      <c r="H70" s="11">
        <v>0</v>
      </c>
      <c r="I70" s="55">
        <v>750000</v>
      </c>
      <c r="J70" s="51">
        <v>750000</v>
      </c>
      <c r="K70" s="25">
        <v>34</v>
      </c>
      <c r="L70" s="25">
        <v>34</v>
      </c>
      <c r="M70" s="26">
        <f>AVERAGE(K70,L70)</f>
        <v>34</v>
      </c>
      <c r="N70" s="27" t="s">
        <v>104</v>
      </c>
      <c r="O70" s="19" t="s">
        <v>122</v>
      </c>
      <c r="P70" s="56">
        <v>670000</v>
      </c>
      <c r="Q70" s="11">
        <v>0</v>
      </c>
      <c r="R70" s="11">
        <v>0</v>
      </c>
      <c r="S70" s="55">
        <f>P70+R70</f>
        <v>670000</v>
      </c>
      <c r="U70" s="2"/>
      <c r="V70" s="2"/>
      <c r="W70" s="2"/>
      <c r="X70" s="2"/>
      <c r="Y70" s="2"/>
    </row>
    <row r="71" spans="1:25" x14ac:dyDescent="0.2">
      <c r="A71" s="24"/>
      <c r="B71" s="28"/>
      <c r="C71" s="20" t="s">
        <v>30</v>
      </c>
      <c r="D71" s="18">
        <f t="shared" ref="D71:H71" si="35">SUM(D70)</f>
        <v>355000</v>
      </c>
      <c r="E71" s="18">
        <f t="shared" ref="E71" si="36">SUM(E70)</f>
        <v>750000</v>
      </c>
      <c r="F71" s="18">
        <f>SUM(F70)</f>
        <v>750000</v>
      </c>
      <c r="G71" s="18">
        <f>G70</f>
        <v>0</v>
      </c>
      <c r="H71" s="18">
        <f t="shared" si="35"/>
        <v>0</v>
      </c>
      <c r="I71" s="18">
        <f>SUM(I70)</f>
        <v>750000</v>
      </c>
      <c r="J71" s="18">
        <f t="shared" ref="J71:S71" si="37">SUM(J70)</f>
        <v>750000</v>
      </c>
      <c r="K71" s="18">
        <f t="shared" si="37"/>
        <v>34</v>
      </c>
      <c r="L71" s="18">
        <f t="shared" si="37"/>
        <v>34</v>
      </c>
      <c r="M71" s="18">
        <f t="shared" si="37"/>
        <v>34</v>
      </c>
      <c r="N71" s="18">
        <f t="shared" si="37"/>
        <v>0</v>
      </c>
      <c r="O71" s="18">
        <f t="shared" si="37"/>
        <v>0</v>
      </c>
      <c r="P71" s="18">
        <f t="shared" si="37"/>
        <v>670000</v>
      </c>
      <c r="Q71" s="18">
        <f t="shared" si="37"/>
        <v>0</v>
      </c>
      <c r="R71" s="18">
        <f t="shared" si="37"/>
        <v>0</v>
      </c>
      <c r="S71" s="18">
        <f t="shared" si="37"/>
        <v>670000</v>
      </c>
      <c r="U71" s="2"/>
      <c r="V71" s="2"/>
      <c r="W71" s="2"/>
      <c r="X71" s="2"/>
      <c r="Y71" s="2"/>
    </row>
    <row r="72" spans="1:25" ht="38.25" x14ac:dyDescent="0.2">
      <c r="A72" s="24" t="s">
        <v>38</v>
      </c>
      <c r="B72" s="40" t="s">
        <v>92</v>
      </c>
      <c r="C72" s="53" t="s">
        <v>136</v>
      </c>
      <c r="D72" s="51"/>
      <c r="E72" s="51">
        <v>80000</v>
      </c>
      <c r="F72" s="56">
        <v>0</v>
      </c>
      <c r="G72" s="11">
        <v>0</v>
      </c>
      <c r="H72" s="11">
        <v>0</v>
      </c>
      <c r="I72" s="55">
        <v>0</v>
      </c>
      <c r="J72" s="51">
        <v>0</v>
      </c>
      <c r="K72" s="51"/>
      <c r="L72" s="51"/>
      <c r="M72" s="51"/>
      <c r="N72" s="51"/>
      <c r="O72" s="52"/>
      <c r="P72" s="56">
        <v>0</v>
      </c>
      <c r="Q72" s="11">
        <v>0</v>
      </c>
      <c r="R72" s="11">
        <v>0</v>
      </c>
      <c r="S72" s="55">
        <f>P72+R72</f>
        <v>0</v>
      </c>
      <c r="U72" s="2"/>
      <c r="V72" s="2"/>
      <c r="W72" s="2"/>
      <c r="X72" s="2"/>
      <c r="Y72" s="2"/>
    </row>
    <row r="73" spans="1:25" ht="38.25" x14ac:dyDescent="0.2">
      <c r="A73" s="24"/>
      <c r="B73" s="40" t="s">
        <v>92</v>
      </c>
      <c r="C73" s="3" t="s">
        <v>137</v>
      </c>
      <c r="D73" s="21"/>
      <c r="E73" s="51">
        <v>25000</v>
      </c>
      <c r="F73" s="56">
        <v>0</v>
      </c>
      <c r="G73" s="11">
        <v>0</v>
      </c>
      <c r="H73" s="11">
        <v>0</v>
      </c>
      <c r="I73" s="55">
        <v>0</v>
      </c>
      <c r="J73" s="51">
        <v>25000</v>
      </c>
      <c r="K73" s="25">
        <v>30</v>
      </c>
      <c r="L73" s="25">
        <v>28</v>
      </c>
      <c r="M73" s="26">
        <f>AVERAGE(K73,L73)</f>
        <v>29</v>
      </c>
      <c r="N73" s="27" t="s">
        <v>112</v>
      </c>
      <c r="O73" s="19" t="s">
        <v>122</v>
      </c>
      <c r="P73" s="56">
        <v>12000</v>
      </c>
      <c r="Q73" s="65">
        <v>13000</v>
      </c>
      <c r="R73" s="61">
        <v>0</v>
      </c>
      <c r="S73" s="55">
        <f>P73+R73</f>
        <v>12000</v>
      </c>
      <c r="U73" s="2"/>
      <c r="V73" s="2"/>
      <c r="W73" s="2"/>
      <c r="X73" s="2"/>
      <c r="Y73" s="2"/>
    </row>
    <row r="74" spans="1:25" x14ac:dyDescent="0.2">
      <c r="A74" s="24"/>
      <c r="B74" s="41"/>
      <c r="C74" s="20" t="s">
        <v>30</v>
      </c>
      <c r="D74" s="18"/>
      <c r="E74" s="18">
        <f>SUM(E72:E73)</f>
        <v>105000</v>
      </c>
      <c r="F74" s="18">
        <f t="shared" ref="F74:S74" si="38">SUM(F72:F73)</f>
        <v>0</v>
      </c>
      <c r="G74" s="18">
        <f t="shared" si="38"/>
        <v>0</v>
      </c>
      <c r="H74" s="18">
        <f t="shared" si="38"/>
        <v>0</v>
      </c>
      <c r="I74" s="18">
        <f t="shared" si="38"/>
        <v>0</v>
      </c>
      <c r="J74" s="18">
        <f t="shared" si="38"/>
        <v>25000</v>
      </c>
      <c r="K74" s="18">
        <f t="shared" si="38"/>
        <v>30</v>
      </c>
      <c r="L74" s="18">
        <f t="shared" si="38"/>
        <v>28</v>
      </c>
      <c r="M74" s="18">
        <f t="shared" si="38"/>
        <v>29</v>
      </c>
      <c r="N74" s="18">
        <f t="shared" si="38"/>
        <v>0</v>
      </c>
      <c r="O74" s="18">
        <f t="shared" si="38"/>
        <v>0</v>
      </c>
      <c r="P74" s="18">
        <f t="shared" si="38"/>
        <v>12000</v>
      </c>
      <c r="Q74" s="18">
        <f t="shared" si="38"/>
        <v>13000</v>
      </c>
      <c r="R74" s="18">
        <f t="shared" si="38"/>
        <v>0</v>
      </c>
      <c r="S74" s="18">
        <f t="shared" si="38"/>
        <v>12000</v>
      </c>
      <c r="U74" s="2"/>
      <c r="V74" s="2"/>
      <c r="W74" s="2"/>
      <c r="X74" s="2"/>
      <c r="Y74" s="2"/>
    </row>
    <row r="75" spans="1:25" ht="25.5" x14ac:dyDescent="0.2">
      <c r="A75" s="24" t="s">
        <v>39</v>
      </c>
      <c r="B75" s="75" t="s">
        <v>125</v>
      </c>
      <c r="C75" s="3" t="s">
        <v>133</v>
      </c>
      <c r="D75" s="11"/>
      <c r="E75" s="51">
        <v>1004000</v>
      </c>
      <c r="F75" s="56">
        <v>350000</v>
      </c>
      <c r="G75" s="65">
        <v>450000</v>
      </c>
      <c r="H75" s="57">
        <v>300000</v>
      </c>
      <c r="I75" s="55">
        <f>H75+F75</f>
        <v>650000</v>
      </c>
      <c r="J75" s="51">
        <v>1300000</v>
      </c>
      <c r="K75" s="11"/>
      <c r="L75" s="11"/>
      <c r="M75" s="11"/>
      <c r="N75" s="11"/>
      <c r="O75" s="31"/>
      <c r="P75" s="56">
        <v>790000</v>
      </c>
      <c r="Q75" s="11">
        <v>0</v>
      </c>
      <c r="R75" s="11">
        <v>0</v>
      </c>
      <c r="S75" s="55">
        <f>P75+R75</f>
        <v>790000</v>
      </c>
      <c r="U75" s="2"/>
      <c r="V75" s="2"/>
      <c r="W75" s="2"/>
      <c r="X75" s="2"/>
      <c r="Y75" s="2"/>
    </row>
    <row r="76" spans="1:25" ht="25.5" x14ac:dyDescent="0.2">
      <c r="A76" s="24"/>
      <c r="B76" s="76"/>
      <c r="C76" s="3" t="s">
        <v>128</v>
      </c>
      <c r="D76" s="11"/>
      <c r="E76" s="51">
        <v>0</v>
      </c>
      <c r="F76" s="56">
        <v>0</v>
      </c>
      <c r="G76" s="11">
        <v>0</v>
      </c>
      <c r="H76" s="11">
        <v>0</v>
      </c>
      <c r="I76" s="55">
        <v>0</v>
      </c>
      <c r="J76" s="51">
        <v>140000</v>
      </c>
      <c r="K76" s="11"/>
      <c r="L76" s="11"/>
      <c r="M76" s="11"/>
      <c r="N76" s="11"/>
      <c r="O76" s="31"/>
      <c r="P76" s="56">
        <v>110000</v>
      </c>
      <c r="Q76" s="65">
        <v>186528</v>
      </c>
      <c r="R76" s="61">
        <v>0</v>
      </c>
      <c r="S76" s="55">
        <f>P76+R76</f>
        <v>110000</v>
      </c>
      <c r="U76" s="2"/>
      <c r="V76" s="2"/>
      <c r="W76" s="2"/>
      <c r="X76" s="2"/>
      <c r="Y76" s="2"/>
    </row>
    <row r="77" spans="1:25" x14ac:dyDescent="0.2">
      <c r="A77" s="24"/>
      <c r="B77" s="39"/>
      <c r="C77" s="20" t="s">
        <v>30</v>
      </c>
      <c r="D77" s="18"/>
      <c r="E77" s="18">
        <f>E75+E76</f>
        <v>1004000</v>
      </c>
      <c r="F77" s="18">
        <f t="shared" ref="F77:S77" si="39">F75+F76</f>
        <v>350000</v>
      </c>
      <c r="G77" s="18">
        <f t="shared" si="39"/>
        <v>450000</v>
      </c>
      <c r="H77" s="18">
        <f t="shared" si="39"/>
        <v>300000</v>
      </c>
      <c r="I77" s="18">
        <f t="shared" si="39"/>
        <v>650000</v>
      </c>
      <c r="J77" s="18">
        <f t="shared" si="39"/>
        <v>1440000</v>
      </c>
      <c r="K77" s="18">
        <f t="shared" si="39"/>
        <v>0</v>
      </c>
      <c r="L77" s="18">
        <f t="shared" si="39"/>
        <v>0</v>
      </c>
      <c r="M77" s="18">
        <f t="shared" si="39"/>
        <v>0</v>
      </c>
      <c r="N77" s="18">
        <f t="shared" si="39"/>
        <v>0</v>
      </c>
      <c r="O77" s="18">
        <f t="shared" si="39"/>
        <v>0</v>
      </c>
      <c r="P77" s="18">
        <f t="shared" si="39"/>
        <v>900000</v>
      </c>
      <c r="Q77" s="18">
        <f t="shared" si="39"/>
        <v>186528</v>
      </c>
      <c r="R77" s="18">
        <f t="shared" si="39"/>
        <v>0</v>
      </c>
      <c r="S77" s="18">
        <f t="shared" si="39"/>
        <v>900000</v>
      </c>
      <c r="U77" s="2"/>
      <c r="V77" s="2"/>
      <c r="W77" s="2"/>
      <c r="X77" s="2"/>
      <c r="Y77" s="2"/>
    </row>
    <row r="78" spans="1:25" ht="25.5" x14ac:dyDescent="0.2">
      <c r="A78" s="24" t="s">
        <v>40</v>
      </c>
      <c r="B78" s="40" t="s">
        <v>134</v>
      </c>
      <c r="C78" s="3" t="s">
        <v>135</v>
      </c>
      <c r="D78" s="51"/>
      <c r="E78" s="51">
        <v>120100</v>
      </c>
      <c r="F78" s="56">
        <v>100000</v>
      </c>
      <c r="G78" s="11">
        <v>0</v>
      </c>
      <c r="H78" s="11">
        <v>0</v>
      </c>
      <c r="I78" s="55">
        <v>100000</v>
      </c>
      <c r="J78" s="51">
        <v>100000</v>
      </c>
      <c r="K78" s="51"/>
      <c r="L78" s="51"/>
      <c r="M78" s="51"/>
      <c r="N78" s="51"/>
      <c r="O78" s="52"/>
      <c r="P78" s="56">
        <v>26000</v>
      </c>
      <c r="Q78" s="65">
        <v>44000</v>
      </c>
      <c r="R78" s="61">
        <v>10000</v>
      </c>
      <c r="S78" s="55">
        <f>P78+R78</f>
        <v>36000</v>
      </c>
      <c r="U78" s="2"/>
      <c r="V78" s="2"/>
      <c r="W78" s="2"/>
      <c r="X78" s="2"/>
      <c r="Y78" s="2"/>
    </row>
    <row r="79" spans="1:25" ht="25.5" x14ac:dyDescent="0.2">
      <c r="A79" s="24"/>
      <c r="B79" s="17" t="s">
        <v>134</v>
      </c>
      <c r="C79" s="3" t="s">
        <v>138</v>
      </c>
      <c r="D79" s="8"/>
      <c r="E79" s="51">
        <v>100700</v>
      </c>
      <c r="F79" s="56">
        <v>0</v>
      </c>
      <c r="G79" s="11">
        <v>0</v>
      </c>
      <c r="H79" s="11">
        <v>0</v>
      </c>
      <c r="I79" s="55">
        <v>0</v>
      </c>
      <c r="J79" s="51">
        <v>0</v>
      </c>
      <c r="K79" s="25">
        <v>32</v>
      </c>
      <c r="L79" s="25">
        <v>30</v>
      </c>
      <c r="M79" s="26">
        <f>AVERAGE(K79,L79)</f>
        <v>31</v>
      </c>
      <c r="N79" s="27" t="s">
        <v>108</v>
      </c>
      <c r="O79" s="19" t="s">
        <v>122</v>
      </c>
      <c r="P79" s="56">
        <v>0</v>
      </c>
      <c r="Q79" s="51">
        <v>0</v>
      </c>
      <c r="R79" s="51">
        <v>0</v>
      </c>
      <c r="S79" s="55">
        <f>P79+R79</f>
        <v>0</v>
      </c>
      <c r="U79" s="2"/>
      <c r="V79" s="2"/>
      <c r="W79" s="2"/>
      <c r="X79" s="2"/>
      <c r="Y79" s="2"/>
    </row>
    <row r="80" spans="1:25" x14ac:dyDescent="0.2">
      <c r="A80" s="24"/>
      <c r="B80" s="28"/>
      <c r="C80" s="20" t="s">
        <v>30</v>
      </c>
      <c r="D80" s="18" t="e">
        <f>SUM(#REF!)</f>
        <v>#REF!</v>
      </c>
      <c r="E80" s="18">
        <f>SUM(E78:E79)</f>
        <v>220800</v>
      </c>
      <c r="F80" s="18">
        <f t="shared" ref="F80:S80" si="40">SUM(F78:F79)</f>
        <v>100000</v>
      </c>
      <c r="G80" s="18">
        <f t="shared" si="40"/>
        <v>0</v>
      </c>
      <c r="H80" s="18">
        <f t="shared" si="40"/>
        <v>0</v>
      </c>
      <c r="I80" s="18">
        <f t="shared" si="40"/>
        <v>100000</v>
      </c>
      <c r="J80" s="18">
        <f t="shared" si="40"/>
        <v>100000</v>
      </c>
      <c r="K80" s="18">
        <f t="shared" si="40"/>
        <v>32</v>
      </c>
      <c r="L80" s="18">
        <f t="shared" si="40"/>
        <v>30</v>
      </c>
      <c r="M80" s="18">
        <f t="shared" si="40"/>
        <v>31</v>
      </c>
      <c r="N80" s="18">
        <f t="shared" si="40"/>
        <v>0</v>
      </c>
      <c r="O80" s="18">
        <f t="shared" si="40"/>
        <v>0</v>
      </c>
      <c r="P80" s="18">
        <f t="shared" si="40"/>
        <v>26000</v>
      </c>
      <c r="Q80" s="18">
        <f t="shared" si="40"/>
        <v>44000</v>
      </c>
      <c r="R80" s="18">
        <f t="shared" si="40"/>
        <v>10000</v>
      </c>
      <c r="S80" s="18">
        <f t="shared" si="40"/>
        <v>36000</v>
      </c>
      <c r="U80" s="2"/>
      <c r="V80" s="2"/>
      <c r="W80" s="2"/>
      <c r="X80" s="2"/>
      <c r="Y80" s="2"/>
    </row>
    <row r="81" spans="1:25" ht="25.5" x14ac:dyDescent="0.2">
      <c r="A81" s="24" t="s">
        <v>41</v>
      </c>
      <c r="B81" s="17" t="s">
        <v>15</v>
      </c>
      <c r="C81" s="3" t="s">
        <v>73</v>
      </c>
      <c r="D81" s="8">
        <v>700000</v>
      </c>
      <c r="E81" s="51">
        <v>700000</v>
      </c>
      <c r="F81" s="56">
        <v>570000</v>
      </c>
      <c r="G81" s="11">
        <v>0</v>
      </c>
      <c r="H81" s="11">
        <v>0</v>
      </c>
      <c r="I81" s="55">
        <v>570000</v>
      </c>
      <c r="J81" s="51">
        <v>700000</v>
      </c>
      <c r="K81" s="25">
        <v>30</v>
      </c>
      <c r="L81" s="25">
        <v>26</v>
      </c>
      <c r="M81" s="26">
        <f>AVERAGE(K81,L81)</f>
        <v>28</v>
      </c>
      <c r="N81" s="27" t="s">
        <v>114</v>
      </c>
      <c r="O81" s="19" t="s">
        <v>121</v>
      </c>
      <c r="P81" s="56">
        <v>480000</v>
      </c>
      <c r="Q81" s="11">
        <v>0</v>
      </c>
      <c r="R81" s="11">
        <v>0</v>
      </c>
      <c r="S81" s="55">
        <f>P81+R81</f>
        <v>480000</v>
      </c>
      <c r="U81" s="2"/>
      <c r="V81" s="2"/>
      <c r="W81" s="2"/>
      <c r="X81" s="2"/>
      <c r="Y81" s="2"/>
    </row>
    <row r="82" spans="1:25" x14ac:dyDescent="0.2">
      <c r="A82" s="24"/>
      <c r="B82" s="28"/>
      <c r="C82" s="20" t="s">
        <v>30</v>
      </c>
      <c r="D82" s="18">
        <f t="shared" ref="D82:S82" si="41">SUM(D81)</f>
        <v>700000</v>
      </c>
      <c r="E82" s="18">
        <f t="shared" ref="E82:F82" si="42">SUM(E81)</f>
        <v>700000</v>
      </c>
      <c r="F82" s="18">
        <f t="shared" si="42"/>
        <v>570000</v>
      </c>
      <c r="G82" s="18">
        <f>G81</f>
        <v>0</v>
      </c>
      <c r="H82" s="58">
        <f t="shared" si="41"/>
        <v>0</v>
      </c>
      <c r="I82" s="18">
        <f t="shared" si="41"/>
        <v>570000</v>
      </c>
      <c r="J82" s="18">
        <f t="shared" si="41"/>
        <v>700000</v>
      </c>
      <c r="K82" s="18">
        <f t="shared" si="41"/>
        <v>30</v>
      </c>
      <c r="L82" s="18">
        <f t="shared" si="41"/>
        <v>26</v>
      </c>
      <c r="M82" s="18">
        <f t="shared" si="41"/>
        <v>28</v>
      </c>
      <c r="N82" s="18">
        <f t="shared" si="41"/>
        <v>0</v>
      </c>
      <c r="O82" s="18">
        <f t="shared" si="41"/>
        <v>0</v>
      </c>
      <c r="P82" s="18">
        <f t="shared" si="41"/>
        <v>480000</v>
      </c>
      <c r="Q82" s="18">
        <f t="shared" si="41"/>
        <v>0</v>
      </c>
      <c r="R82" s="18">
        <f t="shared" si="41"/>
        <v>0</v>
      </c>
      <c r="S82" s="18">
        <f t="shared" si="41"/>
        <v>480000</v>
      </c>
      <c r="U82" s="2"/>
      <c r="V82" s="2"/>
      <c r="W82" s="2"/>
      <c r="X82" s="2"/>
      <c r="Y82" s="2"/>
    </row>
    <row r="83" spans="1:25" ht="38.25" x14ac:dyDescent="0.2">
      <c r="A83" s="24" t="s">
        <v>66</v>
      </c>
      <c r="B83" s="17" t="s">
        <v>65</v>
      </c>
      <c r="C83" s="3" t="s">
        <v>79</v>
      </c>
      <c r="D83" s="8">
        <v>0</v>
      </c>
      <c r="E83" s="51">
        <v>25000</v>
      </c>
      <c r="F83" s="56">
        <v>25000</v>
      </c>
      <c r="G83" s="11">
        <v>0</v>
      </c>
      <c r="H83" s="11">
        <v>0</v>
      </c>
      <c r="I83" s="55">
        <v>25000</v>
      </c>
      <c r="J83" s="51">
        <v>35000</v>
      </c>
      <c r="K83" s="25">
        <v>29</v>
      </c>
      <c r="L83" s="25">
        <v>31</v>
      </c>
      <c r="M83" s="26">
        <f>AVERAGE(K83,L83)</f>
        <v>30</v>
      </c>
      <c r="N83" s="27" t="s">
        <v>110</v>
      </c>
      <c r="O83" s="19" t="s">
        <v>122</v>
      </c>
      <c r="P83" s="56">
        <v>14000</v>
      </c>
      <c r="Q83" s="65">
        <v>11000</v>
      </c>
      <c r="R83" s="61">
        <v>0</v>
      </c>
      <c r="S83" s="55">
        <f>P83+R83</f>
        <v>14000</v>
      </c>
      <c r="U83" s="2"/>
      <c r="V83" s="2"/>
      <c r="W83" s="2"/>
      <c r="X83" s="2"/>
      <c r="Y83" s="2"/>
    </row>
    <row r="84" spans="1:25" x14ac:dyDescent="0.2">
      <c r="A84" s="24"/>
      <c r="B84" s="28"/>
      <c r="C84" s="20" t="s">
        <v>30</v>
      </c>
      <c r="D84" s="18">
        <f t="shared" ref="D84:H84" si="43">SUM(D83)</f>
        <v>0</v>
      </c>
      <c r="E84" s="18">
        <f t="shared" ref="E84" si="44">SUM(E83)</f>
        <v>25000</v>
      </c>
      <c r="F84" s="18">
        <f>SUM(F83)</f>
        <v>25000</v>
      </c>
      <c r="G84" s="18">
        <f>G83</f>
        <v>0</v>
      </c>
      <c r="H84" s="18">
        <f t="shared" si="43"/>
        <v>0</v>
      </c>
      <c r="I84" s="18">
        <f>SUM(I83)</f>
        <v>25000</v>
      </c>
      <c r="J84" s="18">
        <f t="shared" ref="J84:S84" si="45">SUM(J83)</f>
        <v>35000</v>
      </c>
      <c r="K84" s="18">
        <f t="shared" si="45"/>
        <v>29</v>
      </c>
      <c r="L84" s="18">
        <f t="shared" si="45"/>
        <v>31</v>
      </c>
      <c r="M84" s="18">
        <f t="shared" si="45"/>
        <v>30</v>
      </c>
      <c r="N84" s="18">
        <f t="shared" si="45"/>
        <v>0</v>
      </c>
      <c r="O84" s="18">
        <f t="shared" si="45"/>
        <v>0</v>
      </c>
      <c r="P84" s="18">
        <f t="shared" si="45"/>
        <v>14000</v>
      </c>
      <c r="Q84" s="18">
        <f t="shared" si="45"/>
        <v>11000</v>
      </c>
      <c r="R84" s="18">
        <f t="shared" si="45"/>
        <v>0</v>
      </c>
      <c r="S84" s="18">
        <f t="shared" si="45"/>
        <v>14000</v>
      </c>
      <c r="U84" s="2"/>
      <c r="V84" s="2"/>
      <c r="W84" s="2"/>
      <c r="X84" s="2"/>
      <c r="Y84" s="2"/>
    </row>
    <row r="85" spans="1:25" ht="38.25" x14ac:dyDescent="0.2">
      <c r="A85" s="24" t="s">
        <v>71</v>
      </c>
      <c r="B85" s="17" t="s">
        <v>9</v>
      </c>
      <c r="C85" s="3" t="s">
        <v>26</v>
      </c>
      <c r="D85" s="8">
        <v>160000</v>
      </c>
      <c r="E85" s="51">
        <v>120000</v>
      </c>
      <c r="F85" s="56">
        <v>110000</v>
      </c>
      <c r="G85" s="11">
        <v>0</v>
      </c>
      <c r="H85" s="11">
        <v>0</v>
      </c>
      <c r="I85" s="55">
        <v>110000</v>
      </c>
      <c r="J85" s="51">
        <v>120000</v>
      </c>
      <c r="K85" s="25">
        <v>28</v>
      </c>
      <c r="L85" s="25">
        <v>27</v>
      </c>
      <c r="M85" s="26">
        <f>AVERAGE(K85,L85)</f>
        <v>27.5</v>
      </c>
      <c r="N85" s="25" t="s">
        <v>115</v>
      </c>
      <c r="O85" s="29" t="s">
        <v>122</v>
      </c>
      <c r="P85" s="56">
        <v>78000</v>
      </c>
      <c r="Q85" s="11">
        <v>0</v>
      </c>
      <c r="R85" s="11">
        <v>0</v>
      </c>
      <c r="S85" s="55">
        <f>P85+R85</f>
        <v>78000</v>
      </c>
      <c r="U85" s="2"/>
      <c r="V85" s="2"/>
      <c r="W85" s="2"/>
      <c r="X85" s="2"/>
      <c r="Y85" s="2"/>
    </row>
    <row r="86" spans="1:25" x14ac:dyDescent="0.2">
      <c r="A86" s="24"/>
      <c r="B86" s="28"/>
      <c r="C86" s="20" t="s">
        <v>30</v>
      </c>
      <c r="D86" s="18">
        <f t="shared" ref="D86:S86" si="46">SUM(D85)</f>
        <v>160000</v>
      </c>
      <c r="E86" s="18">
        <f t="shared" ref="E86:F86" si="47">SUM(E85)</f>
        <v>120000</v>
      </c>
      <c r="F86" s="18">
        <f t="shared" si="47"/>
        <v>110000</v>
      </c>
      <c r="G86" s="18">
        <f>G85</f>
        <v>0</v>
      </c>
      <c r="H86" s="18">
        <f t="shared" si="46"/>
        <v>0</v>
      </c>
      <c r="I86" s="18">
        <f t="shared" si="46"/>
        <v>110000</v>
      </c>
      <c r="J86" s="18">
        <f t="shared" si="46"/>
        <v>120000</v>
      </c>
      <c r="K86" s="18">
        <f t="shared" si="46"/>
        <v>28</v>
      </c>
      <c r="L86" s="18">
        <f t="shared" si="46"/>
        <v>27</v>
      </c>
      <c r="M86" s="18">
        <f t="shared" si="46"/>
        <v>27.5</v>
      </c>
      <c r="N86" s="18">
        <f t="shared" si="46"/>
        <v>0</v>
      </c>
      <c r="O86" s="18">
        <f t="shared" si="46"/>
        <v>0</v>
      </c>
      <c r="P86" s="18">
        <f t="shared" si="46"/>
        <v>78000</v>
      </c>
      <c r="Q86" s="18">
        <f t="shared" si="46"/>
        <v>0</v>
      </c>
      <c r="R86" s="18">
        <f t="shared" si="46"/>
        <v>0</v>
      </c>
      <c r="S86" s="18">
        <f t="shared" si="46"/>
        <v>78000</v>
      </c>
      <c r="U86" s="2"/>
      <c r="V86" s="2"/>
      <c r="W86" s="2"/>
      <c r="X86" s="2"/>
      <c r="Y86" s="2"/>
    </row>
    <row r="87" spans="1:25" ht="38.25" x14ac:dyDescent="0.2">
      <c r="A87" s="30" t="s">
        <v>83</v>
      </c>
      <c r="B87" s="17" t="s">
        <v>20</v>
      </c>
      <c r="C87" s="3" t="s">
        <v>80</v>
      </c>
      <c r="D87" s="8">
        <v>86000</v>
      </c>
      <c r="E87" s="51">
        <v>50000</v>
      </c>
      <c r="F87" s="56">
        <v>50000</v>
      </c>
      <c r="G87" s="11">
        <v>0</v>
      </c>
      <c r="H87" s="11">
        <v>0</v>
      </c>
      <c r="I87" s="55">
        <v>50000</v>
      </c>
      <c r="J87" s="51">
        <v>50000</v>
      </c>
      <c r="K87" s="25">
        <v>34</v>
      </c>
      <c r="L87" s="25">
        <v>34</v>
      </c>
      <c r="M87" s="26">
        <f>AVERAGE(K87,L87)</f>
        <v>34</v>
      </c>
      <c r="N87" s="27" t="s">
        <v>104</v>
      </c>
      <c r="O87" s="19" t="s">
        <v>122</v>
      </c>
      <c r="P87" s="56">
        <v>30000</v>
      </c>
      <c r="Q87" s="65">
        <v>20000</v>
      </c>
      <c r="R87" s="61">
        <v>10000</v>
      </c>
      <c r="S87" s="55">
        <f>P87+R87</f>
        <v>40000</v>
      </c>
      <c r="U87" s="2"/>
      <c r="V87" s="2"/>
      <c r="W87" s="2"/>
      <c r="X87" s="2"/>
      <c r="Y87" s="2"/>
    </row>
    <row r="88" spans="1:25" x14ac:dyDescent="0.2">
      <c r="A88" s="67"/>
      <c r="B88" s="28"/>
      <c r="C88" s="20" t="s">
        <v>30</v>
      </c>
      <c r="D88" s="18">
        <f t="shared" ref="D88:S88" si="48">SUM(D87)</f>
        <v>86000</v>
      </c>
      <c r="E88" s="18">
        <f t="shared" ref="E88:F88" si="49">SUM(E87)</f>
        <v>50000</v>
      </c>
      <c r="F88" s="18">
        <f t="shared" si="49"/>
        <v>50000</v>
      </c>
      <c r="G88" s="18">
        <f>G87</f>
        <v>0</v>
      </c>
      <c r="H88" s="18">
        <f t="shared" si="48"/>
        <v>0</v>
      </c>
      <c r="I88" s="18">
        <f t="shared" si="48"/>
        <v>50000</v>
      </c>
      <c r="J88" s="18">
        <f t="shared" si="48"/>
        <v>50000</v>
      </c>
      <c r="K88" s="18">
        <f t="shared" si="48"/>
        <v>34</v>
      </c>
      <c r="L88" s="18">
        <f t="shared" si="48"/>
        <v>34</v>
      </c>
      <c r="M88" s="18">
        <f t="shared" si="48"/>
        <v>34</v>
      </c>
      <c r="N88" s="18">
        <f t="shared" si="48"/>
        <v>0</v>
      </c>
      <c r="O88" s="18">
        <f t="shared" si="48"/>
        <v>0</v>
      </c>
      <c r="P88" s="18">
        <f t="shared" si="48"/>
        <v>30000</v>
      </c>
      <c r="Q88" s="18">
        <f t="shared" si="48"/>
        <v>20000</v>
      </c>
      <c r="R88" s="18">
        <f t="shared" si="48"/>
        <v>10000</v>
      </c>
      <c r="S88" s="18">
        <f t="shared" si="48"/>
        <v>40000</v>
      </c>
      <c r="U88" s="2"/>
      <c r="V88" s="2"/>
      <c r="W88" s="2"/>
      <c r="X88" s="2"/>
      <c r="Y88" s="2"/>
    </row>
    <row r="89" spans="1:25" ht="28.9" customHeight="1" x14ac:dyDescent="0.2">
      <c r="A89" s="68" t="s">
        <v>84</v>
      </c>
      <c r="B89" s="17" t="s">
        <v>22</v>
      </c>
      <c r="C89" s="3" t="s">
        <v>27</v>
      </c>
      <c r="D89" s="8">
        <v>20000</v>
      </c>
      <c r="E89" s="51">
        <v>20000</v>
      </c>
      <c r="F89" s="56">
        <v>4750</v>
      </c>
      <c r="G89" s="11">
        <v>0</v>
      </c>
      <c r="H89" s="11">
        <v>0</v>
      </c>
      <c r="I89" s="55">
        <v>4750</v>
      </c>
      <c r="J89" s="51">
        <v>30000</v>
      </c>
      <c r="K89" s="25">
        <v>23</v>
      </c>
      <c r="L89" s="25">
        <v>23</v>
      </c>
      <c r="M89" s="26">
        <f>AVERAGE(K89,L89)</f>
        <v>23</v>
      </c>
      <c r="N89" s="27" t="s">
        <v>118</v>
      </c>
      <c r="O89" s="19" t="s">
        <v>121</v>
      </c>
      <c r="P89" s="56">
        <v>5000</v>
      </c>
      <c r="Q89" s="11">
        <v>0</v>
      </c>
      <c r="R89" s="11">
        <v>0</v>
      </c>
      <c r="S89" s="55">
        <f>P89+R89</f>
        <v>5000</v>
      </c>
      <c r="U89" s="2"/>
      <c r="V89" s="2"/>
      <c r="W89" s="2"/>
      <c r="X89" s="2"/>
      <c r="Y89" s="2"/>
    </row>
    <row r="90" spans="1:25" x14ac:dyDescent="0.2">
      <c r="A90" s="5"/>
      <c r="B90" s="28"/>
      <c r="C90" s="20" t="s">
        <v>30</v>
      </c>
      <c r="D90" s="18">
        <f t="shared" ref="D90:S90" si="50">SUM(D89)</f>
        <v>20000</v>
      </c>
      <c r="E90" s="18">
        <f t="shared" ref="E90:F90" si="51">SUM(E89)</f>
        <v>20000</v>
      </c>
      <c r="F90" s="18">
        <f t="shared" si="51"/>
        <v>4750</v>
      </c>
      <c r="G90" s="18">
        <f>G89</f>
        <v>0</v>
      </c>
      <c r="H90" s="18">
        <f t="shared" si="50"/>
        <v>0</v>
      </c>
      <c r="I90" s="18">
        <f t="shared" si="50"/>
        <v>4750</v>
      </c>
      <c r="J90" s="18">
        <f t="shared" si="50"/>
        <v>30000</v>
      </c>
      <c r="K90" s="18">
        <f t="shared" si="50"/>
        <v>23</v>
      </c>
      <c r="L90" s="18">
        <f t="shared" si="50"/>
        <v>23</v>
      </c>
      <c r="M90" s="18">
        <f t="shared" si="50"/>
        <v>23</v>
      </c>
      <c r="N90" s="18">
        <f t="shared" si="50"/>
        <v>0</v>
      </c>
      <c r="O90" s="18">
        <f t="shared" si="50"/>
        <v>0</v>
      </c>
      <c r="P90" s="18">
        <f t="shared" si="50"/>
        <v>5000</v>
      </c>
      <c r="Q90" s="18">
        <f t="shared" si="50"/>
        <v>0</v>
      </c>
      <c r="R90" s="18">
        <f t="shared" si="50"/>
        <v>0</v>
      </c>
      <c r="S90" s="18">
        <f t="shared" si="50"/>
        <v>5000</v>
      </c>
      <c r="U90" s="2"/>
      <c r="V90" s="2"/>
      <c r="W90" s="2"/>
      <c r="X90" s="2"/>
      <c r="Y90" s="2"/>
    </row>
    <row r="91" spans="1:25" ht="38.25" x14ac:dyDescent="0.2">
      <c r="A91" s="68" t="s">
        <v>85</v>
      </c>
      <c r="B91" s="17" t="s">
        <v>61</v>
      </c>
      <c r="C91" s="3" t="s">
        <v>62</v>
      </c>
      <c r="D91" s="8">
        <v>0</v>
      </c>
      <c r="E91" s="51">
        <v>25000</v>
      </c>
      <c r="F91" s="56">
        <v>25000</v>
      </c>
      <c r="G91" s="11">
        <v>0</v>
      </c>
      <c r="H91" s="11">
        <v>0</v>
      </c>
      <c r="I91" s="55">
        <v>25000</v>
      </c>
      <c r="J91" s="51">
        <v>35000</v>
      </c>
      <c r="K91" s="25">
        <v>29</v>
      </c>
      <c r="L91" s="25">
        <v>27</v>
      </c>
      <c r="M91" s="26">
        <f>AVERAGE(K91,L91)</f>
        <v>28</v>
      </c>
      <c r="N91" s="27" t="s">
        <v>114</v>
      </c>
      <c r="O91" s="19" t="s">
        <v>122</v>
      </c>
      <c r="P91" s="56">
        <v>14000</v>
      </c>
      <c r="Q91" s="65">
        <v>11000</v>
      </c>
      <c r="R91" s="61">
        <v>0</v>
      </c>
      <c r="S91" s="55">
        <f>P91+R91</f>
        <v>14000</v>
      </c>
      <c r="U91" s="2"/>
      <c r="V91" s="2"/>
      <c r="W91" s="2"/>
      <c r="X91" s="2"/>
      <c r="Y91" s="2"/>
    </row>
    <row r="92" spans="1:25" x14ac:dyDescent="0.2">
      <c r="A92" s="5"/>
      <c r="B92" s="28"/>
      <c r="C92" s="20" t="s">
        <v>30</v>
      </c>
      <c r="D92" s="18">
        <f t="shared" ref="D92:H92" si="52">SUM(D91)</f>
        <v>0</v>
      </c>
      <c r="E92" s="18">
        <f t="shared" ref="E92" si="53">SUM(E91)</f>
        <v>25000</v>
      </c>
      <c r="F92" s="18">
        <f>SUM(F91)</f>
        <v>25000</v>
      </c>
      <c r="G92" s="18">
        <f>G91</f>
        <v>0</v>
      </c>
      <c r="H92" s="18">
        <f t="shared" si="52"/>
        <v>0</v>
      </c>
      <c r="I92" s="18">
        <f>SUM(I91)</f>
        <v>25000</v>
      </c>
      <c r="J92" s="18">
        <f t="shared" ref="J92:S92" si="54">SUM(J91)</f>
        <v>35000</v>
      </c>
      <c r="K92" s="18">
        <f t="shared" si="54"/>
        <v>29</v>
      </c>
      <c r="L92" s="18">
        <f t="shared" si="54"/>
        <v>27</v>
      </c>
      <c r="M92" s="18">
        <f t="shared" si="54"/>
        <v>28</v>
      </c>
      <c r="N92" s="18">
        <f t="shared" si="54"/>
        <v>0</v>
      </c>
      <c r="O92" s="18">
        <f t="shared" si="54"/>
        <v>0</v>
      </c>
      <c r="P92" s="18">
        <f t="shared" si="54"/>
        <v>14000</v>
      </c>
      <c r="Q92" s="18">
        <f t="shared" si="54"/>
        <v>11000</v>
      </c>
      <c r="R92" s="18">
        <f t="shared" si="54"/>
        <v>0</v>
      </c>
      <c r="S92" s="18">
        <f t="shared" si="54"/>
        <v>14000</v>
      </c>
      <c r="U92" s="48"/>
      <c r="V92" s="37"/>
      <c r="W92" s="37"/>
      <c r="X92" s="37"/>
      <c r="Y92" s="37"/>
    </row>
    <row r="93" spans="1:25" ht="38.25" x14ac:dyDescent="0.2">
      <c r="A93" s="68" t="s">
        <v>161</v>
      </c>
      <c r="B93" s="17" t="s">
        <v>63</v>
      </c>
      <c r="C93" s="3" t="s">
        <v>64</v>
      </c>
      <c r="D93" s="8">
        <v>0</v>
      </c>
      <c r="E93" s="51">
        <v>25000</v>
      </c>
      <c r="F93" s="56">
        <v>25000</v>
      </c>
      <c r="G93" s="11">
        <v>0</v>
      </c>
      <c r="H93" s="11">
        <v>0</v>
      </c>
      <c r="I93" s="55">
        <v>25000</v>
      </c>
      <c r="J93" s="51">
        <v>36300</v>
      </c>
      <c r="K93" s="27">
        <v>30</v>
      </c>
      <c r="L93" s="25">
        <v>26</v>
      </c>
      <c r="M93" s="26">
        <f>AVERAGE(K93,L93)</f>
        <v>28</v>
      </c>
      <c r="N93" s="27" t="s">
        <v>114</v>
      </c>
      <c r="O93" s="19" t="s">
        <v>122</v>
      </c>
      <c r="P93" s="56">
        <v>14000</v>
      </c>
      <c r="Q93" s="65">
        <v>22800</v>
      </c>
      <c r="R93" s="61">
        <v>0</v>
      </c>
      <c r="S93" s="55">
        <f>P93+R93</f>
        <v>14000</v>
      </c>
      <c r="U93" s="47"/>
      <c r="V93" s="36"/>
      <c r="W93" s="36"/>
      <c r="X93" s="36"/>
      <c r="Y93" s="36"/>
    </row>
    <row r="94" spans="1:25" x14ac:dyDescent="0.2">
      <c r="A94" s="5"/>
      <c r="B94" s="28"/>
      <c r="C94" s="20" t="s">
        <v>30</v>
      </c>
      <c r="D94" s="18">
        <f t="shared" ref="D94:H94" si="55">SUM(D93)</f>
        <v>0</v>
      </c>
      <c r="E94" s="18">
        <f t="shared" ref="E94" si="56">SUM(E93)</f>
        <v>25000</v>
      </c>
      <c r="F94" s="18">
        <f>SUM(F93)</f>
        <v>25000</v>
      </c>
      <c r="G94" s="18">
        <f>G93</f>
        <v>0</v>
      </c>
      <c r="H94" s="18">
        <f t="shared" si="55"/>
        <v>0</v>
      </c>
      <c r="I94" s="18">
        <f>SUM(I93)</f>
        <v>25000</v>
      </c>
      <c r="J94" s="18">
        <f t="shared" ref="J94:S94" si="57">SUM(J93)</f>
        <v>36300</v>
      </c>
      <c r="K94" s="18">
        <f t="shared" si="57"/>
        <v>30</v>
      </c>
      <c r="L94" s="18">
        <f t="shared" si="57"/>
        <v>26</v>
      </c>
      <c r="M94" s="18">
        <f t="shared" si="57"/>
        <v>28</v>
      </c>
      <c r="N94" s="18">
        <f t="shared" si="57"/>
        <v>0</v>
      </c>
      <c r="O94" s="18">
        <f t="shared" si="57"/>
        <v>0</v>
      </c>
      <c r="P94" s="18">
        <f t="shared" si="57"/>
        <v>14000</v>
      </c>
      <c r="Q94" s="18">
        <f t="shared" si="57"/>
        <v>22800</v>
      </c>
      <c r="R94" s="18">
        <f t="shared" si="57"/>
        <v>0</v>
      </c>
      <c r="S94" s="18">
        <f t="shared" si="57"/>
        <v>14000</v>
      </c>
      <c r="U94" s="47"/>
      <c r="V94" s="36"/>
      <c r="W94" s="36"/>
      <c r="X94" s="36"/>
      <c r="Y94" s="36"/>
    </row>
    <row r="95" spans="1:25" ht="38.25" x14ac:dyDescent="0.2">
      <c r="A95" s="68" t="s">
        <v>162</v>
      </c>
      <c r="B95" s="17" t="s">
        <v>16</v>
      </c>
      <c r="C95" s="3" t="s">
        <v>28</v>
      </c>
      <c r="D95" s="8">
        <v>40000</v>
      </c>
      <c r="E95" s="51">
        <v>40000</v>
      </c>
      <c r="F95" s="56">
        <v>40000</v>
      </c>
      <c r="G95" s="11">
        <v>0</v>
      </c>
      <c r="H95" s="11">
        <v>0</v>
      </c>
      <c r="I95" s="55">
        <v>40000</v>
      </c>
      <c r="J95" s="51">
        <v>40000</v>
      </c>
      <c r="K95" s="25">
        <v>34</v>
      </c>
      <c r="L95" s="25">
        <v>34</v>
      </c>
      <c r="M95" s="26">
        <f>AVERAGE(K95,L95)</f>
        <v>34</v>
      </c>
      <c r="N95" s="27" t="s">
        <v>104</v>
      </c>
      <c r="O95" s="19" t="s">
        <v>122</v>
      </c>
      <c r="P95" s="56">
        <v>30000</v>
      </c>
      <c r="Q95" s="11">
        <v>0</v>
      </c>
      <c r="R95" s="11">
        <v>0</v>
      </c>
      <c r="S95" s="55">
        <f>P95+R95</f>
        <v>30000</v>
      </c>
      <c r="U95" s="47"/>
      <c r="V95" s="36"/>
      <c r="W95" s="36"/>
      <c r="X95" s="36"/>
      <c r="Y95" s="36"/>
    </row>
    <row r="96" spans="1:25" x14ac:dyDescent="0.2">
      <c r="A96" s="5"/>
      <c r="B96" s="28"/>
      <c r="C96" s="20" t="s">
        <v>30</v>
      </c>
      <c r="D96" s="18">
        <f t="shared" ref="D96:S96" si="58">SUM(D95)</f>
        <v>40000</v>
      </c>
      <c r="E96" s="18">
        <f t="shared" ref="E96:F96" si="59">SUM(E95)</f>
        <v>40000</v>
      </c>
      <c r="F96" s="18">
        <f t="shared" si="59"/>
        <v>40000</v>
      </c>
      <c r="G96" s="18">
        <f>G95</f>
        <v>0</v>
      </c>
      <c r="H96" s="18">
        <f t="shared" si="58"/>
        <v>0</v>
      </c>
      <c r="I96" s="18">
        <f t="shared" si="58"/>
        <v>40000</v>
      </c>
      <c r="J96" s="18">
        <f t="shared" si="58"/>
        <v>40000</v>
      </c>
      <c r="K96" s="18">
        <f t="shared" si="58"/>
        <v>34</v>
      </c>
      <c r="L96" s="18">
        <f t="shared" si="58"/>
        <v>34</v>
      </c>
      <c r="M96" s="18">
        <f t="shared" si="58"/>
        <v>34</v>
      </c>
      <c r="N96" s="18">
        <f t="shared" si="58"/>
        <v>0</v>
      </c>
      <c r="O96" s="18">
        <f t="shared" si="58"/>
        <v>0</v>
      </c>
      <c r="P96" s="18">
        <f t="shared" si="58"/>
        <v>30000</v>
      </c>
      <c r="Q96" s="18">
        <f t="shared" si="58"/>
        <v>0</v>
      </c>
      <c r="R96" s="18">
        <f t="shared" si="58"/>
        <v>0</v>
      </c>
      <c r="S96" s="18">
        <f t="shared" si="58"/>
        <v>30000</v>
      </c>
      <c r="U96" s="47"/>
      <c r="V96" s="36"/>
      <c r="W96" s="36"/>
      <c r="X96" s="36"/>
      <c r="Y96" s="36"/>
    </row>
    <row r="97" spans="1:25" ht="14.25" x14ac:dyDescent="0.2">
      <c r="A97" s="5"/>
      <c r="B97" s="32" t="s">
        <v>31</v>
      </c>
      <c r="C97" s="5"/>
      <c r="D97" s="33" t="e">
        <f>D7+D15+#REF!+D21+D25+D27+D32+D34+D39+#REF!+D44+D47+D62+D67+D69+D71+D74+#REF!+#REF!+D80+D82+D84+D86+D88+D90+D92+D94+D96+#REF!</f>
        <v>#REF!</v>
      </c>
      <c r="E97" s="10">
        <f t="shared" ref="E97:S97" si="60">E7+E15+E21+E23+E25+E27+E32+E34+E39+E44+E47+E62+E67+E69+E71+E74+E77+E80+E82+E84+E86+E88+E90+E92+E94+E96+E17+E64</f>
        <v>17217168</v>
      </c>
      <c r="F97" s="10">
        <f t="shared" si="60"/>
        <v>13568250</v>
      </c>
      <c r="G97" s="10">
        <f t="shared" si="60"/>
        <v>1411354</v>
      </c>
      <c r="H97" s="10">
        <f t="shared" si="60"/>
        <v>680000</v>
      </c>
      <c r="I97" s="10">
        <f t="shared" si="60"/>
        <v>14248250</v>
      </c>
      <c r="J97" s="10">
        <f t="shared" si="60"/>
        <v>21267990</v>
      </c>
      <c r="K97" s="10">
        <f t="shared" si="60"/>
        <v>1691</v>
      </c>
      <c r="L97" s="10">
        <f t="shared" si="60"/>
        <v>1669</v>
      </c>
      <c r="M97" s="10">
        <f t="shared" si="60"/>
        <v>1680</v>
      </c>
      <c r="N97" s="10" t="e">
        <f t="shared" si="60"/>
        <v>#VALUE!</v>
      </c>
      <c r="O97" s="10" t="e">
        <f t="shared" si="60"/>
        <v>#VALUE!</v>
      </c>
      <c r="P97" s="10">
        <f t="shared" si="60"/>
        <v>12237000</v>
      </c>
      <c r="Q97" s="10">
        <f t="shared" si="60"/>
        <v>4864728</v>
      </c>
      <c r="R97" s="10">
        <f t="shared" si="60"/>
        <v>1208156</v>
      </c>
      <c r="S97" s="10">
        <f t="shared" si="60"/>
        <v>13445156</v>
      </c>
      <c r="U97" s="47"/>
      <c r="V97" s="36"/>
      <c r="W97" s="36"/>
      <c r="X97" s="36"/>
      <c r="Y97" s="36"/>
    </row>
    <row r="98" spans="1:25" x14ac:dyDescent="0.2">
      <c r="E98" s="6"/>
      <c r="J98" s="35"/>
      <c r="K98" s="6"/>
      <c r="L98" s="6"/>
      <c r="M98" s="15"/>
      <c r="N98" s="6"/>
      <c r="O98" s="16"/>
      <c r="P98" s="37"/>
      <c r="Q98" s="37"/>
      <c r="S98" s="37"/>
      <c r="U98" s="47"/>
      <c r="V98" s="50"/>
      <c r="W98" s="50"/>
      <c r="X98" s="50"/>
      <c r="Y98" s="50"/>
    </row>
    <row r="99" spans="1:25" ht="15.75" x14ac:dyDescent="0.25">
      <c r="B99" s="70"/>
      <c r="C99" s="71"/>
      <c r="D99" s="71"/>
      <c r="E99" s="71"/>
      <c r="F99" s="71"/>
      <c r="G99" s="71"/>
      <c r="H99" s="71"/>
      <c r="J99" s="9"/>
      <c r="P99" s="36"/>
      <c r="Q99" s="36"/>
      <c r="S99" s="36"/>
      <c r="U99" s="47"/>
      <c r="V99" s="36"/>
      <c r="W99" s="36"/>
      <c r="X99" s="36"/>
      <c r="Y99" s="36"/>
    </row>
    <row r="100" spans="1:25" ht="15" x14ac:dyDescent="0.2">
      <c r="B100" s="71"/>
      <c r="C100" s="71"/>
      <c r="D100" s="71"/>
      <c r="E100" s="71"/>
      <c r="F100" s="71"/>
      <c r="G100" s="71"/>
      <c r="H100" s="71"/>
      <c r="J100" s="9"/>
      <c r="P100" s="36"/>
      <c r="Q100" s="36"/>
      <c r="S100" s="36"/>
      <c r="U100" s="47"/>
      <c r="V100" s="36"/>
      <c r="W100" s="36"/>
      <c r="X100" s="36"/>
      <c r="Y100" s="36"/>
    </row>
    <row r="101" spans="1:25" ht="15" x14ac:dyDescent="0.2">
      <c r="B101" s="71"/>
      <c r="C101" s="71"/>
      <c r="D101" s="71"/>
      <c r="E101" s="71"/>
      <c r="F101" s="71"/>
      <c r="G101" s="71"/>
      <c r="H101" s="71"/>
      <c r="J101" s="9"/>
      <c r="P101" s="36"/>
      <c r="Q101" s="36"/>
      <c r="S101" s="36"/>
      <c r="U101" s="47"/>
      <c r="V101" s="36"/>
      <c r="W101" s="36"/>
      <c r="X101" s="36"/>
      <c r="Y101" s="36"/>
    </row>
    <row r="102" spans="1:25" ht="15" x14ac:dyDescent="0.2">
      <c r="B102" s="71"/>
      <c r="C102" s="71"/>
      <c r="D102" s="71"/>
      <c r="E102" s="71"/>
      <c r="F102" s="71"/>
      <c r="G102" s="71"/>
      <c r="H102" s="71"/>
      <c r="J102" s="9"/>
      <c r="P102" s="36"/>
      <c r="Q102" s="36"/>
      <c r="S102" s="36"/>
      <c r="U102" s="47"/>
      <c r="V102" s="36"/>
      <c r="W102" s="36"/>
      <c r="X102" s="36"/>
      <c r="Y102" s="36"/>
    </row>
    <row r="103" spans="1:25" ht="15" x14ac:dyDescent="0.2">
      <c r="B103" s="71"/>
      <c r="C103" s="71"/>
      <c r="D103" s="71"/>
      <c r="E103" s="71"/>
      <c r="F103" s="71"/>
      <c r="G103" s="71"/>
      <c r="H103" s="71"/>
      <c r="J103" s="9"/>
      <c r="P103" s="36"/>
      <c r="Q103" s="36"/>
      <c r="S103" s="36"/>
      <c r="U103" s="47"/>
      <c r="V103" s="36"/>
      <c r="W103" s="36"/>
      <c r="X103" s="36"/>
      <c r="Y103" s="36"/>
    </row>
    <row r="104" spans="1:25" x14ac:dyDescent="0.2">
      <c r="B104" s="72"/>
      <c r="C104" s="72"/>
      <c r="D104" s="72"/>
      <c r="E104" s="72"/>
      <c r="F104" s="72"/>
      <c r="G104" s="72"/>
      <c r="H104" s="72"/>
      <c r="J104" s="9"/>
      <c r="P104" s="50"/>
      <c r="Q104" s="36"/>
      <c r="S104" s="50"/>
      <c r="U104" s="47"/>
      <c r="V104" s="36"/>
      <c r="W104" s="36"/>
      <c r="X104" s="36"/>
      <c r="Y104" s="36"/>
    </row>
    <row r="105" spans="1:25" x14ac:dyDescent="0.2">
      <c r="B105" s="72"/>
      <c r="C105" s="72"/>
      <c r="D105" s="72"/>
      <c r="E105" s="72"/>
      <c r="F105" s="72"/>
      <c r="G105" s="72"/>
      <c r="H105" s="72"/>
      <c r="J105" s="9"/>
      <c r="P105" s="36"/>
      <c r="Q105" s="36"/>
      <c r="S105" s="36"/>
      <c r="U105" s="47"/>
      <c r="V105" s="36"/>
      <c r="W105" s="36"/>
      <c r="X105" s="36"/>
      <c r="Y105" s="36"/>
    </row>
    <row r="106" spans="1:25" x14ac:dyDescent="0.2">
      <c r="B106" s="72"/>
      <c r="C106" s="72"/>
      <c r="D106" s="72"/>
      <c r="E106" s="72"/>
      <c r="F106" s="72"/>
      <c r="G106" s="72"/>
      <c r="H106" s="72"/>
      <c r="J106" s="9"/>
      <c r="P106" s="36"/>
      <c r="Q106" s="36"/>
      <c r="S106" s="36"/>
      <c r="U106" s="47"/>
      <c r="V106" s="36"/>
      <c r="W106" s="36"/>
      <c r="X106" s="36"/>
      <c r="Y106" s="36"/>
    </row>
    <row r="107" spans="1:25" x14ac:dyDescent="0.2">
      <c r="J107" s="9"/>
      <c r="P107" s="36"/>
      <c r="Q107" s="36"/>
      <c r="S107" s="36"/>
      <c r="U107" s="47"/>
      <c r="V107" s="36"/>
      <c r="W107" s="36"/>
      <c r="X107" s="36"/>
      <c r="Y107" s="36"/>
    </row>
    <row r="108" spans="1:25" x14ac:dyDescent="0.2">
      <c r="J108" s="9"/>
      <c r="P108" s="36"/>
      <c r="Q108" s="36"/>
      <c r="S108" s="36"/>
      <c r="U108" s="47"/>
      <c r="V108" s="36"/>
      <c r="W108" s="36"/>
      <c r="X108" s="36"/>
      <c r="Y108" s="36"/>
    </row>
    <row r="109" spans="1:25" x14ac:dyDescent="0.2">
      <c r="J109" s="9"/>
      <c r="P109" s="36"/>
      <c r="Q109" s="36"/>
      <c r="S109" s="36"/>
      <c r="U109" s="47"/>
      <c r="V109" s="36"/>
      <c r="W109" s="36"/>
      <c r="X109" s="36"/>
      <c r="Y109" s="36"/>
    </row>
    <row r="110" spans="1:25" x14ac:dyDescent="0.2">
      <c r="J110" s="9"/>
      <c r="P110" s="36"/>
      <c r="Q110" s="36"/>
      <c r="S110" s="36"/>
      <c r="U110" s="47"/>
      <c r="V110" s="36"/>
      <c r="W110" s="36"/>
      <c r="X110" s="36"/>
      <c r="Y110" s="36"/>
    </row>
    <row r="111" spans="1:25" x14ac:dyDescent="0.2">
      <c r="J111" s="9"/>
      <c r="P111" s="36"/>
      <c r="Q111" s="36"/>
      <c r="S111" s="36"/>
      <c r="U111" s="47"/>
      <c r="V111" s="36"/>
      <c r="W111" s="36"/>
      <c r="X111" s="36"/>
      <c r="Y111" s="36"/>
    </row>
    <row r="112" spans="1:25" x14ac:dyDescent="0.2">
      <c r="J112" s="9"/>
      <c r="P112" s="36"/>
      <c r="Q112" s="36"/>
      <c r="S112" s="36"/>
      <c r="U112" s="47"/>
      <c r="V112" s="36"/>
      <c r="W112" s="36"/>
      <c r="X112" s="36"/>
      <c r="Y112" s="36"/>
    </row>
    <row r="113" spans="10:25" x14ac:dyDescent="0.2">
      <c r="J113" s="9"/>
      <c r="P113" s="36"/>
      <c r="Q113" s="36"/>
      <c r="S113" s="36"/>
      <c r="U113" s="47"/>
      <c r="V113" s="36"/>
      <c r="W113" s="36"/>
      <c r="X113" s="36"/>
      <c r="Y113" s="36"/>
    </row>
    <row r="114" spans="10:25" x14ac:dyDescent="0.2">
      <c r="J114" s="9"/>
      <c r="P114" s="36"/>
      <c r="Q114" s="36"/>
      <c r="S114" s="36"/>
      <c r="U114" s="47"/>
      <c r="V114" s="36"/>
      <c r="W114" s="36"/>
      <c r="X114" s="36"/>
      <c r="Y114" s="36"/>
    </row>
    <row r="115" spans="10:25" x14ac:dyDescent="0.2">
      <c r="J115" s="9"/>
      <c r="P115" s="36"/>
      <c r="Q115" s="36"/>
      <c r="S115" s="36"/>
      <c r="U115" s="47"/>
      <c r="V115" s="36"/>
      <c r="W115" s="36"/>
      <c r="X115" s="36"/>
      <c r="Y115" s="36"/>
    </row>
    <row r="116" spans="10:25" x14ac:dyDescent="0.2">
      <c r="J116" s="9"/>
      <c r="P116" s="36"/>
      <c r="Q116" s="36"/>
      <c r="S116" s="36"/>
      <c r="U116" s="47"/>
      <c r="V116" s="36"/>
      <c r="W116" s="36"/>
      <c r="X116" s="36"/>
      <c r="Y116" s="36"/>
    </row>
    <row r="117" spans="10:25" x14ac:dyDescent="0.2">
      <c r="J117" s="9"/>
      <c r="P117" s="36"/>
      <c r="Q117" s="36"/>
      <c r="S117" s="36"/>
      <c r="U117" s="47"/>
      <c r="V117" s="36"/>
      <c r="W117" s="36"/>
      <c r="X117" s="36"/>
      <c r="Y117" s="36"/>
    </row>
    <row r="118" spans="10:25" x14ac:dyDescent="0.2">
      <c r="J118" s="9"/>
      <c r="P118" s="36"/>
      <c r="Q118" s="36"/>
      <c r="S118" s="36"/>
      <c r="U118" s="47"/>
      <c r="V118" s="36"/>
      <c r="W118" s="36"/>
      <c r="X118" s="36"/>
      <c r="Y118" s="36"/>
    </row>
    <row r="119" spans="10:25" x14ac:dyDescent="0.2">
      <c r="J119" s="9"/>
      <c r="P119" s="36"/>
      <c r="Q119" s="36"/>
      <c r="S119" s="36"/>
      <c r="U119" s="47"/>
      <c r="V119" s="36"/>
      <c r="W119" s="36"/>
      <c r="X119" s="36"/>
      <c r="Y119" s="36"/>
    </row>
    <row r="120" spans="10:25" x14ac:dyDescent="0.2">
      <c r="J120" s="9"/>
      <c r="P120" s="36"/>
      <c r="Q120" s="36"/>
      <c r="S120" s="36"/>
      <c r="U120" s="47"/>
      <c r="V120" s="36"/>
      <c r="W120" s="36"/>
      <c r="X120" s="36"/>
      <c r="Y120" s="36"/>
    </row>
    <row r="121" spans="10:25" x14ac:dyDescent="0.2">
      <c r="J121" s="9"/>
      <c r="P121" s="36"/>
      <c r="Q121" s="36"/>
      <c r="S121" s="36"/>
      <c r="U121" s="47"/>
      <c r="V121" s="36"/>
      <c r="W121" s="36"/>
      <c r="X121" s="36"/>
      <c r="Y121" s="36"/>
    </row>
    <row r="122" spans="10:25" x14ac:dyDescent="0.2">
      <c r="J122" s="9"/>
      <c r="P122" s="36"/>
      <c r="Q122" s="36"/>
      <c r="S122" s="36"/>
      <c r="U122" s="47"/>
      <c r="V122" s="36"/>
      <c r="W122" s="36"/>
      <c r="X122" s="36"/>
      <c r="Y122" s="36"/>
    </row>
    <row r="123" spans="10:25" x14ac:dyDescent="0.2">
      <c r="J123" s="9"/>
      <c r="P123" s="36"/>
      <c r="Q123" s="36"/>
      <c r="S123" s="36"/>
      <c r="U123" s="47"/>
      <c r="V123" s="36"/>
      <c r="W123" s="36"/>
      <c r="X123" s="36"/>
      <c r="Y123" s="36"/>
    </row>
    <row r="124" spans="10:25" x14ac:dyDescent="0.2">
      <c r="J124" s="9"/>
      <c r="P124" s="36"/>
      <c r="Q124" s="36"/>
      <c r="S124" s="36"/>
      <c r="U124" s="47"/>
      <c r="V124" s="36"/>
      <c r="W124" s="36"/>
      <c r="X124" s="36"/>
      <c r="Y124" s="36"/>
    </row>
    <row r="125" spans="10:25" x14ac:dyDescent="0.2">
      <c r="J125" s="9"/>
      <c r="P125" s="36"/>
      <c r="Q125" s="36"/>
      <c r="S125" s="36"/>
      <c r="U125" s="47"/>
      <c r="V125" s="36"/>
      <c r="W125" s="36"/>
      <c r="X125" s="36"/>
      <c r="Y125" s="36"/>
    </row>
    <row r="126" spans="10:25" x14ac:dyDescent="0.2">
      <c r="J126" s="9"/>
      <c r="P126" s="36"/>
      <c r="Q126" s="36"/>
      <c r="S126" s="36"/>
      <c r="U126" s="47"/>
      <c r="V126" s="36"/>
      <c r="W126" s="36"/>
      <c r="X126" s="36"/>
      <c r="Y126" s="36"/>
    </row>
    <row r="127" spans="10:25" x14ac:dyDescent="0.2">
      <c r="J127" s="9"/>
      <c r="P127" s="36"/>
      <c r="Q127" s="36"/>
      <c r="S127" s="36"/>
      <c r="U127" s="47"/>
      <c r="V127" s="36"/>
      <c r="W127" s="36"/>
      <c r="X127" s="36"/>
      <c r="Y127" s="36"/>
    </row>
    <row r="128" spans="10:25" x14ac:dyDescent="0.2">
      <c r="J128" s="9"/>
      <c r="P128" s="36"/>
      <c r="Q128" s="36"/>
      <c r="S128" s="36"/>
      <c r="U128" s="47"/>
      <c r="V128" s="36"/>
      <c r="W128" s="36"/>
      <c r="X128" s="36"/>
      <c r="Y128" s="36"/>
    </row>
    <row r="129" spans="10:25" x14ac:dyDescent="0.2">
      <c r="J129" s="9"/>
      <c r="P129" s="36"/>
      <c r="Q129" s="36"/>
      <c r="S129" s="36"/>
      <c r="U129" s="47"/>
      <c r="V129" s="36"/>
      <c r="W129" s="36"/>
      <c r="X129" s="36"/>
      <c r="Y129" s="36"/>
    </row>
    <row r="130" spans="10:25" x14ac:dyDescent="0.2">
      <c r="J130" s="9"/>
      <c r="P130" s="36"/>
      <c r="Q130" s="36"/>
      <c r="S130" s="36"/>
      <c r="U130" s="47"/>
      <c r="V130" s="36"/>
      <c r="W130" s="36"/>
      <c r="X130" s="36"/>
      <c r="Y130" s="36"/>
    </row>
    <row r="131" spans="10:25" x14ac:dyDescent="0.2">
      <c r="J131" s="9"/>
      <c r="P131" s="36"/>
      <c r="Q131" s="36"/>
      <c r="S131" s="36"/>
      <c r="U131" s="47"/>
      <c r="V131" s="36"/>
      <c r="W131" s="36"/>
      <c r="X131" s="36"/>
      <c r="Y131" s="36"/>
    </row>
    <row r="132" spans="10:25" x14ac:dyDescent="0.2">
      <c r="J132" s="9"/>
      <c r="P132" s="36"/>
      <c r="Q132" s="36"/>
      <c r="S132" s="36"/>
      <c r="U132" s="47"/>
      <c r="V132" s="36"/>
      <c r="W132" s="36"/>
      <c r="X132" s="36"/>
      <c r="Y132" s="36"/>
    </row>
    <row r="133" spans="10:25" x14ac:dyDescent="0.2">
      <c r="J133" s="9"/>
      <c r="P133" s="36"/>
      <c r="Q133" s="36"/>
      <c r="S133" s="36"/>
      <c r="U133" s="47"/>
      <c r="V133" s="36"/>
      <c r="W133" s="36"/>
      <c r="X133" s="36"/>
      <c r="Y133" s="36"/>
    </row>
    <row r="134" spans="10:25" x14ac:dyDescent="0.2">
      <c r="J134" s="9"/>
      <c r="P134" s="36"/>
      <c r="Q134" s="36"/>
      <c r="S134" s="36"/>
      <c r="U134" s="47"/>
      <c r="V134" s="36"/>
      <c r="W134" s="36"/>
      <c r="X134" s="36"/>
      <c r="Y134" s="36"/>
    </row>
    <row r="135" spans="10:25" x14ac:dyDescent="0.2">
      <c r="J135" s="9"/>
      <c r="P135" s="36"/>
      <c r="Q135" s="36"/>
      <c r="S135" s="36"/>
      <c r="U135" s="47"/>
      <c r="V135" s="36"/>
      <c r="W135" s="36"/>
      <c r="X135" s="36"/>
      <c r="Y135" s="36"/>
    </row>
    <row r="136" spans="10:25" x14ac:dyDescent="0.2">
      <c r="J136" s="9"/>
      <c r="P136" s="36"/>
      <c r="Q136" s="36"/>
      <c r="S136" s="36"/>
      <c r="U136" s="47"/>
      <c r="V136" s="36"/>
      <c r="W136" s="36"/>
      <c r="X136" s="36"/>
      <c r="Y136" s="36"/>
    </row>
    <row r="137" spans="10:25" x14ac:dyDescent="0.2">
      <c r="J137" s="9"/>
      <c r="P137" s="36"/>
      <c r="Q137" s="36"/>
      <c r="S137" s="36"/>
      <c r="U137" s="47"/>
      <c r="V137" s="36"/>
      <c r="W137" s="36"/>
      <c r="X137" s="36"/>
      <c r="Y137" s="36"/>
    </row>
    <row r="138" spans="10:25" x14ac:dyDescent="0.2">
      <c r="J138" s="9"/>
      <c r="P138" s="36"/>
      <c r="Q138" s="36"/>
      <c r="S138" s="36"/>
      <c r="U138" s="47"/>
      <c r="V138" s="36"/>
      <c r="W138" s="36"/>
      <c r="X138" s="36"/>
      <c r="Y138" s="36"/>
    </row>
    <row r="139" spans="10:25" x14ac:dyDescent="0.2">
      <c r="J139" s="9"/>
      <c r="P139" s="36"/>
      <c r="Q139" s="36"/>
      <c r="S139" s="36"/>
      <c r="U139" s="47"/>
      <c r="V139" s="36"/>
      <c r="W139" s="36"/>
      <c r="X139" s="36"/>
      <c r="Y139" s="36"/>
    </row>
    <row r="140" spans="10:25" x14ac:dyDescent="0.2">
      <c r="J140" s="9"/>
      <c r="P140" s="36"/>
      <c r="Q140" s="36"/>
      <c r="S140" s="36"/>
      <c r="U140" s="47"/>
      <c r="V140" s="36"/>
      <c r="W140" s="36"/>
      <c r="X140" s="36"/>
      <c r="Y140" s="36"/>
    </row>
    <row r="141" spans="10:25" x14ac:dyDescent="0.2">
      <c r="J141" s="9"/>
      <c r="P141" s="36"/>
      <c r="Q141" s="36"/>
      <c r="S141" s="36"/>
      <c r="U141" s="47"/>
      <c r="V141" s="36"/>
      <c r="W141" s="36"/>
      <c r="X141" s="36"/>
      <c r="Y141" s="36"/>
    </row>
    <row r="142" spans="10:25" x14ac:dyDescent="0.2">
      <c r="J142" s="9"/>
      <c r="P142" s="36"/>
      <c r="Q142" s="36"/>
      <c r="S142" s="36"/>
      <c r="U142" s="47"/>
      <c r="V142" s="36"/>
      <c r="W142" s="36"/>
      <c r="X142" s="36"/>
      <c r="Y142" s="36"/>
    </row>
    <row r="143" spans="10:25" x14ac:dyDescent="0.2">
      <c r="J143" s="9"/>
      <c r="P143" s="36"/>
      <c r="Q143" s="36"/>
      <c r="S143" s="36"/>
      <c r="U143" s="47"/>
      <c r="V143" s="36"/>
      <c r="W143" s="36"/>
      <c r="X143" s="36"/>
      <c r="Y143" s="36"/>
    </row>
    <row r="144" spans="10:25" x14ac:dyDescent="0.2">
      <c r="J144" s="9"/>
      <c r="P144" s="36"/>
      <c r="Q144" s="36"/>
      <c r="S144" s="36"/>
      <c r="U144" s="47"/>
      <c r="V144" s="36"/>
      <c r="W144" s="36"/>
      <c r="X144" s="36"/>
      <c r="Y144" s="36"/>
    </row>
    <row r="145" spans="10:25" x14ac:dyDescent="0.2">
      <c r="J145" s="9"/>
      <c r="P145" s="36"/>
      <c r="Q145" s="36"/>
      <c r="S145" s="36"/>
      <c r="U145" s="47"/>
      <c r="V145" s="36"/>
      <c r="W145" s="36"/>
      <c r="X145" s="36"/>
      <c r="Y145" s="36"/>
    </row>
    <row r="146" spans="10:25" x14ac:dyDescent="0.2">
      <c r="J146" s="9"/>
      <c r="P146" s="36"/>
      <c r="Q146" s="36"/>
      <c r="S146" s="36"/>
      <c r="U146" s="47"/>
      <c r="V146" s="36"/>
      <c r="W146" s="36"/>
      <c r="X146" s="36"/>
      <c r="Y146" s="36"/>
    </row>
    <row r="147" spans="10:25" x14ac:dyDescent="0.2">
      <c r="J147" s="9"/>
      <c r="P147" s="36"/>
      <c r="Q147" s="36"/>
      <c r="S147" s="36"/>
      <c r="U147" s="47"/>
      <c r="V147" s="36"/>
      <c r="W147" s="36"/>
      <c r="X147" s="36"/>
      <c r="Y147" s="36"/>
    </row>
    <row r="148" spans="10:25" x14ac:dyDescent="0.2">
      <c r="J148" s="9"/>
      <c r="P148" s="36"/>
      <c r="Q148" s="36"/>
      <c r="S148" s="36"/>
      <c r="U148" s="47"/>
      <c r="V148" s="36"/>
      <c r="W148" s="36"/>
      <c r="X148" s="36"/>
      <c r="Y148" s="36"/>
    </row>
    <row r="149" spans="10:25" x14ac:dyDescent="0.2">
      <c r="J149" s="9"/>
      <c r="P149" s="36"/>
      <c r="Q149" s="36"/>
      <c r="S149" s="36"/>
      <c r="U149" s="47"/>
      <c r="V149" s="36"/>
      <c r="W149" s="36"/>
      <c r="X149" s="36"/>
      <c r="Y149" s="36"/>
    </row>
    <row r="150" spans="10:25" x14ac:dyDescent="0.2">
      <c r="J150" s="9"/>
      <c r="P150" s="36"/>
      <c r="Q150" s="36"/>
      <c r="S150" s="36"/>
      <c r="U150" s="47"/>
      <c r="V150" s="36"/>
      <c r="W150" s="36"/>
      <c r="X150" s="36"/>
      <c r="Y150" s="36"/>
    </row>
    <row r="151" spans="10:25" x14ac:dyDescent="0.2">
      <c r="J151" s="9"/>
      <c r="P151" s="36"/>
      <c r="Q151" s="36"/>
      <c r="S151" s="36"/>
      <c r="U151" s="47"/>
      <c r="V151" s="36"/>
      <c r="W151" s="36"/>
      <c r="X151" s="36"/>
      <c r="Y151" s="36"/>
    </row>
    <row r="152" spans="10:25" x14ac:dyDescent="0.2">
      <c r="J152" s="9"/>
      <c r="P152" s="36"/>
      <c r="Q152" s="36"/>
      <c r="S152" s="36"/>
      <c r="U152" s="47"/>
      <c r="V152" s="36"/>
      <c r="W152" s="36"/>
      <c r="X152" s="36"/>
      <c r="Y152" s="36"/>
    </row>
    <row r="153" spans="10:25" x14ac:dyDescent="0.2">
      <c r="J153" s="9"/>
      <c r="P153" s="36"/>
      <c r="Q153" s="36"/>
      <c r="S153" s="36"/>
      <c r="U153" s="47"/>
      <c r="V153" s="36"/>
      <c r="W153" s="36"/>
      <c r="X153" s="36"/>
      <c r="Y153" s="36"/>
    </row>
    <row r="154" spans="10:25" x14ac:dyDescent="0.2">
      <c r="J154" s="9"/>
      <c r="P154" s="36"/>
      <c r="Q154" s="36"/>
      <c r="S154" s="36"/>
      <c r="U154" s="47"/>
      <c r="V154" s="36"/>
      <c r="W154" s="36"/>
      <c r="X154" s="36"/>
      <c r="Y154" s="36"/>
    </row>
    <row r="155" spans="10:25" x14ac:dyDescent="0.2">
      <c r="J155" s="9"/>
      <c r="P155" s="36"/>
      <c r="Q155" s="36"/>
      <c r="S155" s="36"/>
      <c r="U155" s="47"/>
      <c r="V155" s="36"/>
      <c r="W155" s="36"/>
      <c r="X155" s="36"/>
      <c r="Y155" s="36"/>
    </row>
    <row r="156" spans="10:25" x14ac:dyDescent="0.2">
      <c r="J156" s="9"/>
      <c r="P156" s="36"/>
      <c r="Q156" s="36"/>
      <c r="S156" s="36"/>
      <c r="U156" s="47"/>
      <c r="V156" s="36"/>
      <c r="W156" s="36"/>
      <c r="X156" s="36"/>
      <c r="Y156" s="36"/>
    </row>
    <row r="157" spans="10:25" x14ac:dyDescent="0.2">
      <c r="J157" s="9"/>
      <c r="P157" s="36"/>
      <c r="Q157" s="36"/>
      <c r="S157" s="36"/>
      <c r="U157" s="47"/>
      <c r="V157" s="36"/>
      <c r="W157" s="36"/>
      <c r="X157" s="36"/>
      <c r="Y157" s="36"/>
    </row>
    <row r="158" spans="10:25" x14ac:dyDescent="0.2">
      <c r="J158" s="9"/>
      <c r="P158" s="36"/>
      <c r="Q158" s="36"/>
      <c r="S158" s="36"/>
      <c r="U158" s="47"/>
      <c r="V158" s="36"/>
      <c r="W158" s="36"/>
      <c r="X158" s="36"/>
      <c r="Y158" s="36"/>
    </row>
    <row r="159" spans="10:25" x14ac:dyDescent="0.2">
      <c r="J159" s="9"/>
      <c r="P159" s="36"/>
      <c r="Q159" s="36"/>
      <c r="S159" s="36"/>
      <c r="U159" s="47"/>
      <c r="V159" s="36"/>
      <c r="W159" s="36"/>
      <c r="X159" s="36"/>
      <c r="Y159" s="36"/>
    </row>
    <row r="160" spans="10:25" x14ac:dyDescent="0.2">
      <c r="J160" s="9"/>
      <c r="P160" s="36"/>
      <c r="Q160" s="36"/>
      <c r="S160" s="36"/>
      <c r="U160" s="47"/>
      <c r="V160" s="36"/>
      <c r="W160" s="36"/>
      <c r="X160" s="36"/>
      <c r="Y160" s="36"/>
    </row>
    <row r="161" spans="10:25" x14ac:dyDescent="0.2">
      <c r="J161" s="9"/>
      <c r="P161" s="36"/>
      <c r="Q161" s="36"/>
      <c r="S161" s="36"/>
      <c r="U161" s="47"/>
      <c r="V161" s="36"/>
      <c r="W161" s="36"/>
      <c r="X161" s="36"/>
      <c r="Y161" s="36"/>
    </row>
    <row r="162" spans="10:25" x14ac:dyDescent="0.2">
      <c r="J162" s="9"/>
      <c r="P162" s="36"/>
      <c r="Q162" s="36"/>
      <c r="S162" s="36"/>
      <c r="U162" s="47"/>
      <c r="V162" s="36"/>
      <c r="W162" s="36"/>
      <c r="X162" s="36"/>
      <c r="Y162" s="36"/>
    </row>
    <row r="163" spans="10:25" x14ac:dyDescent="0.2">
      <c r="J163" s="9"/>
      <c r="P163" s="36"/>
      <c r="Q163" s="36"/>
      <c r="S163" s="36"/>
      <c r="U163" s="47"/>
      <c r="V163" s="36"/>
      <c r="W163" s="36"/>
      <c r="X163" s="36"/>
      <c r="Y163" s="36"/>
    </row>
    <row r="164" spans="10:25" x14ac:dyDescent="0.2">
      <c r="J164" s="9"/>
      <c r="P164" s="36"/>
      <c r="Q164" s="36"/>
      <c r="S164" s="36"/>
      <c r="U164" s="47"/>
      <c r="V164" s="36"/>
      <c r="W164" s="36"/>
      <c r="X164" s="36"/>
      <c r="Y164" s="36"/>
    </row>
    <row r="165" spans="10:25" x14ac:dyDescent="0.2">
      <c r="J165" s="9"/>
      <c r="P165" s="36"/>
      <c r="Q165" s="36"/>
      <c r="S165" s="36"/>
      <c r="U165" s="47"/>
      <c r="V165" s="36"/>
      <c r="W165" s="36"/>
      <c r="X165" s="36"/>
      <c r="Y165" s="36"/>
    </row>
    <row r="166" spans="10:25" x14ac:dyDescent="0.2">
      <c r="J166" s="9"/>
      <c r="P166" s="36"/>
      <c r="Q166" s="36"/>
      <c r="S166" s="36"/>
      <c r="U166" s="47"/>
      <c r="V166" s="36"/>
      <c r="W166" s="36"/>
      <c r="X166" s="36"/>
      <c r="Y166" s="36"/>
    </row>
    <row r="167" spans="10:25" x14ac:dyDescent="0.2">
      <c r="J167" s="9"/>
      <c r="P167" s="36"/>
      <c r="Q167" s="36"/>
      <c r="S167" s="36"/>
      <c r="U167" s="47"/>
      <c r="V167" s="36"/>
      <c r="W167" s="36"/>
      <c r="X167" s="36"/>
      <c r="Y167" s="36"/>
    </row>
    <row r="168" spans="10:25" x14ac:dyDescent="0.2">
      <c r="J168" s="9"/>
      <c r="P168" s="36"/>
      <c r="Q168" s="36"/>
      <c r="S168" s="36"/>
      <c r="U168" s="47"/>
      <c r="V168" s="36"/>
      <c r="W168" s="36"/>
      <c r="X168" s="36"/>
      <c r="Y168" s="36"/>
    </row>
    <row r="169" spans="10:25" x14ac:dyDescent="0.2">
      <c r="J169" s="9"/>
      <c r="P169" s="36"/>
      <c r="Q169" s="36"/>
      <c r="S169" s="36"/>
      <c r="U169" s="47"/>
      <c r="V169" s="36"/>
      <c r="W169" s="36"/>
      <c r="X169" s="36"/>
      <c r="Y169" s="36"/>
    </row>
    <row r="170" spans="10:25" x14ac:dyDescent="0.2">
      <c r="J170" s="9"/>
      <c r="P170" s="36"/>
      <c r="Q170" s="36"/>
      <c r="S170" s="36"/>
      <c r="U170" s="47"/>
      <c r="V170" s="36"/>
      <c r="W170" s="36"/>
      <c r="X170" s="36"/>
      <c r="Y170" s="36"/>
    </row>
    <row r="171" spans="10:25" x14ac:dyDescent="0.2">
      <c r="J171" s="9"/>
      <c r="P171" s="36"/>
      <c r="Q171" s="36"/>
      <c r="S171" s="36"/>
      <c r="U171" s="47"/>
      <c r="V171" s="36"/>
      <c r="W171" s="36"/>
      <c r="X171" s="36"/>
      <c r="Y171" s="36"/>
    </row>
    <row r="172" spans="10:25" x14ac:dyDescent="0.2">
      <c r="J172" s="9"/>
      <c r="P172" s="36"/>
      <c r="Q172" s="36"/>
      <c r="S172" s="36"/>
      <c r="U172" s="47"/>
      <c r="V172" s="36"/>
      <c r="W172" s="36"/>
      <c r="X172" s="36"/>
      <c r="Y172" s="36"/>
    </row>
    <row r="173" spans="10:25" x14ac:dyDescent="0.2">
      <c r="J173" s="9"/>
      <c r="P173" s="36"/>
      <c r="Q173" s="36"/>
      <c r="S173" s="36"/>
      <c r="U173" s="47"/>
      <c r="V173" s="36"/>
      <c r="W173" s="36"/>
      <c r="X173" s="36"/>
      <c r="Y173" s="36"/>
    </row>
    <row r="174" spans="10:25" x14ac:dyDescent="0.2">
      <c r="J174" s="9"/>
      <c r="P174" s="36"/>
      <c r="Q174" s="36"/>
      <c r="S174" s="36"/>
      <c r="U174" s="47"/>
      <c r="V174" s="36"/>
      <c r="W174" s="36"/>
      <c r="X174" s="36"/>
      <c r="Y174" s="36"/>
    </row>
    <row r="175" spans="10:25" x14ac:dyDescent="0.2">
      <c r="J175" s="9"/>
      <c r="P175" s="36"/>
      <c r="Q175" s="36"/>
      <c r="S175" s="36"/>
      <c r="U175" s="47"/>
      <c r="V175" s="36"/>
      <c r="W175" s="36"/>
      <c r="X175" s="36"/>
      <c r="Y175" s="36"/>
    </row>
    <row r="176" spans="10:25" x14ac:dyDescent="0.2">
      <c r="J176" s="9"/>
      <c r="P176" s="36"/>
      <c r="Q176" s="36"/>
      <c r="S176" s="36"/>
      <c r="U176" s="47"/>
      <c r="V176" s="36"/>
      <c r="W176" s="36"/>
      <c r="X176" s="36"/>
      <c r="Y176" s="36"/>
    </row>
    <row r="177" spans="10:25" x14ac:dyDescent="0.2">
      <c r="J177" s="9"/>
      <c r="P177" s="36"/>
      <c r="Q177" s="36"/>
      <c r="S177" s="36"/>
      <c r="U177" s="47"/>
      <c r="V177" s="36"/>
      <c r="W177" s="36"/>
      <c r="X177" s="36"/>
      <c r="Y177" s="36"/>
    </row>
    <row r="178" spans="10:25" x14ac:dyDescent="0.2">
      <c r="J178" s="9"/>
      <c r="P178" s="36"/>
      <c r="Q178" s="36"/>
      <c r="S178" s="36"/>
      <c r="U178" s="47"/>
      <c r="V178" s="36"/>
      <c r="W178" s="36"/>
      <c r="X178" s="36"/>
      <c r="Y178" s="36"/>
    </row>
    <row r="179" spans="10:25" x14ac:dyDescent="0.2">
      <c r="J179" s="9"/>
      <c r="P179" s="36"/>
      <c r="Q179" s="36"/>
      <c r="S179" s="36"/>
      <c r="U179" s="47"/>
      <c r="V179" s="36"/>
      <c r="W179" s="36"/>
      <c r="X179" s="36"/>
      <c r="Y179" s="36"/>
    </row>
    <row r="180" spans="10:25" x14ac:dyDescent="0.2">
      <c r="J180" s="9"/>
      <c r="P180" s="36"/>
      <c r="Q180" s="36"/>
      <c r="S180" s="36"/>
      <c r="U180" s="47"/>
      <c r="V180" s="36"/>
      <c r="W180" s="36"/>
      <c r="X180" s="36"/>
      <c r="Y180" s="36"/>
    </row>
    <row r="181" spans="10:25" x14ac:dyDescent="0.2">
      <c r="J181" s="9"/>
      <c r="P181" s="36"/>
      <c r="Q181" s="36"/>
      <c r="S181" s="36"/>
      <c r="U181" s="47"/>
      <c r="V181" s="36"/>
      <c r="W181" s="36"/>
      <c r="X181" s="36"/>
      <c r="Y181" s="36"/>
    </row>
    <row r="182" spans="10:25" x14ac:dyDescent="0.2">
      <c r="J182" s="9"/>
      <c r="P182" s="36"/>
      <c r="Q182" s="36"/>
      <c r="S182" s="36"/>
      <c r="U182" s="47"/>
      <c r="V182" s="36"/>
      <c r="W182" s="36"/>
      <c r="X182" s="36"/>
      <c r="Y182" s="36"/>
    </row>
    <row r="183" spans="10:25" x14ac:dyDescent="0.2">
      <c r="J183" s="9"/>
      <c r="P183" s="36"/>
      <c r="Q183" s="36"/>
      <c r="S183" s="36"/>
      <c r="U183" s="47"/>
      <c r="V183" s="36"/>
      <c r="W183" s="36"/>
      <c r="X183" s="36"/>
      <c r="Y183" s="36"/>
    </row>
    <row r="184" spans="10:25" x14ac:dyDescent="0.2">
      <c r="J184" s="9"/>
      <c r="P184" s="36"/>
      <c r="Q184" s="36"/>
      <c r="S184" s="36"/>
      <c r="U184" s="47"/>
      <c r="V184" s="36"/>
      <c r="W184" s="36"/>
      <c r="X184" s="36"/>
      <c r="Y184" s="36"/>
    </row>
    <row r="185" spans="10:25" x14ac:dyDescent="0.2">
      <c r="J185" s="9"/>
      <c r="P185" s="36"/>
      <c r="Q185" s="36"/>
      <c r="S185" s="36"/>
      <c r="U185" s="47"/>
      <c r="V185" s="36"/>
      <c r="W185" s="36"/>
      <c r="X185" s="36"/>
      <c r="Y185" s="36"/>
    </row>
    <row r="186" spans="10:25" x14ac:dyDescent="0.2">
      <c r="J186" s="9"/>
      <c r="P186" s="36"/>
      <c r="Q186" s="36"/>
      <c r="S186" s="36"/>
      <c r="U186" s="47"/>
      <c r="V186" s="36"/>
      <c r="W186" s="36"/>
      <c r="X186" s="36"/>
      <c r="Y186" s="36"/>
    </row>
    <row r="187" spans="10:25" x14ac:dyDescent="0.2">
      <c r="J187" s="9"/>
      <c r="P187" s="36"/>
      <c r="Q187" s="36"/>
      <c r="S187" s="36"/>
      <c r="U187" s="47"/>
      <c r="V187" s="36"/>
      <c r="W187" s="36"/>
      <c r="X187" s="36"/>
      <c r="Y187" s="36"/>
    </row>
    <row r="188" spans="10:25" x14ac:dyDescent="0.2">
      <c r="J188" s="9"/>
      <c r="P188" s="36"/>
      <c r="Q188" s="36"/>
      <c r="S188" s="36"/>
      <c r="U188" s="47"/>
      <c r="V188" s="36"/>
      <c r="W188" s="36"/>
      <c r="X188" s="36"/>
      <c r="Y188" s="36"/>
    </row>
    <row r="189" spans="10:25" x14ac:dyDescent="0.2">
      <c r="J189" s="9"/>
      <c r="P189" s="36"/>
      <c r="Q189" s="36"/>
      <c r="S189" s="36"/>
      <c r="U189" s="47"/>
      <c r="V189" s="36"/>
      <c r="W189" s="36"/>
      <c r="X189" s="36"/>
      <c r="Y189" s="36"/>
    </row>
    <row r="190" spans="10:25" x14ac:dyDescent="0.2">
      <c r="J190" s="9"/>
      <c r="P190" s="36"/>
      <c r="Q190" s="36"/>
      <c r="S190" s="36"/>
      <c r="U190" s="47"/>
      <c r="V190" s="36"/>
      <c r="W190" s="36"/>
      <c r="X190" s="36"/>
      <c r="Y190" s="36"/>
    </row>
    <row r="191" spans="10:25" x14ac:dyDescent="0.2">
      <c r="J191" s="9"/>
      <c r="P191" s="36"/>
      <c r="Q191" s="36"/>
      <c r="S191" s="36"/>
      <c r="U191" s="47"/>
      <c r="V191" s="36"/>
      <c r="W191" s="36"/>
      <c r="X191" s="36"/>
      <c r="Y191" s="36"/>
    </row>
    <row r="192" spans="10:25" x14ac:dyDescent="0.2">
      <c r="J192" s="9"/>
      <c r="P192" s="36"/>
      <c r="Q192" s="36"/>
      <c r="S192" s="36"/>
      <c r="U192" s="47"/>
      <c r="V192" s="36"/>
      <c r="W192" s="36"/>
      <c r="X192" s="36"/>
      <c r="Y192" s="36"/>
    </row>
    <row r="193" spans="10:25" x14ac:dyDescent="0.2">
      <c r="J193" s="9"/>
      <c r="P193" s="36"/>
      <c r="Q193" s="36"/>
      <c r="S193" s="36"/>
      <c r="U193" s="47"/>
      <c r="V193" s="36"/>
      <c r="W193" s="36"/>
      <c r="X193" s="36"/>
      <c r="Y193" s="36"/>
    </row>
    <row r="194" spans="10:25" x14ac:dyDescent="0.2">
      <c r="J194" s="9"/>
      <c r="P194" s="36"/>
      <c r="Q194" s="36"/>
      <c r="S194" s="36"/>
      <c r="U194" s="47"/>
      <c r="V194" s="36"/>
      <c r="W194" s="36"/>
      <c r="X194" s="36"/>
      <c r="Y194" s="36"/>
    </row>
    <row r="195" spans="10:25" x14ac:dyDescent="0.2">
      <c r="J195" s="9"/>
      <c r="P195" s="36"/>
      <c r="Q195" s="36"/>
      <c r="S195" s="36"/>
      <c r="U195" s="47"/>
      <c r="V195" s="36"/>
      <c r="W195" s="36"/>
      <c r="X195" s="36"/>
      <c r="Y195" s="36"/>
    </row>
    <row r="196" spans="10:25" x14ac:dyDescent="0.2">
      <c r="J196" s="9"/>
      <c r="P196" s="36"/>
      <c r="Q196" s="36"/>
      <c r="S196" s="36"/>
      <c r="U196" s="47"/>
      <c r="V196" s="36"/>
      <c r="W196" s="36"/>
      <c r="X196" s="36"/>
      <c r="Y196" s="36"/>
    </row>
    <row r="197" spans="10:25" x14ac:dyDescent="0.2">
      <c r="J197" s="9"/>
      <c r="P197" s="36"/>
      <c r="Q197" s="36"/>
      <c r="S197" s="36"/>
      <c r="U197" s="47"/>
      <c r="V197" s="36"/>
      <c r="W197" s="36"/>
      <c r="X197" s="36"/>
      <c r="Y197" s="36"/>
    </row>
    <row r="198" spans="10:25" x14ac:dyDescent="0.2">
      <c r="J198" s="9"/>
      <c r="P198" s="36"/>
      <c r="Q198" s="36"/>
      <c r="S198" s="36"/>
      <c r="U198" s="47"/>
      <c r="V198" s="36"/>
      <c r="W198" s="36"/>
      <c r="X198" s="36"/>
      <c r="Y198" s="36"/>
    </row>
    <row r="199" spans="10:25" x14ac:dyDescent="0.2">
      <c r="J199" s="9"/>
      <c r="P199" s="36"/>
      <c r="Q199" s="36"/>
      <c r="S199" s="36"/>
      <c r="U199" s="47"/>
      <c r="V199" s="36"/>
      <c r="W199" s="36"/>
      <c r="X199" s="36"/>
      <c r="Y199" s="36"/>
    </row>
    <row r="200" spans="10:25" x14ac:dyDescent="0.2">
      <c r="J200" s="9"/>
      <c r="P200" s="36"/>
      <c r="Q200" s="36"/>
      <c r="S200" s="36"/>
      <c r="U200" s="47"/>
      <c r="V200" s="36"/>
      <c r="W200" s="36"/>
      <c r="X200" s="36"/>
      <c r="Y200" s="36"/>
    </row>
    <row r="201" spans="10:25" x14ac:dyDescent="0.2">
      <c r="J201" s="9"/>
      <c r="P201" s="36"/>
      <c r="Q201" s="36"/>
      <c r="S201" s="36"/>
      <c r="U201" s="47"/>
      <c r="V201" s="36"/>
      <c r="W201" s="36"/>
      <c r="X201" s="36"/>
      <c r="Y201" s="36"/>
    </row>
    <row r="202" spans="10:25" x14ac:dyDescent="0.2">
      <c r="J202" s="9"/>
      <c r="P202" s="36"/>
      <c r="Q202" s="36"/>
      <c r="S202" s="36"/>
      <c r="U202" s="47"/>
      <c r="V202" s="36"/>
      <c r="W202" s="36"/>
      <c r="X202" s="36"/>
      <c r="Y202" s="36"/>
    </row>
    <row r="203" spans="10:25" x14ac:dyDescent="0.2">
      <c r="J203" s="9"/>
      <c r="P203" s="36"/>
      <c r="Q203" s="36"/>
      <c r="S203" s="36"/>
      <c r="U203" s="47"/>
      <c r="V203" s="36"/>
      <c r="W203" s="36"/>
      <c r="X203" s="36"/>
      <c r="Y203" s="36"/>
    </row>
    <row r="204" spans="10:25" x14ac:dyDescent="0.2">
      <c r="J204" s="9"/>
      <c r="P204" s="36"/>
      <c r="Q204" s="36"/>
      <c r="S204" s="36"/>
      <c r="U204" s="47"/>
      <c r="V204" s="36"/>
      <c r="W204" s="36"/>
      <c r="X204" s="36"/>
      <c r="Y204" s="36"/>
    </row>
    <row r="205" spans="10:25" x14ac:dyDescent="0.2">
      <c r="J205" s="9"/>
      <c r="P205" s="36"/>
      <c r="Q205" s="36"/>
      <c r="S205" s="36"/>
      <c r="U205" s="47"/>
      <c r="V205" s="36"/>
      <c r="W205" s="36"/>
      <c r="X205" s="36"/>
      <c r="Y205" s="36"/>
    </row>
    <row r="206" spans="10:25" x14ac:dyDescent="0.2">
      <c r="J206" s="9"/>
      <c r="P206" s="36"/>
      <c r="Q206" s="36"/>
      <c r="S206" s="36"/>
      <c r="U206" s="47"/>
      <c r="V206" s="36"/>
      <c r="W206" s="36"/>
      <c r="X206" s="36"/>
      <c r="Y206" s="36"/>
    </row>
    <row r="207" spans="10:25" x14ac:dyDescent="0.2">
      <c r="J207" s="9"/>
      <c r="P207" s="36"/>
      <c r="Q207" s="36"/>
      <c r="S207" s="36"/>
      <c r="U207" s="47"/>
      <c r="V207" s="36"/>
      <c r="W207" s="36"/>
      <c r="X207" s="36"/>
      <c r="Y207" s="36"/>
    </row>
    <row r="208" spans="10:25" x14ac:dyDescent="0.2">
      <c r="J208" s="9"/>
      <c r="P208" s="36"/>
      <c r="Q208" s="36"/>
      <c r="S208" s="36"/>
      <c r="U208" s="47"/>
      <c r="V208" s="36"/>
      <c r="W208" s="36"/>
      <c r="X208" s="36"/>
      <c r="Y208" s="36"/>
    </row>
    <row r="209" spans="10:25" x14ac:dyDescent="0.2">
      <c r="J209" s="9"/>
      <c r="P209" s="36"/>
      <c r="Q209" s="36"/>
      <c r="S209" s="36"/>
      <c r="U209" s="47"/>
      <c r="V209" s="36"/>
      <c r="W209" s="36"/>
      <c r="X209" s="36"/>
      <c r="Y209" s="36"/>
    </row>
    <row r="210" spans="10:25" x14ac:dyDescent="0.2">
      <c r="J210" s="9"/>
      <c r="P210" s="36"/>
      <c r="Q210" s="36"/>
      <c r="S210" s="36"/>
      <c r="U210" s="47"/>
      <c r="V210" s="36"/>
      <c r="W210" s="36"/>
      <c r="X210" s="36"/>
      <c r="Y210" s="36"/>
    </row>
    <row r="211" spans="10:25" x14ac:dyDescent="0.2">
      <c r="J211" s="9"/>
      <c r="P211" s="36"/>
      <c r="Q211" s="36"/>
      <c r="S211" s="36"/>
      <c r="U211" s="47"/>
      <c r="V211" s="36"/>
      <c r="W211" s="36"/>
      <c r="X211" s="36"/>
      <c r="Y211" s="36"/>
    </row>
    <row r="212" spans="10:25" x14ac:dyDescent="0.2">
      <c r="J212" s="9"/>
      <c r="P212" s="36"/>
      <c r="Q212" s="36"/>
      <c r="S212" s="36"/>
      <c r="U212" s="47"/>
      <c r="V212" s="36"/>
      <c r="W212" s="36"/>
      <c r="X212" s="36"/>
      <c r="Y212" s="36"/>
    </row>
    <row r="213" spans="10:25" x14ac:dyDescent="0.2">
      <c r="J213" s="9"/>
      <c r="P213" s="36"/>
      <c r="Q213" s="36"/>
      <c r="S213" s="36"/>
      <c r="U213" s="47"/>
      <c r="V213" s="36"/>
      <c r="W213" s="36"/>
      <c r="X213" s="36"/>
      <c r="Y213" s="36"/>
    </row>
    <row r="214" spans="10:25" x14ac:dyDescent="0.2">
      <c r="J214" s="9"/>
      <c r="P214" s="36"/>
      <c r="Q214" s="36"/>
      <c r="S214" s="36"/>
      <c r="U214" s="47"/>
      <c r="V214" s="36"/>
      <c r="W214" s="36"/>
      <c r="X214" s="36"/>
      <c r="Y214" s="36"/>
    </row>
    <row r="215" spans="10:25" x14ac:dyDescent="0.2">
      <c r="J215" s="9"/>
      <c r="P215" s="36"/>
      <c r="Q215" s="36"/>
      <c r="S215" s="36"/>
      <c r="U215" s="47"/>
      <c r="V215" s="36"/>
      <c r="W215" s="36"/>
      <c r="X215" s="36"/>
      <c r="Y215" s="36"/>
    </row>
    <row r="216" spans="10:25" x14ac:dyDescent="0.2">
      <c r="J216" s="9"/>
      <c r="P216" s="36"/>
      <c r="Q216" s="36"/>
      <c r="S216" s="36"/>
      <c r="U216" s="47"/>
      <c r="V216" s="36"/>
      <c r="W216" s="36"/>
      <c r="X216" s="36"/>
      <c r="Y216" s="36"/>
    </row>
    <row r="217" spans="10:25" x14ac:dyDescent="0.2">
      <c r="J217" s="9"/>
      <c r="P217" s="36"/>
      <c r="Q217" s="36"/>
      <c r="S217" s="36"/>
      <c r="U217" s="47"/>
      <c r="V217" s="36"/>
      <c r="W217" s="36"/>
      <c r="X217" s="36"/>
      <c r="Y217" s="36"/>
    </row>
    <row r="218" spans="10:25" x14ac:dyDescent="0.2">
      <c r="J218" s="9"/>
      <c r="P218" s="36"/>
      <c r="Q218" s="36"/>
      <c r="S218" s="36"/>
      <c r="U218" s="47"/>
      <c r="V218" s="36"/>
      <c r="W218" s="36"/>
      <c r="X218" s="36"/>
      <c r="Y218" s="36"/>
    </row>
    <row r="219" spans="10:25" x14ac:dyDescent="0.2">
      <c r="J219" s="9"/>
      <c r="P219" s="36"/>
      <c r="Q219" s="36"/>
      <c r="S219" s="36"/>
      <c r="U219" s="47"/>
      <c r="V219" s="36"/>
      <c r="W219" s="36"/>
      <c r="X219" s="36"/>
      <c r="Y219" s="36"/>
    </row>
    <row r="220" spans="10:25" x14ac:dyDescent="0.2">
      <c r="J220" s="9"/>
      <c r="P220" s="36"/>
      <c r="Q220" s="36"/>
      <c r="S220" s="36"/>
      <c r="U220" s="47"/>
      <c r="V220" s="36"/>
      <c r="W220" s="36"/>
      <c r="X220" s="36"/>
      <c r="Y220" s="36"/>
    </row>
    <row r="221" spans="10:25" x14ac:dyDescent="0.2">
      <c r="J221" s="9"/>
      <c r="P221" s="36"/>
      <c r="Q221" s="36"/>
      <c r="S221" s="36"/>
      <c r="U221" s="47"/>
      <c r="V221" s="36"/>
      <c r="W221" s="36"/>
      <c r="X221" s="36"/>
      <c r="Y221" s="36"/>
    </row>
    <row r="222" spans="10:25" x14ac:dyDescent="0.2">
      <c r="J222" s="9"/>
      <c r="P222" s="36"/>
      <c r="Q222" s="36"/>
      <c r="S222" s="36"/>
      <c r="U222" s="47"/>
      <c r="V222" s="36"/>
      <c r="W222" s="36"/>
      <c r="X222" s="36"/>
      <c r="Y222" s="36"/>
    </row>
    <row r="223" spans="10:25" x14ac:dyDescent="0.2">
      <c r="J223" s="9"/>
      <c r="P223" s="36"/>
      <c r="Q223" s="36"/>
      <c r="S223" s="36"/>
      <c r="U223" s="47"/>
      <c r="V223" s="36"/>
      <c r="W223" s="36"/>
      <c r="X223" s="36"/>
      <c r="Y223" s="36"/>
    </row>
    <row r="224" spans="10:25" x14ac:dyDescent="0.2">
      <c r="J224" s="9"/>
      <c r="P224" s="36"/>
      <c r="Q224" s="36"/>
      <c r="S224" s="36"/>
      <c r="U224" s="47"/>
      <c r="V224" s="36"/>
      <c r="W224" s="36"/>
      <c r="X224" s="36"/>
      <c r="Y224" s="36"/>
    </row>
    <row r="225" spans="10:25" x14ac:dyDescent="0.2">
      <c r="J225" s="9"/>
      <c r="P225" s="36"/>
      <c r="Q225" s="36"/>
      <c r="S225" s="36"/>
      <c r="U225" s="47"/>
      <c r="V225" s="36"/>
      <c r="W225" s="36"/>
      <c r="X225" s="36"/>
      <c r="Y225" s="36"/>
    </row>
    <row r="226" spans="10:25" x14ac:dyDescent="0.2">
      <c r="J226" s="9"/>
      <c r="P226" s="36"/>
      <c r="Q226" s="36"/>
      <c r="S226" s="36"/>
      <c r="U226" s="47"/>
      <c r="V226" s="36"/>
      <c r="W226" s="36"/>
      <c r="X226" s="36"/>
      <c r="Y226" s="36"/>
    </row>
    <row r="227" spans="10:25" x14ac:dyDescent="0.2">
      <c r="J227" s="9"/>
      <c r="P227" s="36"/>
      <c r="Q227" s="36"/>
      <c r="S227" s="36"/>
      <c r="U227" s="47"/>
      <c r="V227" s="36"/>
      <c r="W227" s="36"/>
      <c r="X227" s="36"/>
      <c r="Y227" s="36"/>
    </row>
    <row r="228" spans="10:25" x14ac:dyDescent="0.2">
      <c r="J228" s="9"/>
      <c r="P228" s="36"/>
      <c r="Q228" s="36"/>
      <c r="S228" s="36"/>
      <c r="U228" s="47"/>
      <c r="V228" s="36"/>
      <c r="W228" s="36"/>
      <c r="X228" s="36"/>
      <c r="Y228" s="36"/>
    </row>
    <row r="229" spans="10:25" x14ac:dyDescent="0.2">
      <c r="J229" s="9"/>
      <c r="P229" s="36"/>
      <c r="Q229" s="36"/>
      <c r="S229" s="36"/>
      <c r="U229" s="47"/>
      <c r="V229" s="36"/>
      <c r="W229" s="36"/>
      <c r="X229" s="36"/>
      <c r="Y229" s="36"/>
    </row>
    <row r="230" spans="10:25" x14ac:dyDescent="0.2">
      <c r="J230" s="9"/>
      <c r="P230" s="36"/>
      <c r="Q230" s="36"/>
      <c r="S230" s="36"/>
      <c r="U230" s="47"/>
      <c r="V230" s="36"/>
      <c r="W230" s="36"/>
      <c r="X230" s="36"/>
      <c r="Y230" s="36"/>
    </row>
    <row r="231" spans="10:25" x14ac:dyDescent="0.2">
      <c r="J231" s="9"/>
      <c r="P231" s="36"/>
      <c r="Q231" s="36"/>
      <c r="S231" s="36"/>
      <c r="U231" s="47"/>
      <c r="V231" s="36"/>
      <c r="W231" s="36"/>
      <c r="X231" s="36"/>
      <c r="Y231" s="36"/>
    </row>
    <row r="232" spans="10:25" x14ac:dyDescent="0.2">
      <c r="J232" s="9"/>
      <c r="P232" s="36"/>
      <c r="Q232" s="36"/>
      <c r="S232" s="36"/>
      <c r="U232" s="47"/>
      <c r="V232" s="36"/>
      <c r="W232" s="36"/>
      <c r="X232" s="36"/>
      <c r="Y232" s="36"/>
    </row>
    <row r="233" spans="10:25" x14ac:dyDescent="0.2">
      <c r="J233" s="9"/>
      <c r="P233" s="36"/>
      <c r="Q233" s="36"/>
      <c r="S233" s="36"/>
      <c r="U233" s="47"/>
      <c r="V233" s="36"/>
      <c r="W233" s="36"/>
      <c r="X233" s="36"/>
      <c r="Y233" s="36"/>
    </row>
    <row r="234" spans="10:25" x14ac:dyDescent="0.2">
      <c r="J234" s="9"/>
      <c r="P234" s="36"/>
      <c r="Q234" s="36"/>
      <c r="S234" s="36"/>
      <c r="U234" s="47"/>
      <c r="V234" s="36"/>
      <c r="W234" s="36"/>
      <c r="X234" s="36"/>
      <c r="Y234" s="36"/>
    </row>
    <row r="235" spans="10:25" x14ac:dyDescent="0.2">
      <c r="J235" s="9"/>
      <c r="P235" s="36"/>
      <c r="Q235" s="36"/>
      <c r="S235" s="36"/>
      <c r="U235" s="46"/>
      <c r="V235" s="36"/>
      <c r="W235" s="36"/>
      <c r="X235" s="36"/>
      <c r="Y235" s="36"/>
    </row>
    <row r="236" spans="10:25" x14ac:dyDescent="0.2">
      <c r="J236" s="9"/>
      <c r="P236" s="36"/>
      <c r="Q236" s="36"/>
      <c r="S236" s="36"/>
      <c r="U236" s="46"/>
      <c r="V236" s="36"/>
      <c r="W236" s="36"/>
      <c r="X236" s="36"/>
      <c r="Y236" s="36"/>
    </row>
    <row r="237" spans="10:25" x14ac:dyDescent="0.2">
      <c r="J237" s="9"/>
      <c r="P237" s="36"/>
      <c r="Q237" s="36"/>
      <c r="S237" s="36"/>
      <c r="U237" s="46"/>
      <c r="V237" s="36"/>
      <c r="W237" s="36"/>
      <c r="X237" s="36"/>
      <c r="Y237" s="36"/>
    </row>
    <row r="238" spans="10:25" x14ac:dyDescent="0.2">
      <c r="J238" s="9"/>
      <c r="P238" s="36"/>
      <c r="Q238" s="36"/>
      <c r="S238" s="36"/>
      <c r="U238" s="46"/>
      <c r="V238" s="36"/>
      <c r="W238" s="36"/>
      <c r="X238" s="36"/>
      <c r="Y238" s="36"/>
    </row>
    <row r="239" spans="10:25" x14ac:dyDescent="0.2">
      <c r="J239" s="9"/>
      <c r="P239" s="36"/>
      <c r="Q239" s="36"/>
      <c r="S239" s="36"/>
      <c r="U239" s="46"/>
      <c r="V239" s="36"/>
      <c r="W239" s="36"/>
      <c r="X239" s="36"/>
      <c r="Y239" s="36"/>
    </row>
    <row r="240" spans="10:25" x14ac:dyDescent="0.2">
      <c r="J240" s="9"/>
      <c r="P240" s="36"/>
      <c r="Q240" s="36"/>
      <c r="S240" s="36"/>
      <c r="U240" s="46"/>
      <c r="V240" s="36"/>
      <c r="W240" s="36"/>
      <c r="X240" s="36"/>
      <c r="Y240" s="36"/>
    </row>
    <row r="241" spans="10:25" x14ac:dyDescent="0.2">
      <c r="J241" s="9"/>
      <c r="P241" s="36"/>
      <c r="Q241" s="36"/>
      <c r="S241" s="36"/>
      <c r="U241" s="46"/>
      <c r="V241" s="36"/>
      <c r="W241" s="36"/>
      <c r="X241" s="36"/>
      <c r="Y241" s="36"/>
    </row>
    <row r="242" spans="10:25" x14ac:dyDescent="0.2">
      <c r="J242" s="9"/>
      <c r="P242" s="36"/>
      <c r="Q242" s="36"/>
      <c r="S242" s="36"/>
      <c r="U242" s="46"/>
      <c r="V242" s="36"/>
      <c r="W242" s="36"/>
      <c r="X242" s="36"/>
      <c r="Y242" s="36"/>
    </row>
    <row r="243" spans="10:25" x14ac:dyDescent="0.2">
      <c r="J243" s="9"/>
      <c r="P243" s="36"/>
      <c r="Q243" s="36"/>
      <c r="S243" s="36"/>
      <c r="U243" s="46"/>
      <c r="V243" s="36"/>
      <c r="W243" s="36"/>
      <c r="X243" s="36"/>
      <c r="Y243" s="36"/>
    </row>
    <row r="244" spans="10:25" x14ac:dyDescent="0.2">
      <c r="J244" s="9"/>
      <c r="P244" s="36"/>
      <c r="Q244" s="36"/>
      <c r="S244" s="36"/>
      <c r="U244" s="46"/>
      <c r="V244" s="36"/>
      <c r="W244" s="36"/>
      <c r="X244" s="36"/>
      <c r="Y244" s="36"/>
    </row>
    <row r="245" spans="10:25" x14ac:dyDescent="0.2">
      <c r="J245" s="9"/>
      <c r="P245" s="36"/>
      <c r="Q245" s="36"/>
      <c r="S245" s="36"/>
      <c r="U245" s="46"/>
      <c r="V245" s="36"/>
      <c r="W245" s="36"/>
      <c r="X245" s="36"/>
      <c r="Y245" s="36"/>
    </row>
    <row r="246" spans="10:25" x14ac:dyDescent="0.2">
      <c r="J246" s="9"/>
      <c r="P246" s="36"/>
      <c r="Q246" s="36"/>
      <c r="S246" s="36"/>
      <c r="U246" s="46"/>
      <c r="V246" s="36"/>
      <c r="W246" s="36"/>
      <c r="X246" s="36"/>
      <c r="Y246" s="36"/>
    </row>
    <row r="247" spans="10:25" x14ac:dyDescent="0.2">
      <c r="J247" s="9"/>
      <c r="P247" s="36"/>
      <c r="Q247" s="36"/>
      <c r="S247" s="36"/>
      <c r="U247" s="46"/>
      <c r="V247" s="36"/>
      <c r="W247" s="36"/>
      <c r="X247" s="36"/>
      <c r="Y247" s="36"/>
    </row>
    <row r="248" spans="10:25" x14ac:dyDescent="0.2">
      <c r="J248" s="9"/>
      <c r="P248" s="36"/>
      <c r="Q248" s="36"/>
      <c r="S248" s="36"/>
      <c r="U248" s="46"/>
      <c r="V248" s="36"/>
      <c r="W248" s="36"/>
      <c r="X248" s="36"/>
      <c r="Y248" s="36"/>
    </row>
    <row r="249" spans="10:25" x14ac:dyDescent="0.2">
      <c r="J249" s="9"/>
      <c r="P249" s="36"/>
      <c r="Q249" s="36"/>
      <c r="S249" s="36"/>
      <c r="U249" s="46"/>
      <c r="V249" s="36"/>
      <c r="W249" s="36"/>
      <c r="X249" s="36"/>
      <c r="Y249" s="36"/>
    </row>
    <row r="250" spans="10:25" x14ac:dyDescent="0.2">
      <c r="J250" s="9"/>
      <c r="P250" s="36"/>
      <c r="Q250" s="36"/>
      <c r="S250" s="36"/>
      <c r="U250" s="46"/>
      <c r="V250" s="36"/>
      <c r="W250" s="36"/>
      <c r="X250" s="36"/>
      <c r="Y250" s="36"/>
    </row>
    <row r="251" spans="10:25" x14ac:dyDescent="0.2">
      <c r="J251" s="9"/>
      <c r="P251" s="36"/>
      <c r="Q251" s="36"/>
      <c r="S251" s="36"/>
      <c r="U251" s="46"/>
      <c r="V251" s="36"/>
      <c r="W251" s="36"/>
      <c r="X251" s="36"/>
      <c r="Y251" s="36"/>
    </row>
    <row r="252" spans="10:25" x14ac:dyDescent="0.2">
      <c r="J252" s="9"/>
      <c r="P252" s="36"/>
      <c r="Q252" s="36"/>
      <c r="S252" s="36"/>
      <c r="U252" s="46"/>
      <c r="V252" s="36"/>
      <c r="W252" s="36"/>
      <c r="X252" s="36"/>
      <c r="Y252" s="36"/>
    </row>
    <row r="253" spans="10:25" x14ac:dyDescent="0.2">
      <c r="J253" s="9"/>
      <c r="P253" s="36"/>
      <c r="Q253" s="36"/>
      <c r="S253" s="36"/>
      <c r="U253" s="46"/>
      <c r="V253" s="36"/>
      <c r="W253" s="36"/>
      <c r="X253" s="36"/>
      <c r="Y253" s="36"/>
    </row>
    <row r="254" spans="10:25" x14ac:dyDescent="0.2">
      <c r="J254" s="9"/>
      <c r="P254" s="36"/>
      <c r="Q254" s="36"/>
      <c r="S254" s="36"/>
      <c r="U254" s="46"/>
      <c r="V254" s="36"/>
      <c r="W254" s="36"/>
      <c r="X254" s="36"/>
      <c r="Y254" s="36"/>
    </row>
    <row r="255" spans="10:25" x14ac:dyDescent="0.2">
      <c r="J255" s="9"/>
      <c r="P255" s="36"/>
      <c r="Q255" s="36"/>
      <c r="S255" s="36"/>
      <c r="U255" s="46"/>
      <c r="V255" s="36"/>
      <c r="W255" s="36"/>
      <c r="X255" s="36"/>
      <c r="Y255" s="36"/>
    </row>
    <row r="256" spans="10:25" x14ac:dyDescent="0.2">
      <c r="J256" s="9"/>
      <c r="P256" s="36"/>
      <c r="Q256" s="36"/>
      <c r="S256" s="36"/>
      <c r="U256" s="46"/>
      <c r="V256" s="36"/>
      <c r="W256" s="36"/>
      <c r="X256" s="36"/>
      <c r="Y256" s="36"/>
    </row>
    <row r="257" spans="10:25" x14ac:dyDescent="0.2">
      <c r="J257" s="9"/>
      <c r="P257" s="36"/>
      <c r="Q257" s="36"/>
      <c r="S257" s="36"/>
      <c r="U257" s="46"/>
      <c r="V257" s="36"/>
      <c r="W257" s="36"/>
      <c r="X257" s="36"/>
      <c r="Y257" s="36"/>
    </row>
    <row r="258" spans="10:25" x14ac:dyDescent="0.2">
      <c r="J258" s="9"/>
      <c r="P258" s="36"/>
      <c r="Q258" s="36"/>
      <c r="S258" s="36"/>
      <c r="U258" s="46"/>
      <c r="V258" s="36"/>
      <c r="W258" s="36"/>
      <c r="X258" s="36"/>
      <c r="Y258" s="36"/>
    </row>
    <row r="259" spans="10:25" x14ac:dyDescent="0.2">
      <c r="J259" s="9"/>
      <c r="P259" s="36"/>
      <c r="Q259" s="36"/>
      <c r="S259" s="36"/>
      <c r="U259" s="46"/>
      <c r="V259" s="36"/>
      <c r="W259" s="36"/>
      <c r="X259" s="36"/>
      <c r="Y259" s="36"/>
    </row>
    <row r="260" spans="10:25" x14ac:dyDescent="0.2">
      <c r="J260" s="9"/>
      <c r="P260" s="36"/>
      <c r="Q260" s="36"/>
      <c r="S260" s="36"/>
      <c r="U260" s="46"/>
      <c r="V260" s="36"/>
      <c r="W260" s="36"/>
      <c r="X260" s="36"/>
      <c r="Y260" s="36"/>
    </row>
    <row r="261" spans="10:25" x14ac:dyDescent="0.2">
      <c r="J261" s="9"/>
      <c r="P261" s="36"/>
      <c r="Q261" s="36"/>
      <c r="S261" s="36"/>
      <c r="U261" s="46"/>
      <c r="V261" s="36"/>
      <c r="W261" s="36"/>
      <c r="X261" s="36"/>
      <c r="Y261" s="36"/>
    </row>
    <row r="262" spans="10:25" x14ac:dyDescent="0.2">
      <c r="J262" s="9"/>
      <c r="P262" s="36"/>
      <c r="Q262" s="36"/>
      <c r="S262" s="36"/>
      <c r="U262" s="46"/>
      <c r="V262" s="36"/>
      <c r="W262" s="36"/>
      <c r="X262" s="36"/>
      <c r="Y262" s="36"/>
    </row>
    <row r="263" spans="10:25" x14ac:dyDescent="0.2">
      <c r="J263" s="9"/>
      <c r="P263" s="36"/>
      <c r="Q263" s="36"/>
      <c r="S263" s="36"/>
      <c r="U263" s="46"/>
      <c r="V263" s="36"/>
      <c r="W263" s="36"/>
      <c r="X263" s="36"/>
      <c r="Y263" s="36"/>
    </row>
    <row r="264" spans="10:25" x14ac:dyDescent="0.2">
      <c r="J264" s="9"/>
      <c r="P264" s="36"/>
      <c r="Q264" s="36"/>
      <c r="S264" s="36"/>
      <c r="U264" s="46"/>
      <c r="V264" s="36"/>
      <c r="W264" s="36"/>
      <c r="X264" s="36"/>
      <c r="Y264" s="36"/>
    </row>
    <row r="265" spans="10:25" x14ac:dyDescent="0.2">
      <c r="J265" s="9"/>
      <c r="P265" s="36"/>
      <c r="Q265" s="36"/>
      <c r="S265" s="36"/>
      <c r="U265" s="46"/>
      <c r="V265" s="36"/>
      <c r="W265" s="36"/>
      <c r="X265" s="36"/>
      <c r="Y265" s="36"/>
    </row>
    <row r="266" spans="10:25" x14ac:dyDescent="0.2">
      <c r="J266" s="9"/>
      <c r="P266" s="36"/>
      <c r="Q266" s="36"/>
      <c r="S266" s="36"/>
      <c r="U266" s="46"/>
      <c r="V266" s="36"/>
      <c r="W266" s="36"/>
      <c r="X266" s="36"/>
      <c r="Y266" s="36"/>
    </row>
    <row r="267" spans="10:25" x14ac:dyDescent="0.2">
      <c r="J267" s="9"/>
      <c r="P267" s="36"/>
      <c r="Q267" s="36"/>
      <c r="S267" s="36"/>
      <c r="U267" s="46"/>
      <c r="V267" s="36"/>
      <c r="W267" s="36"/>
      <c r="X267" s="36"/>
      <c r="Y267" s="36"/>
    </row>
    <row r="268" spans="10:25" x14ac:dyDescent="0.2">
      <c r="J268" s="9"/>
      <c r="P268" s="36"/>
      <c r="Q268" s="36"/>
      <c r="S268" s="36"/>
      <c r="U268" s="46"/>
      <c r="V268" s="36"/>
      <c r="W268" s="36"/>
      <c r="X268" s="36"/>
      <c r="Y268" s="36"/>
    </row>
    <row r="269" spans="10:25" x14ac:dyDescent="0.2">
      <c r="J269" s="9"/>
      <c r="P269" s="36"/>
      <c r="Q269" s="36"/>
      <c r="S269" s="36"/>
      <c r="U269" s="46"/>
      <c r="V269" s="36"/>
      <c r="W269" s="36"/>
      <c r="X269" s="36"/>
      <c r="Y269" s="36"/>
    </row>
    <row r="270" spans="10:25" x14ac:dyDescent="0.2">
      <c r="J270" s="9"/>
      <c r="P270" s="36"/>
      <c r="Q270" s="36"/>
      <c r="S270" s="36"/>
      <c r="U270" s="46"/>
      <c r="V270" s="36"/>
      <c r="W270" s="36"/>
      <c r="X270" s="36"/>
      <c r="Y270" s="36"/>
    </row>
    <row r="271" spans="10:25" x14ac:dyDescent="0.2">
      <c r="J271" s="9"/>
      <c r="P271" s="36"/>
      <c r="Q271" s="36"/>
      <c r="S271" s="36"/>
      <c r="U271" s="46"/>
      <c r="V271" s="36"/>
      <c r="W271" s="36"/>
      <c r="X271" s="36"/>
      <c r="Y271" s="36"/>
    </row>
    <row r="272" spans="10:25" x14ac:dyDescent="0.2">
      <c r="J272" s="9"/>
      <c r="P272" s="36"/>
      <c r="Q272" s="36"/>
      <c r="S272" s="36"/>
      <c r="U272" s="46"/>
      <c r="V272" s="36"/>
      <c r="W272" s="36"/>
      <c r="X272" s="36"/>
      <c r="Y272" s="36"/>
    </row>
    <row r="273" spans="10:25" x14ac:dyDescent="0.2">
      <c r="J273" s="9"/>
      <c r="P273" s="36"/>
      <c r="Q273" s="36"/>
      <c r="S273" s="36"/>
      <c r="U273" s="46"/>
      <c r="V273" s="36"/>
      <c r="W273" s="36"/>
      <c r="X273" s="36"/>
      <c r="Y273" s="36"/>
    </row>
    <row r="274" spans="10:25" x14ac:dyDescent="0.2">
      <c r="J274" s="9"/>
      <c r="P274" s="36"/>
      <c r="Q274" s="36"/>
      <c r="S274" s="36"/>
      <c r="U274" s="46"/>
      <c r="V274" s="36"/>
      <c r="W274" s="36"/>
      <c r="X274" s="36"/>
      <c r="Y274" s="36"/>
    </row>
    <row r="275" spans="10:25" x14ac:dyDescent="0.2">
      <c r="J275" s="9"/>
      <c r="P275" s="36"/>
      <c r="Q275" s="36"/>
      <c r="S275" s="36"/>
      <c r="U275" s="46"/>
      <c r="V275" s="36"/>
      <c r="W275" s="36"/>
      <c r="X275" s="36"/>
      <c r="Y275" s="36"/>
    </row>
    <row r="276" spans="10:25" x14ac:dyDescent="0.2">
      <c r="J276" s="9"/>
      <c r="P276" s="36"/>
      <c r="Q276" s="36"/>
      <c r="S276" s="36"/>
      <c r="U276" s="46"/>
      <c r="V276" s="36"/>
      <c r="W276" s="36"/>
      <c r="X276" s="36"/>
      <c r="Y276" s="36"/>
    </row>
    <row r="277" spans="10:25" x14ac:dyDescent="0.2">
      <c r="J277" s="9"/>
      <c r="P277" s="36"/>
      <c r="Q277" s="36"/>
      <c r="S277" s="36"/>
      <c r="U277" s="46"/>
      <c r="V277" s="36"/>
      <c r="W277" s="36"/>
      <c r="X277" s="36"/>
      <c r="Y277" s="36"/>
    </row>
    <row r="278" spans="10:25" x14ac:dyDescent="0.2">
      <c r="J278" s="9"/>
      <c r="P278" s="36"/>
      <c r="Q278" s="36"/>
      <c r="S278" s="36"/>
      <c r="U278" s="46"/>
      <c r="V278" s="36"/>
      <c r="W278" s="36"/>
      <c r="X278" s="36"/>
      <c r="Y278" s="36"/>
    </row>
    <row r="279" spans="10:25" x14ac:dyDescent="0.2">
      <c r="J279" s="9"/>
      <c r="P279" s="36"/>
      <c r="Q279" s="36"/>
      <c r="S279" s="36"/>
      <c r="U279" s="46"/>
      <c r="V279" s="36"/>
      <c r="W279" s="36"/>
      <c r="X279" s="36"/>
      <c r="Y279" s="36"/>
    </row>
    <row r="280" spans="10:25" x14ac:dyDescent="0.2">
      <c r="J280" s="9"/>
      <c r="P280" s="36"/>
      <c r="Q280" s="36"/>
      <c r="S280" s="36"/>
      <c r="U280" s="46"/>
      <c r="V280" s="36"/>
      <c r="W280" s="36"/>
      <c r="X280" s="36"/>
      <c r="Y280" s="36"/>
    </row>
    <row r="281" spans="10:25" x14ac:dyDescent="0.2">
      <c r="J281" s="9"/>
      <c r="P281" s="36"/>
      <c r="Q281" s="36"/>
      <c r="S281" s="36"/>
      <c r="U281" s="46"/>
      <c r="V281" s="36"/>
      <c r="W281" s="36"/>
      <c r="X281" s="36"/>
      <c r="Y281" s="36"/>
    </row>
    <row r="282" spans="10:25" x14ac:dyDescent="0.2">
      <c r="J282" s="9"/>
      <c r="P282" s="36"/>
      <c r="Q282" s="36"/>
      <c r="S282" s="36"/>
      <c r="U282" s="46"/>
      <c r="V282" s="36"/>
      <c r="W282" s="36"/>
      <c r="X282" s="36"/>
      <c r="Y282" s="36"/>
    </row>
    <row r="283" spans="10:25" x14ac:dyDescent="0.2">
      <c r="J283" s="9"/>
      <c r="P283" s="36"/>
      <c r="Q283" s="36"/>
      <c r="S283" s="36"/>
      <c r="U283" s="46"/>
      <c r="V283" s="36"/>
      <c r="W283" s="36"/>
      <c r="X283" s="36"/>
      <c r="Y283" s="36"/>
    </row>
    <row r="284" spans="10:25" x14ac:dyDescent="0.2">
      <c r="J284" s="9"/>
      <c r="P284" s="36"/>
      <c r="Q284" s="36"/>
      <c r="S284" s="36"/>
      <c r="U284" s="46"/>
      <c r="V284" s="36"/>
      <c r="W284" s="36"/>
      <c r="X284" s="36"/>
      <c r="Y284" s="36"/>
    </row>
    <row r="285" spans="10:25" x14ac:dyDescent="0.2">
      <c r="J285" s="9"/>
      <c r="P285" s="36"/>
      <c r="Q285" s="36"/>
      <c r="S285" s="36"/>
      <c r="U285" s="46"/>
      <c r="V285" s="36"/>
      <c r="W285" s="36"/>
      <c r="X285" s="36"/>
      <c r="Y285" s="36"/>
    </row>
    <row r="286" spans="10:25" x14ac:dyDescent="0.2">
      <c r="J286" s="9"/>
      <c r="P286" s="36"/>
      <c r="Q286" s="36"/>
      <c r="S286" s="36"/>
      <c r="U286" s="46"/>
      <c r="V286" s="36"/>
      <c r="W286" s="36"/>
      <c r="X286" s="36"/>
      <c r="Y286" s="36"/>
    </row>
    <row r="287" spans="10:25" x14ac:dyDescent="0.2">
      <c r="J287" s="9"/>
      <c r="P287" s="36"/>
      <c r="Q287" s="36"/>
      <c r="S287" s="36"/>
      <c r="U287" s="46"/>
      <c r="V287" s="36"/>
      <c r="W287" s="36"/>
      <c r="X287" s="36"/>
      <c r="Y287" s="36"/>
    </row>
    <row r="288" spans="10:25" x14ac:dyDescent="0.2">
      <c r="J288" s="9"/>
      <c r="P288" s="36"/>
      <c r="Q288" s="36"/>
      <c r="S288" s="36"/>
      <c r="U288" s="45"/>
      <c r="V288" s="36"/>
      <c r="W288" s="36"/>
      <c r="X288" s="36"/>
      <c r="Y288" s="36"/>
    </row>
    <row r="289" spans="10:25" x14ac:dyDescent="0.2">
      <c r="J289" s="9"/>
      <c r="P289" s="36"/>
      <c r="Q289" s="36"/>
      <c r="S289" s="36"/>
      <c r="U289" s="45"/>
      <c r="V289" s="36"/>
      <c r="W289" s="36"/>
      <c r="X289" s="36"/>
      <c r="Y289" s="36"/>
    </row>
    <row r="290" spans="10:25" x14ac:dyDescent="0.2">
      <c r="J290" s="9"/>
      <c r="P290" s="36"/>
      <c r="Q290" s="36"/>
      <c r="S290" s="36"/>
      <c r="U290" s="45"/>
      <c r="V290" s="36"/>
      <c r="W290" s="36"/>
      <c r="X290" s="36"/>
      <c r="Y290" s="36"/>
    </row>
    <row r="291" spans="10:25" x14ac:dyDescent="0.2">
      <c r="J291" s="9"/>
      <c r="P291" s="36"/>
      <c r="Q291" s="36"/>
      <c r="S291" s="36"/>
      <c r="U291" s="45"/>
      <c r="V291" s="36"/>
      <c r="W291" s="36"/>
      <c r="X291" s="36"/>
      <c r="Y291" s="36"/>
    </row>
    <row r="292" spans="10:25" x14ac:dyDescent="0.2">
      <c r="J292" s="9"/>
      <c r="P292" s="36"/>
      <c r="Q292" s="36"/>
      <c r="S292" s="36"/>
      <c r="U292" s="45"/>
      <c r="V292" s="36"/>
      <c r="W292" s="36"/>
      <c r="X292" s="36"/>
      <c r="Y292" s="36"/>
    </row>
    <row r="293" spans="10:25" x14ac:dyDescent="0.2">
      <c r="J293" s="9"/>
      <c r="P293" s="36"/>
      <c r="Q293" s="36"/>
      <c r="S293" s="36"/>
      <c r="U293" s="45"/>
      <c r="V293" s="36"/>
      <c r="W293" s="36"/>
      <c r="X293" s="36"/>
      <c r="Y293" s="36"/>
    </row>
    <row r="294" spans="10:25" x14ac:dyDescent="0.2">
      <c r="J294" s="9"/>
      <c r="P294" s="36"/>
      <c r="Q294" s="36"/>
      <c r="S294" s="36"/>
      <c r="U294" s="45"/>
      <c r="V294" s="36"/>
      <c r="W294" s="36"/>
      <c r="X294" s="36"/>
      <c r="Y294" s="36"/>
    </row>
    <row r="295" spans="10:25" x14ac:dyDescent="0.2">
      <c r="J295" s="9"/>
      <c r="P295" s="36"/>
      <c r="Q295" s="36"/>
      <c r="S295" s="36"/>
      <c r="U295" s="45"/>
      <c r="V295" s="36"/>
      <c r="W295" s="36"/>
      <c r="X295" s="36"/>
      <c r="Y295" s="36"/>
    </row>
    <row r="296" spans="10:25" x14ac:dyDescent="0.2">
      <c r="J296" s="9"/>
      <c r="P296" s="36"/>
      <c r="Q296" s="36"/>
      <c r="S296" s="36"/>
      <c r="U296" s="45"/>
      <c r="V296" s="36"/>
      <c r="W296" s="36"/>
      <c r="X296" s="36"/>
      <c r="Y296" s="36"/>
    </row>
    <row r="297" spans="10:25" x14ac:dyDescent="0.2">
      <c r="J297" s="9"/>
      <c r="P297" s="36"/>
      <c r="Q297" s="36"/>
      <c r="S297" s="36"/>
      <c r="U297" s="45"/>
      <c r="V297" s="36"/>
      <c r="W297" s="36"/>
      <c r="X297" s="36"/>
      <c r="Y297" s="36"/>
    </row>
    <row r="298" spans="10:25" x14ac:dyDescent="0.2">
      <c r="J298" s="9"/>
      <c r="P298" s="36"/>
      <c r="Q298" s="36"/>
      <c r="S298" s="36"/>
      <c r="U298" s="45"/>
      <c r="V298" s="36"/>
      <c r="W298" s="36"/>
      <c r="X298" s="36"/>
      <c r="Y298" s="36"/>
    </row>
    <row r="299" spans="10:25" x14ac:dyDescent="0.2">
      <c r="J299" s="9"/>
      <c r="P299" s="36"/>
      <c r="Q299" s="36"/>
      <c r="S299" s="36"/>
      <c r="U299" s="45"/>
      <c r="V299" s="36"/>
      <c r="W299" s="36"/>
      <c r="X299" s="36"/>
      <c r="Y299" s="36"/>
    </row>
    <row r="300" spans="10:25" x14ac:dyDescent="0.2">
      <c r="J300" s="9"/>
      <c r="P300" s="36"/>
      <c r="Q300" s="36"/>
      <c r="S300" s="36"/>
      <c r="U300" s="45"/>
      <c r="V300" s="36"/>
      <c r="W300" s="36"/>
      <c r="X300" s="36"/>
      <c r="Y300" s="36"/>
    </row>
    <row r="301" spans="10:25" x14ac:dyDescent="0.2">
      <c r="J301" s="9"/>
      <c r="P301" s="36"/>
      <c r="Q301" s="36"/>
      <c r="S301" s="36"/>
      <c r="U301" s="45"/>
      <c r="V301" s="36"/>
      <c r="W301" s="36"/>
      <c r="X301" s="36"/>
      <c r="Y301" s="36"/>
    </row>
    <row r="302" spans="10:25" x14ac:dyDescent="0.2">
      <c r="J302" s="9"/>
      <c r="P302" s="36"/>
      <c r="Q302" s="36"/>
      <c r="S302" s="36"/>
      <c r="U302" s="45"/>
      <c r="V302" s="36"/>
      <c r="W302" s="36"/>
      <c r="X302" s="36"/>
      <c r="Y302" s="36"/>
    </row>
    <row r="303" spans="10:25" x14ac:dyDescent="0.2">
      <c r="J303" s="9"/>
      <c r="P303" s="36"/>
      <c r="Q303" s="36"/>
      <c r="S303" s="36"/>
      <c r="U303" s="45"/>
      <c r="V303" s="36"/>
      <c r="W303" s="36"/>
      <c r="X303" s="36"/>
      <c r="Y303" s="36"/>
    </row>
    <row r="304" spans="10:25" x14ac:dyDescent="0.2">
      <c r="J304" s="9"/>
      <c r="P304" s="36"/>
      <c r="Q304" s="36"/>
      <c r="S304" s="36"/>
      <c r="U304" s="45"/>
      <c r="V304" s="36"/>
      <c r="W304" s="36"/>
      <c r="X304" s="36"/>
      <c r="Y304" s="36"/>
    </row>
    <row r="305" spans="10:25" x14ac:dyDescent="0.2">
      <c r="J305" s="9"/>
      <c r="P305" s="36"/>
      <c r="Q305" s="36"/>
      <c r="S305" s="36"/>
      <c r="U305" s="45"/>
      <c r="V305" s="36"/>
      <c r="W305" s="36"/>
      <c r="X305" s="36"/>
      <c r="Y305" s="36"/>
    </row>
    <row r="306" spans="10:25" x14ac:dyDescent="0.2">
      <c r="J306" s="9"/>
      <c r="P306" s="36"/>
      <c r="Q306" s="36"/>
      <c r="S306" s="36"/>
      <c r="U306" s="45"/>
      <c r="V306" s="36"/>
      <c r="W306" s="36"/>
      <c r="X306" s="36"/>
      <c r="Y306" s="36"/>
    </row>
    <row r="307" spans="10:25" x14ac:dyDescent="0.2">
      <c r="J307" s="9"/>
      <c r="P307" s="36"/>
      <c r="Q307" s="36"/>
      <c r="S307" s="36"/>
      <c r="U307" s="45"/>
      <c r="V307" s="36"/>
      <c r="W307" s="36"/>
      <c r="X307" s="36"/>
      <c r="Y307" s="36"/>
    </row>
    <row r="308" spans="10:25" x14ac:dyDescent="0.2">
      <c r="J308" s="9"/>
      <c r="P308" s="36"/>
      <c r="Q308" s="36"/>
      <c r="S308" s="36"/>
      <c r="U308" s="45"/>
      <c r="V308" s="36"/>
      <c r="W308" s="36"/>
      <c r="X308" s="36"/>
      <c r="Y308" s="36"/>
    </row>
    <row r="309" spans="10:25" x14ac:dyDescent="0.2">
      <c r="J309" s="9"/>
      <c r="P309" s="36"/>
      <c r="Q309" s="36"/>
      <c r="S309" s="36"/>
      <c r="U309" s="45"/>
      <c r="V309" s="36"/>
      <c r="W309" s="36"/>
      <c r="X309" s="36"/>
      <c r="Y309" s="36"/>
    </row>
    <row r="310" spans="10:25" x14ac:dyDescent="0.2">
      <c r="J310" s="9"/>
      <c r="P310" s="36"/>
      <c r="Q310" s="36"/>
      <c r="S310" s="36"/>
      <c r="U310" s="45"/>
      <c r="V310" s="36"/>
      <c r="W310" s="36"/>
      <c r="X310" s="36"/>
      <c r="Y310" s="36"/>
    </row>
    <row r="311" spans="10:25" x14ac:dyDescent="0.2">
      <c r="J311" s="9"/>
      <c r="P311" s="36"/>
      <c r="Q311" s="36"/>
      <c r="S311" s="36"/>
      <c r="U311" s="45"/>
      <c r="V311" s="36"/>
      <c r="W311" s="36"/>
      <c r="X311" s="36"/>
      <c r="Y311" s="36"/>
    </row>
    <row r="312" spans="10:25" x14ac:dyDescent="0.2">
      <c r="J312" s="9"/>
      <c r="P312" s="36"/>
      <c r="Q312" s="36"/>
      <c r="S312" s="36"/>
      <c r="U312" s="45"/>
      <c r="V312" s="36"/>
      <c r="W312" s="36"/>
      <c r="X312" s="36"/>
      <c r="Y312" s="36"/>
    </row>
    <row r="313" spans="10:25" x14ac:dyDescent="0.2">
      <c r="J313" s="9"/>
      <c r="P313" s="36"/>
      <c r="Q313" s="36"/>
      <c r="S313" s="36"/>
      <c r="U313" s="45"/>
      <c r="V313" s="36"/>
      <c r="W313" s="36"/>
      <c r="X313" s="36"/>
      <c r="Y313" s="36"/>
    </row>
    <row r="314" spans="10:25" x14ac:dyDescent="0.2">
      <c r="J314" s="9"/>
      <c r="P314" s="36"/>
      <c r="Q314" s="36"/>
      <c r="S314" s="36"/>
      <c r="U314" s="45"/>
      <c r="V314" s="36"/>
      <c r="W314" s="36"/>
      <c r="X314" s="36"/>
      <c r="Y314" s="36"/>
    </row>
    <row r="315" spans="10:25" x14ac:dyDescent="0.2">
      <c r="J315" s="9"/>
      <c r="P315" s="36"/>
      <c r="Q315" s="36"/>
      <c r="S315" s="36"/>
      <c r="U315" s="45"/>
      <c r="V315" s="36"/>
      <c r="W315" s="36"/>
      <c r="X315" s="36"/>
      <c r="Y315" s="36"/>
    </row>
    <row r="316" spans="10:25" x14ac:dyDescent="0.2">
      <c r="J316" s="9"/>
      <c r="P316" s="36"/>
      <c r="Q316" s="36"/>
      <c r="S316" s="36"/>
      <c r="U316" s="45"/>
      <c r="V316" s="36"/>
      <c r="W316" s="36"/>
      <c r="X316" s="36"/>
      <c r="Y316" s="36"/>
    </row>
    <row r="317" spans="10:25" x14ac:dyDescent="0.2">
      <c r="J317" s="9"/>
      <c r="P317" s="36"/>
      <c r="Q317" s="36"/>
      <c r="S317" s="36"/>
      <c r="U317" s="45"/>
      <c r="V317" s="36"/>
      <c r="W317" s="36"/>
      <c r="X317" s="36"/>
      <c r="Y317" s="36"/>
    </row>
    <row r="318" spans="10:25" x14ac:dyDescent="0.2">
      <c r="J318" s="9"/>
      <c r="P318" s="36"/>
      <c r="Q318" s="36"/>
      <c r="S318" s="36"/>
      <c r="U318" s="45"/>
      <c r="V318" s="36"/>
      <c r="W318" s="36"/>
      <c r="X318" s="36"/>
      <c r="Y318" s="36"/>
    </row>
    <row r="319" spans="10:25" x14ac:dyDescent="0.2">
      <c r="J319" s="9"/>
      <c r="P319" s="36"/>
      <c r="Q319" s="36"/>
      <c r="S319" s="36"/>
      <c r="U319" s="45"/>
      <c r="V319" s="36"/>
      <c r="W319" s="36"/>
      <c r="X319" s="36"/>
      <c r="Y319" s="36"/>
    </row>
    <row r="320" spans="10:25" x14ac:dyDescent="0.2">
      <c r="J320" s="9"/>
      <c r="P320" s="36"/>
      <c r="Q320" s="36"/>
      <c r="S320" s="36"/>
      <c r="U320" s="45"/>
      <c r="V320" s="36"/>
      <c r="W320" s="36"/>
      <c r="X320" s="36"/>
      <c r="Y320" s="36"/>
    </row>
    <row r="321" spans="10:25" x14ac:dyDescent="0.2">
      <c r="J321" s="9"/>
      <c r="P321" s="36"/>
      <c r="Q321" s="36"/>
      <c r="S321" s="36"/>
      <c r="U321" s="45"/>
      <c r="V321" s="36"/>
      <c r="W321" s="36"/>
      <c r="X321" s="36"/>
      <c r="Y321" s="36"/>
    </row>
    <row r="322" spans="10:25" x14ac:dyDescent="0.2">
      <c r="J322" s="9"/>
      <c r="P322" s="36"/>
      <c r="Q322" s="36"/>
      <c r="S322" s="36"/>
      <c r="U322" s="45"/>
      <c r="V322" s="36"/>
      <c r="W322" s="36"/>
      <c r="X322" s="36"/>
      <c r="Y322" s="36"/>
    </row>
    <row r="323" spans="10:25" x14ac:dyDescent="0.2">
      <c r="J323" s="9"/>
      <c r="P323" s="36"/>
      <c r="Q323" s="36"/>
      <c r="S323" s="36"/>
      <c r="U323" s="45"/>
      <c r="V323" s="36"/>
      <c r="W323" s="36"/>
      <c r="X323" s="36"/>
      <c r="Y323" s="36"/>
    </row>
    <row r="324" spans="10:25" x14ac:dyDescent="0.2">
      <c r="J324" s="9"/>
      <c r="P324" s="36"/>
      <c r="Q324" s="36"/>
      <c r="S324" s="36"/>
      <c r="U324" s="45"/>
      <c r="V324" s="36"/>
      <c r="W324" s="36"/>
      <c r="X324" s="36"/>
      <c r="Y324" s="36"/>
    </row>
    <row r="325" spans="10:25" x14ac:dyDescent="0.2">
      <c r="J325" s="9"/>
      <c r="P325" s="36"/>
      <c r="Q325" s="36"/>
      <c r="S325" s="36"/>
      <c r="U325" s="45"/>
      <c r="V325" s="36"/>
      <c r="W325" s="36"/>
      <c r="X325" s="36"/>
      <c r="Y325" s="36"/>
    </row>
    <row r="326" spans="10:25" x14ac:dyDescent="0.2">
      <c r="J326" s="9"/>
      <c r="P326" s="36"/>
      <c r="Q326" s="36"/>
      <c r="S326" s="36"/>
      <c r="U326" s="45"/>
      <c r="V326" s="36"/>
      <c r="W326" s="36"/>
      <c r="X326" s="36"/>
      <c r="Y326" s="36"/>
    </row>
    <row r="327" spans="10:25" x14ac:dyDescent="0.2">
      <c r="J327" s="9"/>
      <c r="P327" s="36"/>
      <c r="Q327" s="36"/>
      <c r="S327" s="36"/>
      <c r="U327" s="45"/>
      <c r="V327" s="36"/>
      <c r="W327" s="36"/>
      <c r="X327" s="36"/>
      <c r="Y327" s="36"/>
    </row>
    <row r="328" spans="10:25" x14ac:dyDescent="0.2">
      <c r="J328" s="9"/>
      <c r="P328" s="36"/>
      <c r="Q328" s="36"/>
      <c r="S328" s="36"/>
      <c r="U328" s="45"/>
      <c r="V328" s="36"/>
      <c r="W328" s="36"/>
      <c r="X328" s="36"/>
      <c r="Y328" s="36"/>
    </row>
    <row r="329" spans="10:25" x14ac:dyDescent="0.2">
      <c r="J329" s="9"/>
      <c r="P329" s="36"/>
      <c r="Q329" s="36"/>
      <c r="S329" s="36"/>
      <c r="U329" s="45"/>
      <c r="V329" s="36"/>
      <c r="W329" s="36"/>
      <c r="X329" s="36"/>
      <c r="Y329" s="36"/>
    </row>
    <row r="330" spans="10:25" x14ac:dyDescent="0.2">
      <c r="J330" s="9"/>
      <c r="P330" s="36"/>
      <c r="Q330" s="36"/>
      <c r="S330" s="36"/>
      <c r="U330" s="45"/>
      <c r="V330" s="36"/>
      <c r="W330" s="36"/>
      <c r="X330" s="36"/>
      <c r="Y330" s="36"/>
    </row>
    <row r="331" spans="10:25" x14ac:dyDescent="0.2">
      <c r="J331" s="9"/>
      <c r="P331" s="36"/>
      <c r="Q331" s="36"/>
      <c r="S331" s="36"/>
      <c r="U331" s="45"/>
      <c r="V331" s="36"/>
      <c r="W331" s="36"/>
      <c r="X331" s="36"/>
      <c r="Y331" s="36"/>
    </row>
    <row r="332" spans="10:25" x14ac:dyDescent="0.2">
      <c r="J332" s="9"/>
      <c r="P332" s="36"/>
      <c r="Q332" s="36"/>
      <c r="S332" s="36"/>
      <c r="U332" s="45"/>
      <c r="V332" s="36"/>
      <c r="W332" s="36"/>
      <c r="X332" s="36"/>
      <c r="Y332" s="36"/>
    </row>
    <row r="333" spans="10:25" x14ac:dyDescent="0.2">
      <c r="J333" s="9"/>
      <c r="P333" s="36"/>
      <c r="Q333" s="36"/>
      <c r="S333" s="36"/>
      <c r="U333" s="45"/>
      <c r="V333" s="36"/>
      <c r="W333" s="36"/>
      <c r="X333" s="36"/>
      <c r="Y333" s="36"/>
    </row>
    <row r="334" spans="10:25" x14ac:dyDescent="0.2">
      <c r="J334" s="9"/>
      <c r="P334" s="36"/>
      <c r="Q334" s="36"/>
      <c r="S334" s="36"/>
      <c r="U334" s="45"/>
      <c r="V334" s="36"/>
      <c r="W334" s="36"/>
      <c r="X334" s="36"/>
      <c r="Y334" s="36"/>
    </row>
    <row r="335" spans="10:25" x14ac:dyDescent="0.2">
      <c r="J335" s="9"/>
      <c r="P335" s="36"/>
      <c r="Q335" s="36"/>
      <c r="S335" s="36"/>
      <c r="U335" s="45"/>
      <c r="V335" s="36"/>
      <c r="W335" s="36"/>
      <c r="X335" s="36"/>
      <c r="Y335" s="36"/>
    </row>
    <row r="336" spans="10:25" x14ac:dyDescent="0.2">
      <c r="J336" s="9"/>
      <c r="P336" s="36"/>
      <c r="Q336" s="36"/>
      <c r="S336" s="36"/>
      <c r="U336" s="45"/>
      <c r="V336" s="36"/>
      <c r="W336" s="36"/>
      <c r="X336" s="36"/>
      <c r="Y336" s="36"/>
    </row>
    <row r="337" spans="10:25" x14ac:dyDescent="0.2">
      <c r="J337" s="9"/>
      <c r="P337" s="36"/>
      <c r="Q337" s="36"/>
      <c r="S337" s="36"/>
      <c r="U337" s="45"/>
      <c r="V337" s="36"/>
      <c r="W337" s="36"/>
      <c r="X337" s="36"/>
      <c r="Y337" s="36"/>
    </row>
    <row r="338" spans="10:25" x14ac:dyDescent="0.2">
      <c r="J338" s="9"/>
      <c r="P338" s="36"/>
      <c r="Q338" s="36"/>
      <c r="S338" s="36"/>
      <c r="U338" s="45"/>
      <c r="V338" s="36"/>
      <c r="W338" s="36"/>
      <c r="X338" s="36"/>
      <c r="Y338" s="36"/>
    </row>
    <row r="339" spans="10:25" x14ac:dyDescent="0.2">
      <c r="J339" s="9"/>
      <c r="P339" s="36"/>
      <c r="Q339" s="36"/>
      <c r="S339" s="36"/>
      <c r="U339" s="45"/>
      <c r="V339" s="36"/>
      <c r="W339" s="36"/>
      <c r="X339" s="36"/>
      <c r="Y339" s="36"/>
    </row>
    <row r="340" spans="10:25" x14ac:dyDescent="0.2">
      <c r="J340" s="9"/>
      <c r="P340" s="36"/>
      <c r="Q340" s="36"/>
      <c r="S340" s="36"/>
      <c r="U340" s="45"/>
      <c r="V340" s="36"/>
      <c r="W340" s="36"/>
      <c r="X340" s="36"/>
      <c r="Y340" s="36"/>
    </row>
    <row r="341" spans="10:25" x14ac:dyDescent="0.2">
      <c r="J341" s="9"/>
      <c r="P341" s="36"/>
      <c r="Q341" s="36"/>
      <c r="S341" s="36"/>
      <c r="U341" s="45"/>
      <c r="V341" s="36"/>
      <c r="W341" s="36"/>
      <c r="X341" s="36"/>
      <c r="Y341" s="36"/>
    </row>
    <row r="342" spans="10:25" x14ac:dyDescent="0.2">
      <c r="J342" s="9"/>
      <c r="P342" s="36"/>
      <c r="Q342" s="36"/>
      <c r="S342" s="36"/>
      <c r="U342" s="45"/>
      <c r="V342" s="36"/>
      <c r="W342" s="36"/>
      <c r="X342" s="36"/>
      <c r="Y342" s="36"/>
    </row>
    <row r="343" spans="10:25" x14ac:dyDescent="0.2">
      <c r="J343" s="9"/>
      <c r="P343" s="36"/>
      <c r="Q343" s="36"/>
      <c r="S343" s="36"/>
      <c r="U343" s="45"/>
      <c r="V343" s="36"/>
      <c r="W343" s="36"/>
      <c r="X343" s="36"/>
      <c r="Y343" s="36"/>
    </row>
    <row r="344" spans="10:25" x14ac:dyDescent="0.2">
      <c r="J344" s="9"/>
      <c r="P344" s="36"/>
      <c r="Q344" s="36"/>
      <c r="S344" s="36"/>
      <c r="U344" s="45"/>
      <c r="V344" s="36"/>
      <c r="W344" s="36"/>
      <c r="X344" s="36"/>
      <c r="Y344" s="36"/>
    </row>
    <row r="345" spans="10:25" x14ac:dyDescent="0.2">
      <c r="J345" s="9"/>
      <c r="P345" s="36"/>
      <c r="Q345" s="36"/>
      <c r="S345" s="36"/>
      <c r="U345" s="45"/>
      <c r="V345" s="36"/>
      <c r="W345" s="36"/>
      <c r="X345" s="36"/>
      <c r="Y345" s="36"/>
    </row>
    <row r="346" spans="10:25" x14ac:dyDescent="0.2">
      <c r="J346" s="9"/>
      <c r="P346" s="36"/>
      <c r="Q346" s="36"/>
      <c r="S346" s="36"/>
      <c r="U346" s="45"/>
      <c r="V346" s="36"/>
      <c r="W346" s="36"/>
      <c r="X346" s="36"/>
      <c r="Y346" s="36"/>
    </row>
    <row r="347" spans="10:25" x14ac:dyDescent="0.2">
      <c r="J347" s="9"/>
      <c r="P347" s="36"/>
      <c r="Q347" s="36"/>
      <c r="S347" s="36"/>
      <c r="U347" s="45"/>
      <c r="V347" s="36"/>
      <c r="W347" s="36"/>
      <c r="X347" s="36"/>
      <c r="Y347" s="36"/>
    </row>
    <row r="348" spans="10:25" x14ac:dyDescent="0.2">
      <c r="J348" s="9"/>
      <c r="P348" s="36"/>
      <c r="Q348" s="36"/>
      <c r="S348" s="36"/>
      <c r="U348" s="45"/>
      <c r="V348" s="36"/>
      <c r="W348" s="36"/>
      <c r="X348" s="36"/>
      <c r="Y348" s="36"/>
    </row>
    <row r="349" spans="10:25" x14ac:dyDescent="0.2">
      <c r="J349" s="9"/>
      <c r="P349" s="36"/>
      <c r="Q349" s="36"/>
      <c r="S349" s="36"/>
      <c r="U349" s="45"/>
      <c r="V349" s="36"/>
      <c r="W349" s="36"/>
      <c r="X349" s="36"/>
      <c r="Y349" s="36"/>
    </row>
    <row r="350" spans="10:25" x14ac:dyDescent="0.2">
      <c r="J350" s="9"/>
      <c r="P350" s="36"/>
      <c r="Q350" s="36"/>
      <c r="S350" s="36"/>
      <c r="U350" s="45"/>
      <c r="V350" s="36"/>
      <c r="W350" s="36"/>
      <c r="X350" s="36"/>
      <c r="Y350" s="36"/>
    </row>
    <row r="351" spans="10:25" x14ac:dyDescent="0.2">
      <c r="J351" s="9"/>
      <c r="P351" s="36"/>
      <c r="Q351" s="36"/>
      <c r="S351" s="36"/>
      <c r="U351" s="45"/>
      <c r="V351" s="36"/>
      <c r="W351" s="36"/>
      <c r="X351" s="36"/>
      <c r="Y351" s="36"/>
    </row>
    <row r="352" spans="10:25" x14ac:dyDescent="0.2">
      <c r="J352" s="9"/>
      <c r="P352" s="36"/>
      <c r="Q352" s="36"/>
      <c r="S352" s="36"/>
      <c r="U352" s="45"/>
      <c r="V352" s="36"/>
      <c r="W352" s="36"/>
      <c r="X352" s="36"/>
      <c r="Y352" s="36"/>
    </row>
    <row r="353" spans="10:25" x14ac:dyDescent="0.2">
      <c r="J353" s="9"/>
      <c r="P353" s="36"/>
      <c r="Q353" s="36"/>
      <c r="S353" s="36"/>
      <c r="U353" s="45"/>
      <c r="V353" s="36"/>
      <c r="W353" s="36"/>
      <c r="X353" s="36"/>
      <c r="Y353" s="36"/>
    </row>
    <row r="354" spans="10:25" x14ac:dyDescent="0.2">
      <c r="J354" s="9"/>
      <c r="P354" s="36"/>
      <c r="Q354" s="36"/>
      <c r="S354" s="36"/>
      <c r="U354" s="45"/>
      <c r="V354" s="36"/>
      <c r="W354" s="36"/>
      <c r="X354" s="36"/>
      <c r="Y354" s="36"/>
    </row>
    <row r="355" spans="10:25" x14ac:dyDescent="0.2">
      <c r="J355" s="9"/>
      <c r="P355" s="36"/>
      <c r="Q355" s="36"/>
      <c r="S355" s="36"/>
      <c r="U355" s="45"/>
      <c r="V355" s="36"/>
      <c r="W355" s="36"/>
      <c r="X355" s="36"/>
      <c r="Y355" s="36"/>
    </row>
    <row r="356" spans="10:25" x14ac:dyDescent="0.2">
      <c r="J356" s="9"/>
      <c r="P356" s="36"/>
      <c r="Q356" s="36"/>
      <c r="S356" s="36"/>
      <c r="U356" s="45"/>
      <c r="V356" s="36"/>
      <c r="W356" s="36"/>
      <c r="X356" s="36"/>
      <c r="Y356" s="36"/>
    </row>
    <row r="357" spans="10:25" x14ac:dyDescent="0.2">
      <c r="J357" s="9"/>
      <c r="P357" s="36"/>
      <c r="Q357" s="36"/>
      <c r="S357" s="36"/>
      <c r="U357" s="45"/>
      <c r="V357" s="36"/>
      <c r="W357" s="36"/>
      <c r="X357" s="36"/>
      <c r="Y357" s="36"/>
    </row>
    <row r="358" spans="10:25" x14ac:dyDescent="0.2">
      <c r="J358" s="9"/>
      <c r="P358" s="36"/>
      <c r="Q358" s="36"/>
      <c r="S358" s="36"/>
      <c r="U358" s="45"/>
      <c r="V358" s="36"/>
      <c r="W358" s="36"/>
      <c r="X358" s="36"/>
      <c r="Y358" s="36"/>
    </row>
    <row r="359" spans="10:25" x14ac:dyDescent="0.2">
      <c r="J359" s="9"/>
      <c r="P359" s="36"/>
      <c r="Q359" s="36"/>
      <c r="S359" s="36"/>
      <c r="U359" s="45"/>
      <c r="V359" s="36"/>
      <c r="W359" s="36"/>
      <c r="X359" s="36"/>
      <c r="Y359" s="36"/>
    </row>
    <row r="360" spans="10:25" x14ac:dyDescent="0.2">
      <c r="J360" s="9"/>
      <c r="P360" s="36"/>
      <c r="Q360" s="36"/>
      <c r="S360" s="36"/>
      <c r="U360" s="45"/>
      <c r="V360" s="36"/>
      <c r="W360" s="36"/>
      <c r="X360" s="36"/>
      <c r="Y360" s="36"/>
    </row>
    <row r="361" spans="10:25" x14ac:dyDescent="0.2">
      <c r="J361" s="9"/>
      <c r="P361" s="36"/>
      <c r="Q361" s="36"/>
      <c r="S361" s="36"/>
      <c r="U361" s="45"/>
      <c r="V361" s="36"/>
      <c r="W361" s="36"/>
      <c r="X361" s="36"/>
      <c r="Y361" s="36"/>
    </row>
    <row r="362" spans="10:25" x14ac:dyDescent="0.2">
      <c r="J362" s="9"/>
      <c r="P362" s="36"/>
      <c r="Q362" s="36"/>
      <c r="S362" s="36"/>
      <c r="U362" s="45"/>
      <c r="V362" s="36"/>
      <c r="W362" s="36"/>
      <c r="X362" s="36"/>
      <c r="Y362" s="36"/>
    </row>
    <row r="363" spans="10:25" x14ac:dyDescent="0.2">
      <c r="J363" s="9"/>
      <c r="P363" s="36"/>
      <c r="Q363" s="36"/>
      <c r="S363" s="36"/>
      <c r="U363" s="45"/>
      <c r="V363" s="36"/>
      <c r="W363" s="36"/>
      <c r="X363" s="36"/>
      <c r="Y363" s="36"/>
    </row>
    <row r="364" spans="10:25" x14ac:dyDescent="0.2">
      <c r="J364" s="9"/>
      <c r="P364" s="36"/>
      <c r="Q364" s="36"/>
      <c r="S364" s="36"/>
      <c r="U364" s="45"/>
      <c r="V364" s="36"/>
      <c r="W364" s="36"/>
      <c r="X364" s="36"/>
      <c r="Y364" s="36"/>
    </row>
    <row r="365" spans="10:25" x14ac:dyDescent="0.2">
      <c r="J365" s="9"/>
      <c r="P365" s="36"/>
      <c r="Q365" s="36"/>
      <c r="S365" s="36"/>
      <c r="U365" s="45"/>
      <c r="V365" s="36"/>
      <c r="W365" s="36"/>
      <c r="X365" s="36"/>
      <c r="Y365" s="36"/>
    </row>
    <row r="366" spans="10:25" x14ac:dyDescent="0.2">
      <c r="J366" s="9"/>
      <c r="P366" s="36"/>
      <c r="Q366" s="36"/>
      <c r="S366" s="36"/>
      <c r="U366" s="45"/>
      <c r="V366" s="36"/>
      <c r="W366" s="36"/>
      <c r="X366" s="36"/>
      <c r="Y366" s="36"/>
    </row>
    <row r="367" spans="10:25" x14ac:dyDescent="0.2">
      <c r="J367" s="9"/>
      <c r="P367" s="36"/>
      <c r="Q367" s="36"/>
      <c r="S367" s="36"/>
      <c r="U367" s="45"/>
      <c r="V367" s="36"/>
      <c r="W367" s="36"/>
      <c r="X367" s="36"/>
      <c r="Y367" s="36"/>
    </row>
    <row r="368" spans="10:25" x14ac:dyDescent="0.2">
      <c r="J368" s="9"/>
      <c r="P368" s="36"/>
      <c r="Q368" s="36"/>
      <c r="S368" s="36"/>
      <c r="U368" s="45"/>
      <c r="V368" s="36"/>
      <c r="W368" s="36"/>
      <c r="X368" s="36"/>
      <c r="Y368" s="36"/>
    </row>
    <row r="369" spans="10:25" x14ac:dyDescent="0.2">
      <c r="J369" s="9"/>
      <c r="P369" s="36"/>
      <c r="Q369" s="36"/>
      <c r="S369" s="36"/>
      <c r="U369" s="45"/>
      <c r="V369" s="36"/>
      <c r="W369" s="36"/>
      <c r="X369" s="36"/>
      <c r="Y369" s="36"/>
    </row>
    <row r="370" spans="10:25" x14ac:dyDescent="0.2">
      <c r="J370" s="9"/>
      <c r="P370" s="36"/>
      <c r="Q370" s="36"/>
      <c r="S370" s="36"/>
      <c r="U370" s="45"/>
      <c r="V370" s="36"/>
      <c r="W370" s="36"/>
      <c r="X370" s="36"/>
      <c r="Y370" s="36"/>
    </row>
    <row r="371" spans="10:25" x14ac:dyDescent="0.2">
      <c r="J371" s="9"/>
      <c r="P371" s="36"/>
      <c r="Q371" s="36"/>
      <c r="S371" s="36"/>
      <c r="U371" s="45"/>
      <c r="V371" s="36"/>
      <c r="W371" s="36"/>
      <c r="X371" s="36"/>
      <c r="Y371" s="36"/>
    </row>
    <row r="372" spans="10:25" x14ac:dyDescent="0.2">
      <c r="J372" s="9"/>
      <c r="P372" s="36"/>
      <c r="Q372" s="36"/>
      <c r="S372" s="36"/>
      <c r="U372" s="45"/>
      <c r="V372" s="36"/>
      <c r="W372" s="36"/>
      <c r="X372" s="36"/>
      <c r="Y372" s="36"/>
    </row>
    <row r="373" spans="10:25" x14ac:dyDescent="0.2">
      <c r="J373" s="9"/>
      <c r="P373" s="36"/>
      <c r="Q373" s="36"/>
      <c r="S373" s="36"/>
      <c r="U373" s="45"/>
      <c r="V373" s="36"/>
      <c r="W373" s="36"/>
      <c r="X373" s="36"/>
      <c r="Y373" s="36"/>
    </row>
    <row r="374" spans="10:25" x14ac:dyDescent="0.2">
      <c r="J374" s="9"/>
      <c r="P374" s="36"/>
      <c r="Q374" s="36"/>
      <c r="S374" s="36"/>
      <c r="U374" s="45"/>
      <c r="V374" s="36"/>
      <c r="W374" s="36"/>
      <c r="X374" s="36"/>
      <c r="Y374" s="36"/>
    </row>
    <row r="375" spans="10:25" x14ac:dyDescent="0.2">
      <c r="J375" s="9"/>
      <c r="P375" s="36"/>
      <c r="Q375" s="36"/>
      <c r="S375" s="36"/>
      <c r="U375" s="45"/>
      <c r="V375" s="36"/>
      <c r="W375" s="36"/>
      <c r="X375" s="36"/>
      <c r="Y375" s="36"/>
    </row>
    <row r="376" spans="10:25" x14ac:dyDescent="0.2">
      <c r="J376" s="9"/>
      <c r="P376" s="36"/>
      <c r="Q376" s="36"/>
      <c r="S376" s="36"/>
      <c r="U376" s="45"/>
      <c r="V376" s="36"/>
      <c r="W376" s="36"/>
      <c r="X376" s="36"/>
      <c r="Y376" s="36"/>
    </row>
    <row r="377" spans="10:25" x14ac:dyDescent="0.2">
      <c r="J377" s="9"/>
      <c r="P377" s="36"/>
      <c r="Q377" s="36"/>
      <c r="S377" s="36"/>
      <c r="U377" s="45"/>
      <c r="V377" s="36"/>
      <c r="W377" s="36"/>
      <c r="X377" s="36"/>
      <c r="Y377" s="36"/>
    </row>
    <row r="378" spans="10:25" x14ac:dyDescent="0.2">
      <c r="J378" s="9"/>
      <c r="P378" s="36"/>
      <c r="Q378" s="36"/>
      <c r="S378" s="36"/>
      <c r="U378" s="45"/>
      <c r="V378" s="36"/>
      <c r="W378" s="36"/>
      <c r="X378" s="36"/>
      <c r="Y378" s="36"/>
    </row>
    <row r="379" spans="10:25" x14ac:dyDescent="0.2">
      <c r="J379" s="9"/>
      <c r="P379" s="36"/>
      <c r="Q379" s="36"/>
      <c r="S379" s="36"/>
      <c r="U379" s="45"/>
      <c r="V379" s="36"/>
      <c r="W379" s="36"/>
      <c r="X379" s="36"/>
      <c r="Y379" s="36"/>
    </row>
    <row r="380" spans="10:25" x14ac:dyDescent="0.2">
      <c r="J380" s="9"/>
      <c r="P380" s="36"/>
      <c r="Q380" s="36"/>
      <c r="S380" s="36"/>
      <c r="U380" s="45"/>
      <c r="V380" s="36"/>
      <c r="W380" s="36"/>
      <c r="X380" s="36"/>
      <c r="Y380" s="36"/>
    </row>
    <row r="381" spans="10:25" x14ac:dyDescent="0.2">
      <c r="J381" s="9"/>
      <c r="P381" s="36"/>
      <c r="Q381" s="36"/>
      <c r="S381" s="36"/>
      <c r="U381" s="45"/>
      <c r="V381" s="36"/>
      <c r="W381" s="36"/>
      <c r="X381" s="36"/>
      <c r="Y381" s="36"/>
    </row>
    <row r="382" spans="10:25" x14ac:dyDescent="0.2">
      <c r="J382" s="9"/>
      <c r="P382" s="36"/>
      <c r="Q382" s="36"/>
      <c r="S382" s="36"/>
      <c r="U382" s="45"/>
      <c r="V382" s="36"/>
      <c r="W382" s="36"/>
      <c r="X382" s="36"/>
      <c r="Y382" s="36"/>
    </row>
    <row r="383" spans="10:25" x14ac:dyDescent="0.2">
      <c r="J383" s="9"/>
      <c r="P383" s="36"/>
      <c r="Q383" s="36"/>
      <c r="S383" s="36"/>
      <c r="U383" s="45"/>
      <c r="V383" s="36"/>
      <c r="W383" s="36"/>
      <c r="X383" s="36"/>
      <c r="Y383" s="36"/>
    </row>
    <row r="384" spans="10:25" x14ac:dyDescent="0.2">
      <c r="J384" s="9"/>
      <c r="P384" s="36"/>
      <c r="Q384" s="36"/>
      <c r="S384" s="36"/>
      <c r="U384" s="45"/>
      <c r="V384" s="36"/>
      <c r="W384" s="36"/>
      <c r="X384" s="36"/>
      <c r="Y384" s="36"/>
    </row>
    <row r="385" spans="10:25" x14ac:dyDescent="0.2">
      <c r="J385" s="9"/>
      <c r="P385" s="36"/>
      <c r="Q385" s="36"/>
      <c r="S385" s="36"/>
      <c r="U385" s="45"/>
      <c r="V385" s="36"/>
      <c r="W385" s="36"/>
      <c r="X385" s="36"/>
      <c r="Y385" s="36"/>
    </row>
    <row r="386" spans="10:25" x14ac:dyDescent="0.2">
      <c r="J386" s="9"/>
      <c r="P386" s="36"/>
      <c r="Q386" s="36"/>
      <c r="S386" s="36"/>
      <c r="U386" s="45"/>
      <c r="V386" s="36"/>
      <c r="W386" s="36"/>
      <c r="X386" s="36"/>
      <c r="Y386" s="36"/>
    </row>
    <row r="387" spans="10:25" x14ac:dyDescent="0.2">
      <c r="J387" s="9"/>
      <c r="P387" s="36"/>
      <c r="Q387" s="36"/>
      <c r="S387" s="36"/>
      <c r="U387" s="45"/>
      <c r="V387" s="36"/>
      <c r="W387" s="36"/>
      <c r="X387" s="36"/>
      <c r="Y387" s="36"/>
    </row>
    <row r="388" spans="10:25" x14ac:dyDescent="0.2">
      <c r="J388" s="9"/>
      <c r="P388" s="36"/>
      <c r="Q388" s="36"/>
      <c r="S388" s="36"/>
      <c r="U388" s="45"/>
      <c r="V388" s="36"/>
      <c r="W388" s="36"/>
      <c r="X388" s="36"/>
      <c r="Y388" s="36"/>
    </row>
    <row r="389" spans="10:25" x14ac:dyDescent="0.2">
      <c r="J389" s="9"/>
      <c r="P389" s="36"/>
      <c r="Q389" s="36"/>
      <c r="S389" s="36"/>
      <c r="U389" s="45"/>
      <c r="V389" s="36"/>
      <c r="W389" s="36"/>
      <c r="X389" s="36"/>
      <c r="Y389" s="36"/>
    </row>
    <row r="390" spans="10:25" x14ac:dyDescent="0.2">
      <c r="J390" s="9"/>
      <c r="P390" s="36"/>
      <c r="Q390" s="36"/>
      <c r="S390" s="36"/>
      <c r="U390" s="45"/>
      <c r="V390" s="36"/>
      <c r="W390" s="36"/>
      <c r="X390" s="36"/>
      <c r="Y390" s="36"/>
    </row>
    <row r="391" spans="10:25" x14ac:dyDescent="0.2">
      <c r="J391" s="9"/>
      <c r="P391" s="36"/>
      <c r="Q391" s="36"/>
      <c r="S391" s="36"/>
      <c r="U391" s="45"/>
      <c r="V391" s="36"/>
      <c r="W391" s="36"/>
      <c r="X391" s="36"/>
      <c r="Y391" s="36"/>
    </row>
    <row r="392" spans="10:25" x14ac:dyDescent="0.2">
      <c r="J392" s="9"/>
      <c r="P392" s="36"/>
      <c r="Q392" s="36"/>
      <c r="S392" s="36"/>
      <c r="U392" s="45"/>
      <c r="V392" s="36"/>
      <c r="W392" s="36"/>
      <c r="X392" s="36"/>
      <c r="Y392" s="36"/>
    </row>
    <row r="393" spans="10:25" x14ac:dyDescent="0.2">
      <c r="J393" s="9"/>
      <c r="P393" s="36"/>
      <c r="Q393" s="36"/>
      <c r="S393" s="36"/>
      <c r="U393" s="45"/>
      <c r="V393" s="36"/>
      <c r="W393" s="36"/>
      <c r="X393" s="36"/>
      <c r="Y393" s="36"/>
    </row>
    <row r="394" spans="10:25" x14ac:dyDescent="0.2">
      <c r="J394" s="9"/>
      <c r="P394" s="36"/>
      <c r="Q394" s="36"/>
      <c r="S394" s="36"/>
      <c r="U394" s="45"/>
      <c r="V394" s="36"/>
      <c r="W394" s="36"/>
      <c r="X394" s="36"/>
      <c r="Y394" s="36"/>
    </row>
    <row r="395" spans="10:25" x14ac:dyDescent="0.2">
      <c r="J395" s="9"/>
      <c r="P395" s="36"/>
      <c r="Q395" s="36"/>
      <c r="S395" s="36"/>
      <c r="U395" s="45"/>
      <c r="V395" s="36"/>
      <c r="W395" s="36"/>
      <c r="X395" s="36"/>
      <c r="Y395" s="36"/>
    </row>
    <row r="396" spans="10:25" x14ac:dyDescent="0.2">
      <c r="J396" s="9"/>
      <c r="P396" s="36"/>
      <c r="Q396" s="36"/>
      <c r="S396" s="36"/>
      <c r="U396" s="45"/>
      <c r="V396" s="36"/>
      <c r="W396" s="36"/>
      <c r="X396" s="36"/>
      <c r="Y396" s="36"/>
    </row>
    <row r="397" spans="10:25" x14ac:dyDescent="0.2">
      <c r="J397" s="9"/>
      <c r="P397" s="36"/>
      <c r="Q397" s="36"/>
      <c r="S397" s="36"/>
      <c r="U397" s="45"/>
      <c r="V397" s="36"/>
      <c r="W397" s="36"/>
      <c r="X397" s="36"/>
      <c r="Y397" s="36"/>
    </row>
    <row r="398" spans="10:25" x14ac:dyDescent="0.2">
      <c r="J398" s="9"/>
      <c r="P398" s="36"/>
      <c r="Q398" s="36"/>
      <c r="S398" s="36"/>
      <c r="U398" s="45"/>
      <c r="V398" s="36"/>
      <c r="W398" s="36"/>
      <c r="X398" s="36"/>
      <c r="Y398" s="36"/>
    </row>
    <row r="399" spans="10:25" x14ac:dyDescent="0.2">
      <c r="J399" s="9"/>
      <c r="P399" s="36"/>
      <c r="Q399" s="36"/>
      <c r="S399" s="36"/>
      <c r="U399" s="45"/>
      <c r="V399" s="36"/>
      <c r="W399" s="36"/>
      <c r="X399" s="36"/>
      <c r="Y399" s="36"/>
    </row>
    <row r="400" spans="10:25" x14ac:dyDescent="0.2">
      <c r="J400" s="9"/>
      <c r="P400" s="36"/>
      <c r="Q400" s="36"/>
      <c r="S400" s="36"/>
      <c r="U400" s="45"/>
      <c r="V400" s="36"/>
      <c r="W400" s="36"/>
      <c r="X400" s="36"/>
      <c r="Y400" s="36"/>
    </row>
    <row r="401" spans="10:25" x14ac:dyDescent="0.2">
      <c r="J401" s="9"/>
      <c r="P401" s="36"/>
      <c r="Q401" s="36"/>
      <c r="S401" s="36"/>
      <c r="U401" s="45"/>
      <c r="V401" s="36"/>
      <c r="W401" s="36"/>
      <c r="X401" s="36"/>
      <c r="Y401" s="36"/>
    </row>
    <row r="402" spans="10:25" x14ac:dyDescent="0.2">
      <c r="J402" s="9"/>
      <c r="P402" s="36"/>
      <c r="Q402" s="36"/>
      <c r="S402" s="36"/>
      <c r="U402" s="45"/>
      <c r="V402" s="36"/>
      <c r="W402" s="36"/>
      <c r="X402" s="36"/>
      <c r="Y402" s="36"/>
    </row>
    <row r="403" spans="10:25" x14ac:dyDescent="0.2">
      <c r="J403" s="9"/>
      <c r="P403" s="36"/>
      <c r="Q403" s="36"/>
      <c r="S403" s="36"/>
      <c r="U403" s="45"/>
      <c r="V403" s="36"/>
      <c r="W403" s="36"/>
      <c r="X403" s="36"/>
      <c r="Y403" s="36"/>
    </row>
    <row r="404" spans="10:25" x14ac:dyDescent="0.2">
      <c r="J404" s="9"/>
      <c r="P404" s="36"/>
      <c r="Q404" s="36"/>
      <c r="S404" s="36"/>
      <c r="U404" s="45"/>
      <c r="V404" s="36"/>
      <c r="W404" s="36"/>
      <c r="X404" s="36"/>
      <c r="Y404" s="36"/>
    </row>
    <row r="405" spans="10:25" x14ac:dyDescent="0.2">
      <c r="J405" s="9"/>
      <c r="P405" s="36"/>
      <c r="Q405" s="36"/>
      <c r="S405" s="36"/>
      <c r="U405" s="45"/>
      <c r="V405" s="36"/>
      <c r="W405" s="36"/>
      <c r="X405" s="36"/>
      <c r="Y405" s="36"/>
    </row>
    <row r="406" spans="10:25" x14ac:dyDescent="0.2">
      <c r="J406" s="9"/>
      <c r="P406" s="36"/>
      <c r="Q406" s="36"/>
      <c r="S406" s="36"/>
      <c r="U406" s="45"/>
      <c r="V406" s="36"/>
      <c r="W406" s="36"/>
      <c r="X406" s="36"/>
      <c r="Y406" s="36"/>
    </row>
    <row r="407" spans="10:25" x14ac:dyDescent="0.2">
      <c r="J407" s="9"/>
      <c r="P407" s="36"/>
      <c r="Q407" s="36"/>
      <c r="S407" s="36"/>
      <c r="U407" s="45"/>
      <c r="V407" s="36"/>
      <c r="W407" s="36"/>
      <c r="X407" s="36"/>
      <c r="Y407" s="36"/>
    </row>
    <row r="408" spans="10:25" x14ac:dyDescent="0.2">
      <c r="J408" s="9"/>
      <c r="P408" s="36"/>
      <c r="Q408" s="36"/>
      <c r="S408" s="36"/>
      <c r="U408" s="45"/>
      <c r="V408" s="36"/>
      <c r="W408" s="36"/>
      <c r="X408" s="36"/>
      <c r="Y408" s="36"/>
    </row>
    <row r="409" spans="10:25" x14ac:dyDescent="0.2">
      <c r="J409" s="9"/>
      <c r="P409" s="36"/>
      <c r="Q409" s="36"/>
      <c r="S409" s="36"/>
      <c r="U409" s="45"/>
      <c r="V409" s="36"/>
      <c r="W409" s="36"/>
      <c r="X409" s="36"/>
      <c r="Y409" s="36"/>
    </row>
    <row r="410" spans="10:25" x14ac:dyDescent="0.2">
      <c r="J410" s="9"/>
      <c r="P410" s="36"/>
      <c r="Q410" s="36"/>
      <c r="S410" s="36"/>
      <c r="U410" s="45"/>
      <c r="V410" s="36"/>
      <c r="W410" s="36"/>
      <c r="X410" s="36"/>
      <c r="Y410" s="36"/>
    </row>
    <row r="411" spans="10:25" x14ac:dyDescent="0.2">
      <c r="J411" s="9"/>
      <c r="P411" s="36"/>
      <c r="Q411" s="36"/>
      <c r="S411" s="36"/>
      <c r="U411" s="45"/>
      <c r="V411" s="36"/>
      <c r="W411" s="36"/>
      <c r="X411" s="36"/>
      <c r="Y411" s="36"/>
    </row>
    <row r="412" spans="10:25" x14ac:dyDescent="0.2">
      <c r="J412" s="9"/>
      <c r="P412" s="36"/>
      <c r="Q412" s="36"/>
      <c r="S412" s="36"/>
      <c r="U412" s="45"/>
      <c r="V412" s="36"/>
      <c r="W412" s="36"/>
      <c r="X412" s="36"/>
      <c r="Y412" s="36"/>
    </row>
    <row r="413" spans="10:25" x14ac:dyDescent="0.2">
      <c r="J413" s="9"/>
      <c r="P413" s="36"/>
      <c r="Q413" s="36"/>
      <c r="S413" s="36"/>
      <c r="U413" s="45"/>
      <c r="V413" s="36"/>
      <c r="W413" s="36"/>
      <c r="X413" s="36"/>
      <c r="Y413" s="36"/>
    </row>
    <row r="414" spans="10:25" x14ac:dyDescent="0.2">
      <c r="J414" s="9"/>
      <c r="P414" s="36"/>
      <c r="Q414" s="36"/>
      <c r="S414" s="36"/>
      <c r="U414" s="45"/>
      <c r="V414" s="36"/>
      <c r="W414" s="36"/>
      <c r="X414" s="36"/>
      <c r="Y414" s="36"/>
    </row>
    <row r="415" spans="10:25" x14ac:dyDescent="0.2">
      <c r="J415" s="9"/>
      <c r="P415" s="36"/>
      <c r="Q415" s="36"/>
      <c r="S415" s="36"/>
      <c r="U415" s="45"/>
      <c r="V415" s="36"/>
      <c r="W415" s="36"/>
      <c r="X415" s="36"/>
      <c r="Y415" s="36"/>
    </row>
    <row r="416" spans="10:25" x14ac:dyDescent="0.2">
      <c r="J416" s="9"/>
      <c r="P416" s="36"/>
      <c r="Q416" s="36"/>
      <c r="S416" s="36"/>
      <c r="U416" s="45"/>
      <c r="V416" s="36"/>
      <c r="W416" s="36"/>
      <c r="X416" s="36"/>
      <c r="Y416" s="36"/>
    </row>
    <row r="417" spans="10:25" x14ac:dyDescent="0.2">
      <c r="J417" s="9"/>
      <c r="P417" s="36"/>
      <c r="Q417" s="36"/>
      <c r="S417" s="36"/>
      <c r="U417" s="45"/>
      <c r="V417" s="36"/>
      <c r="W417" s="36"/>
      <c r="X417" s="36"/>
      <c r="Y417" s="36"/>
    </row>
    <row r="418" spans="10:25" x14ac:dyDescent="0.2">
      <c r="J418" s="9"/>
      <c r="P418" s="36"/>
      <c r="Q418" s="36"/>
      <c r="S418" s="36"/>
      <c r="U418" s="45"/>
      <c r="V418" s="36"/>
      <c r="W418" s="36"/>
      <c r="X418" s="36"/>
      <c r="Y418" s="36"/>
    </row>
    <row r="419" spans="10:25" x14ac:dyDescent="0.2">
      <c r="J419" s="9"/>
      <c r="P419" s="36"/>
      <c r="Q419" s="36"/>
      <c r="S419" s="36"/>
      <c r="U419" s="45"/>
      <c r="V419" s="36"/>
      <c r="W419" s="36"/>
      <c r="X419" s="36"/>
      <c r="Y419" s="36"/>
    </row>
    <row r="420" spans="10:25" x14ac:dyDescent="0.2">
      <c r="J420" s="9"/>
      <c r="P420" s="36"/>
      <c r="Q420" s="36"/>
      <c r="S420" s="36"/>
      <c r="U420" s="45"/>
      <c r="V420" s="36"/>
      <c r="W420" s="36"/>
      <c r="X420" s="36"/>
      <c r="Y420" s="36"/>
    </row>
    <row r="421" spans="10:25" x14ac:dyDescent="0.2">
      <c r="J421" s="9"/>
      <c r="P421" s="36"/>
      <c r="Q421" s="36"/>
      <c r="S421" s="36"/>
      <c r="U421" s="45"/>
      <c r="V421" s="36"/>
      <c r="W421" s="36"/>
      <c r="X421" s="36"/>
      <c r="Y421" s="36"/>
    </row>
    <row r="422" spans="10:25" x14ac:dyDescent="0.2">
      <c r="J422" s="9"/>
      <c r="P422" s="36"/>
      <c r="Q422" s="36"/>
      <c r="S422" s="36"/>
      <c r="U422" s="45"/>
      <c r="V422" s="36"/>
      <c r="W422" s="36"/>
      <c r="X422" s="36"/>
      <c r="Y422" s="36"/>
    </row>
    <row r="423" spans="10:25" x14ac:dyDescent="0.2">
      <c r="J423" s="9"/>
      <c r="P423" s="36"/>
      <c r="Q423" s="36"/>
      <c r="S423" s="36"/>
      <c r="U423" s="45"/>
      <c r="V423" s="36"/>
      <c r="W423" s="36"/>
      <c r="X423" s="36"/>
      <c r="Y423" s="36"/>
    </row>
    <row r="424" spans="10:25" x14ac:dyDescent="0.2">
      <c r="J424" s="9"/>
      <c r="P424" s="36"/>
      <c r="Q424" s="36"/>
      <c r="S424" s="36"/>
      <c r="U424" s="45"/>
      <c r="V424" s="36"/>
      <c r="W424" s="36"/>
      <c r="X424" s="36"/>
      <c r="Y424" s="36"/>
    </row>
    <row r="425" spans="10:25" x14ac:dyDescent="0.2">
      <c r="J425" s="9"/>
      <c r="P425" s="36"/>
      <c r="Q425" s="36"/>
      <c r="S425" s="36"/>
      <c r="U425" s="45"/>
      <c r="V425" s="36"/>
      <c r="W425" s="36"/>
      <c r="X425" s="36"/>
      <c r="Y425" s="36"/>
    </row>
    <row r="426" spans="10:25" x14ac:dyDescent="0.2">
      <c r="J426" s="9"/>
      <c r="P426" s="36"/>
      <c r="Q426" s="36"/>
      <c r="S426" s="36"/>
      <c r="U426" s="45"/>
      <c r="V426" s="36"/>
      <c r="W426" s="36"/>
      <c r="X426" s="36"/>
      <c r="Y426" s="36"/>
    </row>
    <row r="427" spans="10:25" x14ac:dyDescent="0.2">
      <c r="J427" s="9"/>
      <c r="P427" s="36"/>
      <c r="Q427" s="36"/>
      <c r="S427" s="36"/>
      <c r="U427" s="45"/>
      <c r="V427" s="36"/>
      <c r="W427" s="36"/>
      <c r="X427" s="36"/>
      <c r="Y427" s="36"/>
    </row>
    <row r="428" spans="10:25" x14ac:dyDescent="0.2">
      <c r="J428" s="9"/>
      <c r="P428" s="36"/>
      <c r="Q428" s="36"/>
      <c r="S428" s="36"/>
      <c r="U428" s="45"/>
      <c r="V428" s="36"/>
      <c r="W428" s="36"/>
      <c r="X428" s="36"/>
      <c r="Y428" s="36"/>
    </row>
    <row r="429" spans="10:25" x14ac:dyDescent="0.2">
      <c r="J429" s="9"/>
      <c r="P429" s="36"/>
      <c r="Q429" s="36"/>
      <c r="S429" s="36"/>
      <c r="U429" s="45"/>
      <c r="V429" s="36"/>
      <c r="W429" s="36"/>
      <c r="X429" s="36"/>
      <c r="Y429" s="36"/>
    </row>
    <row r="430" spans="10:25" x14ac:dyDescent="0.2">
      <c r="J430" s="9"/>
      <c r="P430" s="36"/>
      <c r="Q430" s="36"/>
      <c r="S430" s="36"/>
      <c r="U430" s="45"/>
      <c r="V430" s="36"/>
      <c r="W430" s="36"/>
      <c r="X430" s="36"/>
      <c r="Y430" s="36"/>
    </row>
    <row r="431" spans="10:25" x14ac:dyDescent="0.2">
      <c r="J431" s="9"/>
      <c r="P431" s="36"/>
      <c r="Q431" s="36"/>
      <c r="S431" s="36"/>
      <c r="U431" s="45"/>
      <c r="V431" s="36"/>
      <c r="W431" s="36"/>
      <c r="X431" s="36"/>
      <c r="Y431" s="36"/>
    </row>
    <row r="432" spans="10:25" x14ac:dyDescent="0.2">
      <c r="J432" s="9"/>
      <c r="P432" s="36"/>
      <c r="Q432" s="36"/>
      <c r="S432" s="36"/>
      <c r="U432" s="45"/>
      <c r="V432" s="36"/>
      <c r="W432" s="36"/>
      <c r="X432" s="36"/>
      <c r="Y432" s="36"/>
    </row>
    <row r="433" spans="10:25" x14ac:dyDescent="0.2">
      <c r="J433" s="9"/>
      <c r="P433" s="36"/>
      <c r="Q433" s="36"/>
      <c r="S433" s="36"/>
      <c r="U433" s="45"/>
      <c r="V433" s="36"/>
      <c r="W433" s="36"/>
      <c r="X433" s="36"/>
      <c r="Y433" s="36"/>
    </row>
    <row r="434" spans="10:25" x14ac:dyDescent="0.2">
      <c r="J434" s="9"/>
      <c r="P434" s="36"/>
      <c r="Q434" s="36"/>
      <c r="S434" s="36"/>
      <c r="U434" s="45"/>
      <c r="V434" s="36"/>
      <c r="W434" s="36"/>
      <c r="X434" s="36"/>
      <c r="Y434" s="36"/>
    </row>
    <row r="435" spans="10:25" x14ac:dyDescent="0.2">
      <c r="J435" s="9"/>
      <c r="P435" s="36"/>
      <c r="Q435" s="36"/>
      <c r="S435" s="36"/>
      <c r="U435" s="45"/>
      <c r="V435" s="36"/>
      <c r="W435" s="36"/>
      <c r="X435" s="36"/>
      <c r="Y435" s="36"/>
    </row>
    <row r="436" spans="10:25" x14ac:dyDescent="0.2">
      <c r="J436" s="9"/>
      <c r="P436" s="36"/>
      <c r="Q436" s="36"/>
      <c r="S436" s="36"/>
      <c r="U436" s="45"/>
      <c r="V436" s="36"/>
      <c r="W436" s="36"/>
      <c r="X436" s="36"/>
      <c r="Y436" s="36"/>
    </row>
    <row r="437" spans="10:25" x14ac:dyDescent="0.2">
      <c r="J437" s="9"/>
      <c r="P437" s="36"/>
      <c r="Q437" s="36"/>
      <c r="S437" s="36"/>
      <c r="U437" s="45"/>
      <c r="V437" s="36"/>
      <c r="W437" s="36"/>
      <c r="X437" s="36"/>
      <c r="Y437" s="36"/>
    </row>
    <row r="438" spans="10:25" x14ac:dyDescent="0.2">
      <c r="J438" s="9"/>
      <c r="P438" s="36"/>
      <c r="Q438" s="36"/>
      <c r="S438" s="36"/>
      <c r="U438" s="45"/>
      <c r="V438" s="36"/>
      <c r="W438" s="36"/>
      <c r="X438" s="36"/>
      <c r="Y438" s="36"/>
    </row>
    <row r="439" spans="10:25" x14ac:dyDescent="0.2">
      <c r="J439" s="9"/>
      <c r="P439" s="36"/>
      <c r="Q439" s="36"/>
      <c r="S439" s="36"/>
      <c r="U439" s="45"/>
      <c r="V439" s="36"/>
      <c r="W439" s="36"/>
      <c r="X439" s="36"/>
      <c r="Y439" s="36"/>
    </row>
    <row r="440" spans="10:25" x14ac:dyDescent="0.2">
      <c r="J440" s="9"/>
      <c r="P440" s="36"/>
      <c r="Q440" s="36"/>
      <c r="S440" s="36"/>
      <c r="U440" s="45"/>
      <c r="V440" s="36"/>
      <c r="W440" s="36"/>
      <c r="X440" s="36"/>
      <c r="Y440" s="36"/>
    </row>
    <row r="441" spans="10:25" x14ac:dyDescent="0.2">
      <c r="J441" s="9"/>
      <c r="P441" s="36"/>
      <c r="Q441" s="36"/>
      <c r="S441" s="36"/>
      <c r="U441" s="45"/>
      <c r="V441" s="36"/>
      <c r="W441" s="36"/>
      <c r="X441" s="36"/>
      <c r="Y441" s="36"/>
    </row>
    <row r="442" spans="10:25" x14ac:dyDescent="0.2">
      <c r="J442" s="9"/>
      <c r="P442" s="36"/>
      <c r="Q442" s="36"/>
      <c r="S442" s="36"/>
      <c r="U442" s="45"/>
      <c r="V442" s="36"/>
      <c r="W442" s="36"/>
      <c r="X442" s="36"/>
      <c r="Y442" s="36"/>
    </row>
    <row r="443" spans="10:25" x14ac:dyDescent="0.2">
      <c r="J443" s="9"/>
      <c r="P443" s="36"/>
      <c r="Q443" s="36"/>
      <c r="S443" s="36"/>
      <c r="U443" s="45"/>
      <c r="V443" s="36"/>
      <c r="W443" s="36"/>
      <c r="X443" s="36"/>
      <c r="Y443" s="36"/>
    </row>
    <row r="444" spans="10:25" x14ac:dyDescent="0.2">
      <c r="J444" s="9"/>
      <c r="P444" s="36"/>
      <c r="Q444" s="36"/>
      <c r="S444" s="36"/>
      <c r="U444" s="45"/>
      <c r="V444" s="36"/>
      <c r="W444" s="36"/>
      <c r="X444" s="36"/>
      <c r="Y444" s="36"/>
    </row>
    <row r="445" spans="10:25" x14ac:dyDescent="0.2">
      <c r="J445" s="9"/>
      <c r="P445" s="36"/>
      <c r="Q445" s="36"/>
      <c r="S445" s="36"/>
      <c r="U445" s="45"/>
      <c r="V445" s="36"/>
      <c r="W445" s="36"/>
      <c r="X445" s="36"/>
      <c r="Y445" s="36"/>
    </row>
    <row r="446" spans="10:25" x14ac:dyDescent="0.2">
      <c r="J446" s="9"/>
      <c r="P446" s="36"/>
      <c r="Q446" s="36"/>
      <c r="S446" s="36"/>
      <c r="U446" s="45"/>
      <c r="V446" s="36"/>
      <c r="W446" s="36"/>
      <c r="X446" s="36"/>
      <c r="Y446" s="36"/>
    </row>
    <row r="447" spans="10:25" x14ac:dyDescent="0.2">
      <c r="J447" s="9"/>
      <c r="P447" s="36"/>
      <c r="Q447" s="36"/>
      <c r="S447" s="36"/>
      <c r="U447" s="45"/>
      <c r="V447" s="36"/>
      <c r="W447" s="36"/>
      <c r="X447" s="36"/>
      <c r="Y447" s="36"/>
    </row>
    <row r="448" spans="10:25" x14ac:dyDescent="0.2">
      <c r="J448" s="9"/>
      <c r="P448" s="36"/>
      <c r="Q448" s="36"/>
      <c r="S448" s="36"/>
      <c r="U448" s="45"/>
      <c r="V448" s="36"/>
      <c r="W448" s="36"/>
      <c r="X448" s="36"/>
      <c r="Y448" s="36"/>
    </row>
    <row r="449" spans="10:25" x14ac:dyDescent="0.2">
      <c r="J449" s="9"/>
      <c r="P449" s="36"/>
      <c r="Q449" s="36"/>
      <c r="S449" s="36"/>
      <c r="U449" s="45"/>
      <c r="V449" s="36"/>
      <c r="W449" s="36"/>
      <c r="X449" s="36"/>
      <c r="Y449" s="36"/>
    </row>
    <row r="450" spans="10:25" x14ac:dyDescent="0.2">
      <c r="J450" s="9"/>
      <c r="P450" s="36"/>
      <c r="Q450" s="36"/>
      <c r="S450" s="36"/>
      <c r="U450" s="45"/>
      <c r="V450" s="36"/>
      <c r="W450" s="36"/>
      <c r="X450" s="36"/>
      <c r="Y450" s="36"/>
    </row>
    <row r="451" spans="10:25" x14ac:dyDescent="0.2">
      <c r="J451" s="9"/>
      <c r="P451" s="36"/>
      <c r="Q451" s="36"/>
      <c r="S451" s="36"/>
      <c r="U451" s="45"/>
      <c r="V451" s="36"/>
      <c r="W451" s="36"/>
      <c r="X451" s="36"/>
      <c r="Y451" s="36"/>
    </row>
    <row r="452" spans="10:25" x14ac:dyDescent="0.2">
      <c r="J452" s="9"/>
      <c r="P452" s="36"/>
      <c r="Q452" s="36"/>
      <c r="S452" s="36"/>
      <c r="U452" s="45"/>
      <c r="V452" s="36"/>
      <c r="W452" s="36"/>
      <c r="X452" s="36"/>
      <c r="Y452" s="36"/>
    </row>
    <row r="453" spans="10:25" x14ac:dyDescent="0.2">
      <c r="J453" s="9"/>
      <c r="P453" s="36"/>
      <c r="Q453" s="36"/>
      <c r="S453" s="36"/>
      <c r="U453" s="45"/>
      <c r="V453" s="36"/>
      <c r="W453" s="36"/>
      <c r="X453" s="36"/>
      <c r="Y453" s="36"/>
    </row>
    <row r="454" spans="10:25" x14ac:dyDescent="0.2">
      <c r="J454" s="9"/>
      <c r="P454" s="36"/>
      <c r="Q454" s="36"/>
      <c r="S454" s="36"/>
      <c r="U454" s="45"/>
      <c r="V454" s="36"/>
      <c r="W454" s="36"/>
      <c r="X454" s="36"/>
      <c r="Y454" s="36"/>
    </row>
    <row r="455" spans="10:25" x14ac:dyDescent="0.2">
      <c r="J455" s="9"/>
      <c r="P455" s="36"/>
      <c r="Q455" s="36"/>
      <c r="S455" s="36"/>
      <c r="U455" s="45"/>
      <c r="V455" s="36"/>
      <c r="W455" s="36"/>
      <c r="X455" s="36"/>
      <c r="Y455" s="36"/>
    </row>
    <row r="456" spans="10:25" x14ac:dyDescent="0.2">
      <c r="J456" s="9"/>
      <c r="P456" s="36"/>
      <c r="Q456" s="36"/>
      <c r="S456" s="36"/>
      <c r="U456" s="45"/>
      <c r="V456" s="36"/>
      <c r="W456" s="36"/>
      <c r="X456" s="36"/>
      <c r="Y456" s="36"/>
    </row>
    <row r="457" spans="10:25" x14ac:dyDescent="0.2">
      <c r="J457" s="9"/>
      <c r="P457" s="36"/>
      <c r="Q457" s="36"/>
      <c r="S457" s="36"/>
      <c r="U457" s="45"/>
      <c r="V457" s="36"/>
      <c r="W457" s="36"/>
      <c r="X457" s="36"/>
      <c r="Y457" s="36"/>
    </row>
    <row r="458" spans="10:25" x14ac:dyDescent="0.2">
      <c r="J458" s="9"/>
      <c r="P458" s="36"/>
      <c r="Q458" s="36"/>
      <c r="S458" s="36"/>
      <c r="U458" s="45"/>
      <c r="V458" s="36"/>
      <c r="W458" s="36"/>
      <c r="X458" s="36"/>
      <c r="Y458" s="36"/>
    </row>
    <row r="459" spans="10:25" x14ac:dyDescent="0.2">
      <c r="J459" s="9"/>
      <c r="P459" s="36"/>
      <c r="Q459" s="36"/>
      <c r="S459" s="36"/>
      <c r="U459" s="45"/>
      <c r="V459" s="36"/>
      <c r="W459" s="36"/>
      <c r="X459" s="36"/>
      <c r="Y459" s="36"/>
    </row>
    <row r="460" spans="10:25" x14ac:dyDescent="0.2">
      <c r="J460" s="9"/>
      <c r="P460" s="36"/>
      <c r="Q460" s="36"/>
      <c r="S460" s="36"/>
      <c r="U460" s="45"/>
      <c r="V460" s="36"/>
      <c r="W460" s="36"/>
      <c r="X460" s="36"/>
      <c r="Y460" s="36"/>
    </row>
    <row r="461" spans="10:25" x14ac:dyDescent="0.2">
      <c r="J461" s="9"/>
      <c r="P461" s="36"/>
      <c r="Q461" s="36"/>
      <c r="S461" s="36"/>
      <c r="U461" s="45"/>
      <c r="V461" s="36"/>
      <c r="W461" s="36"/>
      <c r="X461" s="36"/>
      <c r="Y461" s="36"/>
    </row>
    <row r="462" spans="10:25" x14ac:dyDescent="0.2">
      <c r="J462" s="9"/>
      <c r="P462" s="36"/>
      <c r="Q462" s="36"/>
      <c r="S462" s="36"/>
      <c r="U462" s="45"/>
      <c r="V462" s="36"/>
      <c r="W462" s="36"/>
      <c r="X462" s="36"/>
      <c r="Y462" s="36"/>
    </row>
    <row r="463" spans="10:25" x14ac:dyDescent="0.2">
      <c r="J463" s="9"/>
      <c r="P463" s="36"/>
      <c r="Q463" s="36"/>
      <c r="S463" s="36"/>
      <c r="U463" s="45"/>
      <c r="V463" s="36"/>
      <c r="W463" s="36"/>
      <c r="X463" s="36"/>
      <c r="Y463" s="36"/>
    </row>
    <row r="464" spans="10:25" x14ac:dyDescent="0.2">
      <c r="J464" s="9"/>
      <c r="P464" s="36"/>
      <c r="Q464" s="36"/>
      <c r="S464" s="36"/>
      <c r="U464" s="45"/>
      <c r="V464" s="36"/>
      <c r="W464" s="36"/>
      <c r="X464" s="36"/>
      <c r="Y464" s="36"/>
    </row>
    <row r="465" spans="10:25" x14ac:dyDescent="0.2">
      <c r="J465" s="9"/>
      <c r="P465" s="36"/>
      <c r="Q465" s="36"/>
      <c r="S465" s="36"/>
      <c r="U465" s="45"/>
      <c r="V465" s="36"/>
      <c r="W465" s="36"/>
      <c r="X465" s="36"/>
      <c r="Y465" s="36"/>
    </row>
    <row r="466" spans="10:25" x14ac:dyDescent="0.2">
      <c r="J466" s="9"/>
      <c r="P466" s="36"/>
      <c r="Q466" s="36"/>
      <c r="S466" s="36"/>
      <c r="U466" s="45"/>
      <c r="V466" s="36"/>
      <c r="W466" s="36"/>
      <c r="X466" s="36"/>
      <c r="Y466" s="36"/>
    </row>
    <row r="467" spans="10:25" x14ac:dyDescent="0.2">
      <c r="J467" s="9"/>
      <c r="P467" s="36"/>
      <c r="Q467" s="36"/>
      <c r="S467" s="36"/>
      <c r="U467" s="45"/>
      <c r="V467" s="36"/>
      <c r="W467" s="36"/>
      <c r="X467" s="36"/>
      <c r="Y467" s="36"/>
    </row>
    <row r="468" spans="10:25" x14ac:dyDescent="0.2">
      <c r="J468" s="9"/>
      <c r="P468" s="36"/>
      <c r="Q468" s="36"/>
      <c r="S468" s="36"/>
      <c r="U468" s="45"/>
      <c r="V468" s="36"/>
      <c r="W468" s="36"/>
      <c r="X468" s="36"/>
      <c r="Y468" s="36"/>
    </row>
    <row r="469" spans="10:25" x14ac:dyDescent="0.2">
      <c r="J469" s="9"/>
      <c r="P469" s="36"/>
      <c r="Q469" s="36"/>
      <c r="S469" s="36"/>
      <c r="U469" s="45"/>
      <c r="V469" s="36"/>
      <c r="W469" s="36"/>
      <c r="X469" s="36"/>
      <c r="Y469" s="36"/>
    </row>
    <row r="470" spans="10:25" x14ac:dyDescent="0.2">
      <c r="J470" s="9"/>
      <c r="P470" s="36"/>
      <c r="Q470" s="36"/>
      <c r="S470" s="36"/>
      <c r="U470" s="45"/>
      <c r="V470" s="36"/>
      <c r="W470" s="36"/>
      <c r="X470" s="36"/>
      <c r="Y470" s="36"/>
    </row>
    <row r="471" spans="10:25" x14ac:dyDescent="0.2">
      <c r="J471" s="9"/>
      <c r="P471" s="36"/>
      <c r="Q471" s="36"/>
      <c r="S471" s="36"/>
      <c r="U471" s="45"/>
      <c r="V471" s="36"/>
      <c r="W471" s="36"/>
      <c r="X471" s="36"/>
      <c r="Y471" s="36"/>
    </row>
    <row r="472" spans="10:25" x14ac:dyDescent="0.2">
      <c r="J472" s="9"/>
      <c r="P472" s="36"/>
      <c r="Q472" s="36"/>
      <c r="S472" s="36"/>
      <c r="U472" s="45"/>
      <c r="V472" s="36"/>
      <c r="W472" s="36"/>
      <c r="X472" s="36"/>
      <c r="Y472" s="36"/>
    </row>
    <row r="473" spans="10:25" x14ac:dyDescent="0.2">
      <c r="J473" s="9"/>
      <c r="P473" s="36"/>
      <c r="Q473" s="36"/>
      <c r="S473" s="36"/>
      <c r="U473" s="45"/>
      <c r="V473" s="36"/>
      <c r="W473" s="36"/>
      <c r="X473" s="36"/>
      <c r="Y473" s="36"/>
    </row>
    <row r="474" spans="10:25" x14ac:dyDescent="0.2">
      <c r="J474" s="9"/>
      <c r="P474" s="36"/>
      <c r="Q474" s="36"/>
      <c r="S474" s="36"/>
      <c r="U474" s="45"/>
      <c r="V474" s="36"/>
      <c r="W474" s="36"/>
      <c r="X474" s="36"/>
      <c r="Y474" s="36"/>
    </row>
    <row r="475" spans="10:25" x14ac:dyDescent="0.2">
      <c r="J475" s="9"/>
      <c r="P475" s="36"/>
      <c r="Q475" s="36"/>
      <c r="S475" s="36"/>
      <c r="U475" s="45"/>
      <c r="V475" s="36"/>
      <c r="W475" s="36"/>
      <c r="X475" s="36"/>
      <c r="Y475" s="36"/>
    </row>
    <row r="476" spans="10:25" x14ac:dyDescent="0.2">
      <c r="J476" s="9"/>
      <c r="P476" s="36"/>
      <c r="Q476" s="36"/>
      <c r="S476" s="36"/>
      <c r="U476" s="45"/>
      <c r="V476" s="36"/>
      <c r="W476" s="36"/>
      <c r="X476" s="36"/>
      <c r="Y476" s="36"/>
    </row>
    <row r="477" spans="10:25" x14ac:dyDescent="0.2">
      <c r="J477" s="9"/>
      <c r="P477" s="36"/>
      <c r="Q477" s="36"/>
      <c r="S477" s="36"/>
      <c r="U477" s="45"/>
      <c r="V477" s="36"/>
      <c r="W477" s="36"/>
      <c r="X477" s="36"/>
      <c r="Y477" s="36"/>
    </row>
    <row r="478" spans="10:25" x14ac:dyDescent="0.2">
      <c r="J478" s="9"/>
      <c r="P478" s="36"/>
      <c r="Q478" s="36"/>
      <c r="S478" s="36"/>
      <c r="U478" s="45"/>
      <c r="V478" s="36"/>
      <c r="W478" s="36"/>
      <c r="X478" s="36"/>
      <c r="Y478" s="36"/>
    </row>
    <row r="479" spans="10:25" x14ac:dyDescent="0.2">
      <c r="J479" s="9"/>
      <c r="P479" s="36"/>
      <c r="Q479" s="36"/>
      <c r="S479" s="36"/>
      <c r="U479" s="45"/>
      <c r="V479" s="36"/>
      <c r="W479" s="36"/>
      <c r="X479" s="36"/>
      <c r="Y479" s="36"/>
    </row>
    <row r="480" spans="10:25" x14ac:dyDescent="0.2">
      <c r="J480" s="9"/>
      <c r="P480" s="36"/>
      <c r="Q480" s="36"/>
      <c r="S480" s="36"/>
      <c r="U480" s="45"/>
      <c r="V480" s="36"/>
      <c r="W480" s="36"/>
      <c r="X480" s="36"/>
      <c r="Y480" s="36"/>
    </row>
    <row r="481" spans="10:25" x14ac:dyDescent="0.2">
      <c r="J481" s="9"/>
      <c r="P481" s="36"/>
      <c r="Q481" s="36"/>
      <c r="S481" s="36"/>
      <c r="U481" s="45"/>
      <c r="V481" s="36"/>
      <c r="W481" s="36"/>
      <c r="X481" s="36"/>
      <c r="Y481" s="36"/>
    </row>
    <row r="482" spans="10:25" x14ac:dyDescent="0.2">
      <c r="J482" s="9"/>
      <c r="P482" s="36"/>
      <c r="Q482" s="36"/>
      <c r="S482" s="36"/>
      <c r="U482" s="45"/>
      <c r="V482" s="36"/>
      <c r="W482" s="36"/>
      <c r="X482" s="36"/>
      <c r="Y482" s="36"/>
    </row>
    <row r="483" spans="10:25" x14ac:dyDescent="0.2">
      <c r="J483" s="9"/>
      <c r="P483" s="36"/>
      <c r="Q483" s="36"/>
      <c r="S483" s="36"/>
      <c r="U483" s="45"/>
      <c r="V483" s="36"/>
      <c r="W483" s="36"/>
      <c r="X483" s="36"/>
      <c r="Y483" s="36"/>
    </row>
    <row r="484" spans="10:25" x14ac:dyDescent="0.2">
      <c r="J484" s="9"/>
      <c r="P484" s="36"/>
      <c r="Q484" s="36"/>
      <c r="S484" s="36"/>
      <c r="U484" s="45"/>
      <c r="V484" s="36"/>
      <c r="W484" s="36"/>
      <c r="X484" s="36"/>
      <c r="Y484" s="36"/>
    </row>
    <row r="485" spans="10:25" x14ac:dyDescent="0.2">
      <c r="J485" s="9"/>
      <c r="P485" s="36"/>
      <c r="Q485" s="36"/>
      <c r="S485" s="36"/>
      <c r="U485" s="45"/>
      <c r="V485" s="36"/>
      <c r="W485" s="36"/>
      <c r="X485" s="36"/>
      <c r="Y485" s="36"/>
    </row>
    <row r="486" spans="10:25" x14ac:dyDescent="0.2">
      <c r="J486" s="9"/>
      <c r="P486" s="36"/>
      <c r="Q486" s="36"/>
      <c r="S486" s="36"/>
      <c r="U486" s="45"/>
      <c r="V486" s="36"/>
      <c r="W486" s="36"/>
      <c r="X486" s="36"/>
      <c r="Y486" s="36"/>
    </row>
    <row r="487" spans="10:25" x14ac:dyDescent="0.2">
      <c r="J487" s="9"/>
      <c r="P487" s="36"/>
      <c r="Q487" s="36"/>
      <c r="S487" s="36"/>
      <c r="U487" s="45"/>
      <c r="V487" s="36"/>
      <c r="W487" s="36"/>
      <c r="X487" s="36"/>
      <c r="Y487" s="36"/>
    </row>
    <row r="488" spans="10:25" x14ac:dyDescent="0.2">
      <c r="J488" s="9"/>
      <c r="P488" s="36"/>
      <c r="Q488" s="36"/>
      <c r="S488" s="36"/>
      <c r="U488" s="45"/>
      <c r="V488" s="36"/>
      <c r="W488" s="36"/>
      <c r="X488" s="36"/>
      <c r="Y488" s="36"/>
    </row>
    <row r="489" spans="10:25" x14ac:dyDescent="0.2">
      <c r="J489" s="9"/>
      <c r="P489" s="36"/>
      <c r="Q489" s="36"/>
      <c r="S489" s="36"/>
      <c r="U489" s="45"/>
      <c r="V489" s="36"/>
      <c r="W489" s="36"/>
      <c r="X489" s="36"/>
      <c r="Y489" s="36"/>
    </row>
    <row r="490" spans="10:25" x14ac:dyDescent="0.2">
      <c r="J490" s="9"/>
      <c r="P490" s="36"/>
      <c r="Q490" s="36"/>
      <c r="S490" s="36"/>
      <c r="U490" s="45"/>
      <c r="V490" s="36"/>
      <c r="W490" s="36"/>
      <c r="X490" s="36"/>
      <c r="Y490" s="36"/>
    </row>
    <row r="491" spans="10:25" x14ac:dyDescent="0.2">
      <c r="J491" s="9"/>
      <c r="P491" s="36"/>
      <c r="Q491" s="36"/>
      <c r="S491" s="36"/>
      <c r="U491" s="45"/>
      <c r="V491" s="36"/>
      <c r="W491" s="36"/>
      <c r="X491" s="36"/>
      <c r="Y491" s="36"/>
    </row>
    <row r="492" spans="10:25" x14ac:dyDescent="0.2">
      <c r="J492" s="9"/>
      <c r="P492" s="36"/>
      <c r="Q492" s="36"/>
      <c r="S492" s="36"/>
      <c r="U492" s="45"/>
      <c r="V492" s="36"/>
      <c r="W492" s="36"/>
      <c r="X492" s="36"/>
      <c r="Y492" s="36"/>
    </row>
    <row r="493" spans="10:25" x14ac:dyDescent="0.2">
      <c r="J493" s="9"/>
      <c r="P493" s="36"/>
      <c r="Q493" s="36"/>
      <c r="S493" s="36"/>
      <c r="U493" s="45"/>
      <c r="V493" s="36"/>
      <c r="W493" s="36"/>
      <c r="X493" s="36"/>
      <c r="Y493" s="36"/>
    </row>
    <row r="494" spans="10:25" x14ac:dyDescent="0.2">
      <c r="J494" s="9"/>
      <c r="P494" s="36"/>
      <c r="Q494" s="36"/>
      <c r="S494" s="36"/>
      <c r="U494" s="45"/>
      <c r="V494" s="36"/>
      <c r="W494" s="36"/>
      <c r="X494" s="36"/>
      <c r="Y494" s="36"/>
    </row>
    <row r="495" spans="10:25" x14ac:dyDescent="0.2">
      <c r="J495" s="9"/>
      <c r="P495" s="36"/>
      <c r="Q495" s="36"/>
      <c r="S495" s="36"/>
      <c r="U495" s="45"/>
      <c r="V495" s="36"/>
      <c r="W495" s="36"/>
      <c r="X495" s="36"/>
      <c r="Y495" s="36"/>
    </row>
    <row r="496" spans="10:25" x14ac:dyDescent="0.2">
      <c r="J496" s="9"/>
      <c r="P496" s="36"/>
      <c r="Q496" s="36"/>
      <c r="S496" s="36"/>
      <c r="U496" s="45"/>
      <c r="V496" s="36"/>
      <c r="W496" s="36"/>
      <c r="X496" s="36"/>
      <c r="Y496" s="36"/>
    </row>
    <row r="497" spans="10:25" x14ac:dyDescent="0.2">
      <c r="J497" s="9"/>
      <c r="P497" s="36"/>
      <c r="Q497" s="36"/>
      <c r="S497" s="36"/>
      <c r="U497" s="45"/>
      <c r="V497" s="36"/>
      <c r="W497" s="36"/>
      <c r="X497" s="36"/>
      <c r="Y497" s="36"/>
    </row>
    <row r="498" spans="10:25" x14ac:dyDescent="0.2">
      <c r="J498" s="9"/>
      <c r="P498" s="36"/>
      <c r="Q498" s="36"/>
      <c r="S498" s="36"/>
      <c r="U498" s="45"/>
      <c r="V498" s="36"/>
      <c r="W498" s="36"/>
      <c r="X498" s="36"/>
      <c r="Y498" s="36"/>
    </row>
    <row r="499" spans="10:25" x14ac:dyDescent="0.2">
      <c r="J499" s="9"/>
      <c r="P499" s="36"/>
      <c r="Q499" s="36"/>
      <c r="S499" s="36"/>
      <c r="U499" s="45"/>
      <c r="V499" s="36"/>
      <c r="W499" s="36"/>
      <c r="X499" s="36"/>
      <c r="Y499" s="36"/>
    </row>
    <row r="500" spans="10:25" x14ac:dyDescent="0.2">
      <c r="J500" s="9"/>
      <c r="P500" s="36"/>
      <c r="Q500" s="36"/>
      <c r="S500" s="36"/>
      <c r="U500" s="45"/>
      <c r="V500" s="36"/>
      <c r="W500" s="36"/>
      <c r="X500" s="36"/>
      <c r="Y500" s="36"/>
    </row>
    <row r="501" spans="10:25" x14ac:dyDescent="0.2">
      <c r="J501" s="9"/>
      <c r="P501" s="36"/>
      <c r="Q501" s="36"/>
      <c r="S501" s="36"/>
      <c r="U501" s="45"/>
      <c r="V501" s="36"/>
      <c r="W501" s="36"/>
      <c r="X501" s="36"/>
      <c r="Y501" s="36"/>
    </row>
    <row r="502" spans="10:25" x14ac:dyDescent="0.2">
      <c r="J502" s="9"/>
      <c r="P502" s="36"/>
      <c r="Q502" s="36"/>
      <c r="S502" s="36"/>
      <c r="U502" s="45"/>
      <c r="V502" s="36"/>
      <c r="W502" s="36"/>
      <c r="X502" s="36"/>
      <c r="Y502" s="36"/>
    </row>
    <row r="503" spans="10:25" x14ac:dyDescent="0.2">
      <c r="J503" s="9"/>
      <c r="P503" s="36"/>
      <c r="Q503" s="36"/>
      <c r="S503" s="36"/>
      <c r="U503" s="45"/>
      <c r="V503" s="36"/>
      <c r="W503" s="36"/>
      <c r="X503" s="36"/>
      <c r="Y503" s="36"/>
    </row>
    <row r="504" spans="10:25" x14ac:dyDescent="0.2">
      <c r="J504" s="9"/>
      <c r="P504" s="36"/>
      <c r="Q504" s="36"/>
      <c r="S504" s="36"/>
      <c r="U504" s="45"/>
      <c r="V504" s="36"/>
      <c r="W504" s="36"/>
      <c r="X504" s="36"/>
      <c r="Y504" s="36"/>
    </row>
    <row r="505" spans="10:25" x14ac:dyDescent="0.2">
      <c r="J505" s="9"/>
      <c r="P505" s="36"/>
      <c r="Q505" s="36"/>
      <c r="S505" s="36"/>
      <c r="U505" s="45"/>
      <c r="V505" s="36"/>
      <c r="W505" s="36"/>
      <c r="X505" s="36"/>
      <c r="Y505" s="36"/>
    </row>
    <row r="506" spans="10:25" x14ac:dyDescent="0.2">
      <c r="J506" s="9"/>
      <c r="P506" s="36"/>
      <c r="Q506" s="36"/>
      <c r="S506" s="36"/>
      <c r="U506" s="45"/>
      <c r="V506" s="36"/>
      <c r="W506" s="36"/>
      <c r="X506" s="36"/>
      <c r="Y506" s="36"/>
    </row>
    <row r="507" spans="10:25" x14ac:dyDescent="0.2">
      <c r="J507" s="9"/>
      <c r="P507" s="36"/>
      <c r="Q507" s="36"/>
      <c r="S507" s="36"/>
      <c r="U507" s="45"/>
      <c r="V507" s="36"/>
      <c r="W507" s="36"/>
      <c r="X507" s="36"/>
      <c r="Y507" s="36"/>
    </row>
    <row r="508" spans="10:25" x14ac:dyDescent="0.2">
      <c r="J508" s="9"/>
      <c r="P508" s="36"/>
      <c r="Q508" s="36"/>
      <c r="S508" s="36"/>
      <c r="U508" s="45"/>
      <c r="V508" s="36"/>
      <c r="W508" s="36"/>
      <c r="X508" s="36"/>
      <c r="Y508" s="36"/>
    </row>
    <row r="509" spans="10:25" x14ac:dyDescent="0.2">
      <c r="J509" s="9"/>
      <c r="P509" s="36"/>
      <c r="Q509" s="36"/>
      <c r="S509" s="36"/>
      <c r="U509" s="45"/>
      <c r="V509" s="36"/>
      <c r="W509" s="36"/>
      <c r="X509" s="36"/>
      <c r="Y509" s="36"/>
    </row>
    <row r="510" spans="10:25" x14ac:dyDescent="0.2">
      <c r="J510" s="9"/>
      <c r="P510" s="36"/>
      <c r="Q510" s="36"/>
      <c r="S510" s="36"/>
      <c r="U510" s="45"/>
      <c r="V510" s="36"/>
      <c r="W510" s="36"/>
      <c r="X510" s="36"/>
      <c r="Y510" s="36"/>
    </row>
    <row r="511" spans="10:25" x14ac:dyDescent="0.2">
      <c r="J511" s="9"/>
      <c r="P511" s="36"/>
      <c r="Q511" s="36"/>
      <c r="S511" s="36"/>
      <c r="U511" s="45"/>
      <c r="V511" s="36"/>
      <c r="W511" s="36"/>
      <c r="X511" s="36"/>
      <c r="Y511" s="36"/>
    </row>
    <row r="512" spans="10:25" x14ac:dyDescent="0.2">
      <c r="J512" s="9"/>
      <c r="P512" s="36"/>
      <c r="Q512" s="36"/>
      <c r="S512" s="36"/>
      <c r="U512" s="45"/>
      <c r="V512" s="36"/>
      <c r="W512" s="36"/>
      <c r="X512" s="36"/>
      <c r="Y512" s="36"/>
    </row>
    <row r="513" spans="10:25" x14ac:dyDescent="0.2">
      <c r="J513" s="9"/>
      <c r="P513" s="36"/>
      <c r="Q513" s="36"/>
      <c r="S513" s="36"/>
      <c r="U513" s="45"/>
      <c r="V513" s="36"/>
      <c r="W513" s="36"/>
      <c r="X513" s="36"/>
      <c r="Y513" s="36"/>
    </row>
    <row r="514" spans="10:25" x14ac:dyDescent="0.2">
      <c r="J514" s="9"/>
      <c r="P514" s="36"/>
      <c r="Q514" s="36"/>
      <c r="S514" s="36"/>
      <c r="U514" s="45"/>
      <c r="V514" s="36"/>
      <c r="W514" s="36"/>
      <c r="X514" s="36"/>
      <c r="Y514" s="36"/>
    </row>
    <row r="515" spans="10:25" x14ac:dyDescent="0.2">
      <c r="J515" s="9"/>
      <c r="P515" s="36"/>
      <c r="Q515" s="36"/>
      <c r="S515" s="36"/>
      <c r="U515" s="45"/>
      <c r="V515" s="36"/>
      <c r="W515" s="36"/>
      <c r="X515" s="36"/>
      <c r="Y515" s="36"/>
    </row>
    <row r="516" spans="10:25" x14ac:dyDescent="0.2">
      <c r="J516" s="9"/>
      <c r="P516" s="36"/>
      <c r="Q516" s="36"/>
      <c r="S516" s="36"/>
      <c r="U516" s="45"/>
      <c r="V516" s="36"/>
      <c r="W516" s="36"/>
      <c r="X516" s="36"/>
      <c r="Y516" s="36"/>
    </row>
    <row r="517" spans="10:25" x14ac:dyDescent="0.2">
      <c r="J517" s="9"/>
      <c r="P517" s="36"/>
      <c r="Q517" s="36"/>
      <c r="S517" s="36"/>
      <c r="U517" s="45"/>
      <c r="V517" s="36"/>
      <c r="W517" s="36"/>
      <c r="X517" s="36"/>
      <c r="Y517" s="36"/>
    </row>
    <row r="518" spans="10:25" x14ac:dyDescent="0.2">
      <c r="J518" s="9"/>
      <c r="P518" s="36"/>
      <c r="Q518" s="36"/>
      <c r="S518" s="36"/>
      <c r="U518" s="45"/>
      <c r="V518" s="36"/>
      <c r="W518" s="36"/>
      <c r="X518" s="36"/>
      <c r="Y518" s="36"/>
    </row>
    <row r="519" spans="10:25" x14ac:dyDescent="0.2">
      <c r="J519" s="9"/>
      <c r="P519" s="36"/>
      <c r="Q519" s="36"/>
      <c r="S519" s="36"/>
      <c r="U519" s="45"/>
      <c r="V519" s="36"/>
      <c r="W519" s="36"/>
      <c r="X519" s="36"/>
      <c r="Y519" s="36"/>
    </row>
    <row r="520" spans="10:25" x14ac:dyDescent="0.2">
      <c r="J520" s="9"/>
      <c r="P520" s="36"/>
      <c r="Q520" s="36"/>
      <c r="S520" s="36"/>
      <c r="U520" s="45"/>
      <c r="V520" s="36"/>
      <c r="W520" s="36"/>
      <c r="X520" s="36"/>
      <c r="Y520" s="36"/>
    </row>
    <row r="521" spans="10:25" x14ac:dyDescent="0.2">
      <c r="J521" s="9"/>
      <c r="P521" s="36"/>
      <c r="Q521" s="36"/>
      <c r="S521" s="36"/>
      <c r="U521" s="45"/>
      <c r="V521" s="36"/>
      <c r="W521" s="36"/>
      <c r="X521" s="36"/>
      <c r="Y521" s="36"/>
    </row>
    <row r="522" spans="10:25" x14ac:dyDescent="0.2">
      <c r="J522" s="9"/>
      <c r="P522" s="36"/>
      <c r="Q522" s="36"/>
      <c r="S522" s="36"/>
      <c r="U522" s="45"/>
      <c r="V522" s="36"/>
      <c r="W522" s="36"/>
      <c r="X522" s="36"/>
      <c r="Y522" s="36"/>
    </row>
    <row r="523" spans="10:25" x14ac:dyDescent="0.2">
      <c r="J523" s="9"/>
      <c r="P523" s="36"/>
      <c r="Q523" s="36"/>
      <c r="S523" s="36"/>
      <c r="U523" s="45"/>
      <c r="V523" s="36"/>
      <c r="W523" s="36"/>
      <c r="X523" s="36"/>
      <c r="Y523" s="36"/>
    </row>
    <row r="524" spans="10:25" x14ac:dyDescent="0.2">
      <c r="J524" s="9"/>
      <c r="P524" s="36"/>
      <c r="Q524" s="36"/>
      <c r="S524" s="36"/>
      <c r="U524" s="45"/>
      <c r="V524" s="36"/>
      <c r="W524" s="36"/>
      <c r="X524" s="36"/>
      <c r="Y524" s="36"/>
    </row>
    <row r="525" spans="10:25" x14ac:dyDescent="0.2">
      <c r="J525" s="9"/>
      <c r="P525" s="36"/>
      <c r="Q525" s="36"/>
      <c r="S525" s="36"/>
      <c r="U525" s="45"/>
      <c r="V525" s="36"/>
      <c r="W525" s="36"/>
      <c r="X525" s="36"/>
      <c r="Y525" s="36"/>
    </row>
    <row r="526" spans="10:25" x14ac:dyDescent="0.2">
      <c r="J526" s="9"/>
      <c r="P526" s="36"/>
      <c r="Q526" s="36"/>
      <c r="S526" s="36"/>
      <c r="U526" s="45"/>
      <c r="V526" s="36"/>
      <c r="W526" s="36"/>
      <c r="X526" s="36"/>
      <c r="Y526" s="36"/>
    </row>
    <row r="527" spans="10:25" x14ac:dyDescent="0.2">
      <c r="J527" s="9"/>
      <c r="P527" s="36"/>
      <c r="Q527" s="36"/>
      <c r="S527" s="36"/>
      <c r="U527" s="45"/>
      <c r="V527" s="36"/>
      <c r="W527" s="36"/>
      <c r="X527" s="36"/>
      <c r="Y527" s="36"/>
    </row>
    <row r="528" spans="10:25" x14ac:dyDescent="0.2">
      <c r="J528" s="9"/>
      <c r="P528" s="36"/>
      <c r="Q528" s="36"/>
      <c r="S528" s="36"/>
      <c r="U528" s="45"/>
      <c r="V528" s="36"/>
      <c r="W528" s="36"/>
      <c r="X528" s="36"/>
      <c r="Y528" s="36"/>
    </row>
    <row r="529" spans="10:25" x14ac:dyDescent="0.2">
      <c r="J529" s="9"/>
      <c r="P529" s="36"/>
      <c r="Q529" s="36"/>
      <c r="S529" s="36"/>
      <c r="U529" s="45"/>
      <c r="V529" s="36"/>
      <c r="W529" s="36"/>
      <c r="X529" s="36"/>
      <c r="Y529" s="36"/>
    </row>
    <row r="530" spans="10:25" x14ac:dyDescent="0.2">
      <c r="J530" s="9"/>
      <c r="P530" s="36"/>
      <c r="Q530" s="36"/>
      <c r="S530" s="36"/>
      <c r="U530" s="45"/>
      <c r="V530" s="36"/>
      <c r="W530" s="36"/>
      <c r="X530" s="36"/>
      <c r="Y530" s="36"/>
    </row>
    <row r="531" spans="10:25" x14ac:dyDescent="0.2">
      <c r="J531" s="9"/>
      <c r="P531" s="36"/>
      <c r="Q531" s="36"/>
      <c r="S531" s="36"/>
      <c r="U531" s="45"/>
      <c r="V531" s="36"/>
      <c r="W531" s="36"/>
      <c r="X531" s="36"/>
      <c r="Y531" s="36"/>
    </row>
    <row r="532" spans="10:25" x14ac:dyDescent="0.2">
      <c r="J532" s="9"/>
      <c r="P532" s="36"/>
      <c r="Q532" s="36"/>
      <c r="S532" s="36"/>
      <c r="U532" s="45"/>
      <c r="V532" s="36"/>
      <c r="W532" s="36"/>
      <c r="X532" s="36"/>
      <c r="Y532" s="36"/>
    </row>
    <row r="533" spans="10:25" x14ac:dyDescent="0.2">
      <c r="J533" s="9"/>
      <c r="P533" s="36"/>
      <c r="Q533" s="36"/>
      <c r="S533" s="36"/>
      <c r="U533" s="45"/>
      <c r="V533" s="36"/>
      <c r="W533" s="36"/>
      <c r="X533" s="36"/>
      <c r="Y533" s="36"/>
    </row>
    <row r="534" spans="10:25" x14ac:dyDescent="0.2">
      <c r="J534" s="9"/>
      <c r="P534" s="36"/>
      <c r="Q534" s="36"/>
      <c r="S534" s="36"/>
      <c r="U534" s="45"/>
      <c r="V534" s="36"/>
      <c r="W534" s="36"/>
      <c r="X534" s="36"/>
      <c r="Y534" s="36"/>
    </row>
    <row r="535" spans="10:25" x14ac:dyDescent="0.2">
      <c r="J535" s="9"/>
      <c r="P535" s="36"/>
      <c r="Q535" s="36"/>
      <c r="S535" s="36"/>
      <c r="U535" s="45"/>
      <c r="V535" s="36"/>
      <c r="W535" s="36"/>
      <c r="X535" s="36"/>
      <c r="Y535" s="36"/>
    </row>
    <row r="536" spans="10:25" x14ac:dyDescent="0.2">
      <c r="J536" s="9"/>
      <c r="P536" s="36"/>
      <c r="Q536" s="36"/>
      <c r="S536" s="36"/>
      <c r="U536" s="45"/>
      <c r="V536" s="36"/>
      <c r="W536" s="36"/>
      <c r="X536" s="36"/>
      <c r="Y536" s="36"/>
    </row>
    <row r="537" spans="10:25" x14ac:dyDescent="0.2">
      <c r="J537" s="9"/>
      <c r="P537" s="36"/>
      <c r="Q537" s="36"/>
      <c r="S537" s="36"/>
      <c r="U537" s="45"/>
      <c r="V537" s="36"/>
      <c r="W537" s="36"/>
      <c r="X537" s="36"/>
      <c r="Y537" s="36"/>
    </row>
    <row r="538" spans="10:25" x14ac:dyDescent="0.2">
      <c r="J538" s="9"/>
      <c r="P538" s="36"/>
      <c r="Q538" s="36"/>
      <c r="S538" s="36"/>
      <c r="U538" s="45"/>
      <c r="V538" s="36"/>
      <c r="W538" s="36"/>
      <c r="X538" s="36"/>
      <c r="Y538" s="36"/>
    </row>
    <row r="539" spans="10:25" x14ac:dyDescent="0.2">
      <c r="J539" s="9"/>
      <c r="P539" s="36"/>
      <c r="Q539" s="36"/>
      <c r="S539" s="36"/>
      <c r="U539" s="45"/>
      <c r="V539" s="36"/>
      <c r="W539" s="36"/>
      <c r="X539" s="36"/>
      <c r="Y539" s="36"/>
    </row>
    <row r="540" spans="10:25" x14ac:dyDescent="0.2">
      <c r="J540" s="9"/>
      <c r="P540" s="36"/>
      <c r="Q540" s="36"/>
      <c r="S540" s="36"/>
      <c r="U540" s="45"/>
      <c r="V540" s="36"/>
      <c r="W540" s="36"/>
      <c r="X540" s="36"/>
      <c r="Y540" s="36"/>
    </row>
    <row r="541" spans="10:25" x14ac:dyDescent="0.2">
      <c r="J541" s="9"/>
      <c r="P541" s="36"/>
      <c r="Q541" s="36"/>
      <c r="S541" s="36"/>
      <c r="U541" s="45"/>
      <c r="V541" s="36"/>
      <c r="W541" s="36"/>
      <c r="X541" s="36"/>
      <c r="Y541" s="36"/>
    </row>
    <row r="542" spans="10:25" x14ac:dyDescent="0.2">
      <c r="J542" s="9"/>
      <c r="P542" s="36"/>
      <c r="Q542" s="36"/>
      <c r="S542" s="36"/>
      <c r="U542" s="45"/>
      <c r="V542" s="36"/>
      <c r="W542" s="36"/>
      <c r="X542" s="36"/>
      <c r="Y542" s="36"/>
    </row>
    <row r="543" spans="10:25" x14ac:dyDescent="0.2">
      <c r="J543" s="9"/>
      <c r="P543" s="36"/>
      <c r="Q543" s="36"/>
      <c r="S543" s="36"/>
      <c r="U543" s="45"/>
      <c r="V543" s="36"/>
      <c r="W543" s="36"/>
      <c r="X543" s="36"/>
      <c r="Y543" s="36"/>
    </row>
    <row r="544" spans="10:25" x14ac:dyDescent="0.2">
      <c r="J544" s="9"/>
      <c r="P544" s="36"/>
      <c r="Q544" s="36"/>
      <c r="S544" s="36"/>
      <c r="U544" s="45"/>
      <c r="V544" s="36"/>
      <c r="W544" s="36"/>
      <c r="X544" s="36"/>
      <c r="Y544" s="36"/>
    </row>
    <row r="545" spans="10:25" x14ac:dyDescent="0.2">
      <c r="J545" s="9"/>
      <c r="P545" s="36"/>
      <c r="Q545" s="36"/>
      <c r="S545" s="36"/>
      <c r="U545" s="45"/>
      <c r="V545" s="36"/>
      <c r="W545" s="36"/>
      <c r="X545" s="36"/>
      <c r="Y545" s="36"/>
    </row>
    <row r="546" spans="10:25" x14ac:dyDescent="0.2">
      <c r="J546" s="9"/>
      <c r="P546" s="36"/>
      <c r="Q546" s="36"/>
      <c r="S546" s="36"/>
      <c r="U546" s="45"/>
      <c r="V546" s="36"/>
      <c r="W546" s="36"/>
      <c r="X546" s="36"/>
      <c r="Y546" s="36"/>
    </row>
    <row r="547" spans="10:25" x14ac:dyDescent="0.2">
      <c r="J547" s="9"/>
      <c r="P547" s="36"/>
      <c r="Q547" s="36"/>
      <c r="S547" s="36"/>
      <c r="U547" s="45"/>
      <c r="V547" s="36"/>
      <c r="W547" s="36"/>
      <c r="X547" s="36"/>
      <c r="Y547" s="36"/>
    </row>
    <row r="548" spans="10:25" x14ac:dyDescent="0.2">
      <c r="J548" s="9"/>
      <c r="P548" s="36"/>
      <c r="Q548" s="36"/>
      <c r="S548" s="36"/>
      <c r="U548" s="45"/>
      <c r="V548" s="36"/>
      <c r="W548" s="36"/>
      <c r="X548" s="36"/>
      <c r="Y548" s="36"/>
    </row>
    <row r="549" spans="10:25" x14ac:dyDescent="0.2">
      <c r="J549" s="9"/>
      <c r="P549" s="36"/>
      <c r="Q549" s="36"/>
      <c r="S549" s="36"/>
      <c r="U549" s="45"/>
      <c r="V549" s="36"/>
      <c r="W549" s="36"/>
      <c r="X549" s="36"/>
      <c r="Y549" s="36"/>
    </row>
    <row r="550" spans="10:25" x14ac:dyDescent="0.2">
      <c r="J550" s="9"/>
      <c r="P550" s="36"/>
      <c r="Q550" s="36"/>
      <c r="S550" s="36"/>
      <c r="U550" s="45"/>
      <c r="V550" s="36"/>
      <c r="W550" s="36"/>
      <c r="X550" s="36"/>
      <c r="Y550" s="36"/>
    </row>
    <row r="551" spans="10:25" x14ac:dyDescent="0.2">
      <c r="J551" s="9"/>
      <c r="P551" s="36"/>
      <c r="Q551" s="36"/>
      <c r="S551" s="36"/>
      <c r="U551" s="45"/>
      <c r="V551" s="36"/>
      <c r="W551" s="36"/>
      <c r="X551" s="36"/>
      <c r="Y551" s="36"/>
    </row>
    <row r="552" spans="10:25" x14ac:dyDescent="0.2">
      <c r="J552" s="9"/>
      <c r="P552" s="36"/>
      <c r="Q552" s="36"/>
      <c r="S552" s="36"/>
      <c r="U552" s="45"/>
      <c r="V552" s="36"/>
      <c r="W552" s="36"/>
      <c r="X552" s="36"/>
      <c r="Y552" s="36"/>
    </row>
    <row r="553" spans="10:25" x14ac:dyDescent="0.2">
      <c r="J553" s="9"/>
      <c r="P553" s="36"/>
      <c r="Q553" s="36"/>
      <c r="S553" s="36"/>
      <c r="U553" s="45"/>
      <c r="V553" s="36"/>
      <c r="W553" s="36"/>
      <c r="X553" s="36"/>
      <c r="Y553" s="36"/>
    </row>
    <row r="554" spans="10:25" x14ac:dyDescent="0.2">
      <c r="J554" s="9"/>
      <c r="P554" s="36"/>
      <c r="Q554" s="36"/>
      <c r="S554" s="36"/>
      <c r="U554" s="45"/>
      <c r="V554" s="36"/>
      <c r="W554" s="36"/>
      <c r="X554" s="36"/>
      <c r="Y554" s="36"/>
    </row>
    <row r="555" spans="10:25" x14ac:dyDescent="0.2">
      <c r="J555" s="9"/>
      <c r="P555" s="36"/>
      <c r="Q555" s="36"/>
      <c r="S555" s="36"/>
      <c r="U555" s="45"/>
      <c r="V555" s="36"/>
      <c r="W555" s="36"/>
      <c r="X555" s="36"/>
      <c r="Y555" s="36"/>
    </row>
    <row r="556" spans="10:25" x14ac:dyDescent="0.2">
      <c r="J556" s="9"/>
      <c r="P556" s="36"/>
      <c r="Q556" s="36"/>
      <c r="S556" s="36"/>
      <c r="U556" s="45"/>
      <c r="V556" s="36"/>
      <c r="W556" s="36"/>
      <c r="X556" s="36"/>
      <c r="Y556" s="36"/>
    </row>
    <row r="557" spans="10:25" x14ac:dyDescent="0.2">
      <c r="J557" s="9"/>
      <c r="P557" s="36"/>
      <c r="Q557" s="36"/>
      <c r="S557" s="36"/>
      <c r="U557" s="45"/>
      <c r="V557" s="36"/>
      <c r="W557" s="36"/>
      <c r="X557" s="36"/>
      <c r="Y557" s="36"/>
    </row>
    <row r="558" spans="10:25" x14ac:dyDescent="0.2">
      <c r="J558" s="9"/>
      <c r="P558" s="36"/>
      <c r="Q558" s="36"/>
      <c r="S558" s="36"/>
      <c r="U558" s="45"/>
      <c r="V558" s="36"/>
      <c r="W558" s="36"/>
      <c r="X558" s="36"/>
      <c r="Y558" s="36"/>
    </row>
    <row r="559" spans="10:25" x14ac:dyDescent="0.2">
      <c r="J559" s="9"/>
      <c r="P559" s="36"/>
      <c r="Q559" s="36"/>
      <c r="S559" s="36"/>
      <c r="U559" s="45"/>
      <c r="V559" s="36"/>
      <c r="W559" s="36"/>
      <c r="X559" s="36"/>
      <c r="Y559" s="36"/>
    </row>
    <row r="560" spans="10:25" x14ac:dyDescent="0.2">
      <c r="J560" s="9"/>
      <c r="P560" s="36"/>
      <c r="Q560" s="36"/>
      <c r="S560" s="36"/>
      <c r="U560" s="45"/>
      <c r="V560" s="36"/>
      <c r="W560" s="36"/>
      <c r="X560" s="36"/>
      <c r="Y560" s="36"/>
    </row>
    <row r="561" spans="10:25" x14ac:dyDescent="0.2">
      <c r="J561" s="9"/>
      <c r="P561" s="36"/>
      <c r="Q561" s="36"/>
      <c r="S561" s="36"/>
      <c r="U561" s="45"/>
      <c r="V561" s="36"/>
      <c r="W561" s="36"/>
      <c r="X561" s="36"/>
      <c r="Y561" s="36"/>
    </row>
    <row r="562" spans="10:25" x14ac:dyDescent="0.2">
      <c r="J562" s="9"/>
      <c r="P562" s="36"/>
      <c r="Q562" s="36"/>
      <c r="S562" s="36"/>
      <c r="U562" s="45"/>
      <c r="V562" s="36"/>
      <c r="W562" s="36"/>
      <c r="X562" s="36"/>
      <c r="Y562" s="36"/>
    </row>
    <row r="563" spans="10:25" x14ac:dyDescent="0.2">
      <c r="J563" s="9"/>
      <c r="P563" s="36"/>
      <c r="Q563" s="36"/>
      <c r="S563" s="36"/>
      <c r="U563" s="45"/>
      <c r="V563" s="36"/>
      <c r="W563" s="36"/>
      <c r="X563" s="36"/>
      <c r="Y563" s="36"/>
    </row>
    <row r="564" spans="10:25" x14ac:dyDescent="0.2">
      <c r="J564" s="9"/>
      <c r="P564" s="36"/>
      <c r="Q564" s="36"/>
      <c r="S564" s="36"/>
      <c r="U564" s="45"/>
      <c r="V564" s="36"/>
      <c r="W564" s="36"/>
      <c r="X564" s="36"/>
      <c r="Y564" s="36"/>
    </row>
    <row r="565" spans="10:25" x14ac:dyDescent="0.2">
      <c r="J565" s="9"/>
      <c r="P565" s="36"/>
      <c r="Q565" s="36"/>
      <c r="S565" s="36"/>
      <c r="U565" s="45"/>
      <c r="V565" s="36"/>
      <c r="W565" s="36"/>
      <c r="X565" s="36"/>
      <c r="Y565" s="36"/>
    </row>
    <row r="566" spans="10:25" x14ac:dyDescent="0.2">
      <c r="J566" s="9"/>
      <c r="P566" s="36"/>
      <c r="Q566" s="36"/>
      <c r="S566" s="36"/>
      <c r="U566" s="45"/>
      <c r="V566" s="36"/>
      <c r="W566" s="36"/>
      <c r="X566" s="36"/>
      <c r="Y566" s="36"/>
    </row>
    <row r="567" spans="10:25" x14ac:dyDescent="0.2">
      <c r="J567" s="9"/>
      <c r="P567" s="36"/>
      <c r="Q567" s="36"/>
      <c r="S567" s="36"/>
      <c r="U567" s="45"/>
      <c r="V567" s="36"/>
      <c r="W567" s="36"/>
      <c r="X567" s="36"/>
      <c r="Y567" s="36"/>
    </row>
    <row r="568" spans="10:25" x14ac:dyDescent="0.2">
      <c r="J568" s="9"/>
      <c r="P568" s="36"/>
      <c r="Q568" s="36"/>
      <c r="S568" s="36"/>
      <c r="U568" s="45"/>
      <c r="V568" s="36"/>
      <c r="W568" s="36"/>
      <c r="X568" s="36"/>
      <c r="Y568" s="36"/>
    </row>
    <row r="569" spans="10:25" x14ac:dyDescent="0.2">
      <c r="J569" s="9"/>
      <c r="P569" s="36"/>
      <c r="Q569" s="36"/>
      <c r="S569" s="36"/>
      <c r="U569" s="45"/>
      <c r="V569" s="36"/>
      <c r="W569" s="36"/>
      <c r="X569" s="36"/>
      <c r="Y569" s="36"/>
    </row>
    <row r="570" spans="10:25" x14ac:dyDescent="0.2">
      <c r="J570" s="9"/>
      <c r="P570" s="36"/>
      <c r="Q570" s="36"/>
      <c r="S570" s="36"/>
      <c r="U570" s="45"/>
      <c r="V570" s="36"/>
      <c r="W570" s="36"/>
      <c r="X570" s="36"/>
      <c r="Y570" s="36"/>
    </row>
    <row r="571" spans="10:25" x14ac:dyDescent="0.2">
      <c r="J571" s="9"/>
      <c r="P571" s="36"/>
      <c r="Q571" s="36"/>
      <c r="S571" s="36"/>
      <c r="U571" s="45"/>
      <c r="V571" s="36"/>
      <c r="W571" s="36"/>
      <c r="X571" s="36"/>
      <c r="Y571" s="36"/>
    </row>
    <row r="572" spans="10:25" x14ac:dyDescent="0.2">
      <c r="J572" s="9"/>
      <c r="P572" s="36"/>
      <c r="Q572" s="36"/>
      <c r="S572" s="36"/>
      <c r="U572" s="45"/>
      <c r="V572" s="36"/>
      <c r="W572" s="36"/>
      <c r="X572" s="36"/>
      <c r="Y572" s="36"/>
    </row>
    <row r="573" spans="10:25" x14ac:dyDescent="0.2">
      <c r="J573" s="9"/>
      <c r="P573" s="36"/>
      <c r="Q573" s="36"/>
      <c r="S573" s="36"/>
      <c r="U573" s="45"/>
      <c r="V573" s="36"/>
      <c r="W573" s="36"/>
      <c r="X573" s="36"/>
      <c r="Y573" s="36"/>
    </row>
    <row r="574" spans="10:25" x14ac:dyDescent="0.2">
      <c r="J574" s="9"/>
      <c r="P574" s="36"/>
      <c r="Q574" s="36"/>
      <c r="S574" s="36"/>
      <c r="U574" s="45"/>
      <c r="V574" s="36"/>
      <c r="W574" s="36"/>
      <c r="X574" s="36"/>
      <c r="Y574" s="36"/>
    </row>
    <row r="575" spans="10:25" x14ac:dyDescent="0.2">
      <c r="J575" s="9"/>
      <c r="P575" s="36"/>
      <c r="Q575" s="36"/>
      <c r="S575" s="36"/>
      <c r="U575" s="45"/>
      <c r="V575" s="36"/>
      <c r="W575" s="36"/>
      <c r="X575" s="36"/>
      <c r="Y575" s="36"/>
    </row>
    <row r="576" spans="10:25" x14ac:dyDescent="0.2">
      <c r="J576" s="9"/>
      <c r="P576" s="36"/>
      <c r="Q576" s="36"/>
      <c r="S576" s="36"/>
      <c r="U576" s="45"/>
      <c r="V576" s="36"/>
      <c r="W576" s="36"/>
      <c r="X576" s="36"/>
      <c r="Y576" s="36"/>
    </row>
    <row r="577" spans="10:25" x14ac:dyDescent="0.2">
      <c r="J577" s="9"/>
      <c r="P577" s="36"/>
      <c r="Q577" s="36"/>
      <c r="S577" s="36"/>
      <c r="U577" s="45"/>
      <c r="V577" s="36"/>
      <c r="W577" s="36"/>
      <c r="X577" s="36"/>
      <c r="Y577" s="36"/>
    </row>
    <row r="578" spans="10:25" x14ac:dyDescent="0.2">
      <c r="J578" s="9"/>
      <c r="P578" s="36"/>
      <c r="Q578" s="36"/>
      <c r="S578" s="36"/>
      <c r="U578" s="45"/>
      <c r="V578" s="36"/>
      <c r="W578" s="36"/>
      <c r="X578" s="36"/>
      <c r="Y578" s="36"/>
    </row>
    <row r="579" spans="10:25" x14ac:dyDescent="0.2">
      <c r="J579" s="9"/>
      <c r="P579" s="36"/>
      <c r="Q579" s="36"/>
      <c r="S579" s="36"/>
      <c r="U579" s="45"/>
      <c r="V579" s="36"/>
      <c r="W579" s="36"/>
      <c r="X579" s="36"/>
      <c r="Y579" s="36"/>
    </row>
    <row r="580" spans="10:25" x14ac:dyDescent="0.2">
      <c r="J580" s="9"/>
      <c r="P580" s="36"/>
      <c r="Q580" s="36"/>
      <c r="S580" s="36"/>
      <c r="U580" s="45"/>
      <c r="V580" s="36"/>
      <c r="W580" s="36"/>
      <c r="X580" s="36"/>
      <c r="Y580" s="36"/>
    </row>
    <row r="581" spans="10:25" x14ac:dyDescent="0.2">
      <c r="J581" s="9"/>
      <c r="P581" s="36"/>
      <c r="Q581" s="36"/>
      <c r="S581" s="36"/>
      <c r="U581" s="45"/>
      <c r="V581" s="36"/>
      <c r="W581" s="36"/>
      <c r="X581" s="36"/>
      <c r="Y581" s="36"/>
    </row>
    <row r="582" spans="10:25" x14ac:dyDescent="0.2">
      <c r="J582" s="9"/>
      <c r="P582" s="36"/>
      <c r="Q582" s="36"/>
      <c r="S582" s="36"/>
      <c r="U582" s="45"/>
      <c r="V582" s="36"/>
      <c r="W582" s="36"/>
      <c r="X582" s="36"/>
      <c r="Y582" s="36"/>
    </row>
    <row r="583" spans="10:25" x14ac:dyDescent="0.2">
      <c r="J583" s="9"/>
      <c r="P583" s="36"/>
      <c r="Q583" s="36"/>
      <c r="S583" s="36"/>
      <c r="U583" s="45"/>
      <c r="V583" s="36"/>
      <c r="W583" s="36"/>
      <c r="X583" s="36"/>
      <c r="Y583" s="36"/>
    </row>
    <row r="584" spans="10:25" x14ac:dyDescent="0.2">
      <c r="J584" s="9"/>
      <c r="P584" s="36"/>
      <c r="Q584" s="36"/>
      <c r="S584" s="36"/>
      <c r="U584" s="45"/>
      <c r="V584" s="36"/>
      <c r="W584" s="36"/>
      <c r="X584" s="36"/>
      <c r="Y584" s="36"/>
    </row>
    <row r="585" spans="10:25" x14ac:dyDescent="0.2">
      <c r="J585" s="9"/>
      <c r="P585" s="36"/>
      <c r="Q585" s="36"/>
      <c r="S585" s="36"/>
      <c r="U585" s="45"/>
      <c r="V585" s="36"/>
      <c r="W585" s="36"/>
      <c r="X585" s="36"/>
      <c r="Y585" s="36"/>
    </row>
    <row r="586" spans="10:25" x14ac:dyDescent="0.2">
      <c r="J586" s="9"/>
      <c r="P586" s="36"/>
      <c r="Q586" s="36"/>
      <c r="S586" s="36"/>
      <c r="U586" s="45"/>
      <c r="V586" s="36"/>
      <c r="W586" s="36"/>
      <c r="X586" s="36"/>
      <c r="Y586" s="36"/>
    </row>
    <row r="587" spans="10:25" x14ac:dyDescent="0.2">
      <c r="J587" s="9"/>
      <c r="P587" s="36"/>
      <c r="Q587" s="36"/>
      <c r="S587" s="36"/>
      <c r="U587" s="45"/>
      <c r="V587" s="36"/>
      <c r="W587" s="36"/>
      <c r="X587" s="36"/>
      <c r="Y587" s="36"/>
    </row>
    <row r="588" spans="10:25" x14ac:dyDescent="0.2">
      <c r="J588" s="9"/>
      <c r="P588" s="36"/>
      <c r="Q588" s="36"/>
      <c r="S588" s="36"/>
      <c r="U588" s="45"/>
      <c r="V588" s="36"/>
      <c r="W588" s="36"/>
      <c r="X588" s="36"/>
      <c r="Y588" s="36"/>
    </row>
    <row r="589" spans="10:25" x14ac:dyDescent="0.2">
      <c r="J589" s="9"/>
      <c r="P589" s="36"/>
      <c r="Q589" s="36"/>
      <c r="S589" s="36"/>
      <c r="U589" s="45"/>
      <c r="V589" s="36"/>
      <c r="W589" s="36"/>
      <c r="X589" s="36"/>
      <c r="Y589" s="36"/>
    </row>
    <row r="590" spans="10:25" x14ac:dyDescent="0.2">
      <c r="J590" s="9"/>
      <c r="P590" s="36"/>
      <c r="Q590" s="36"/>
      <c r="S590" s="36"/>
      <c r="U590" s="45"/>
      <c r="V590" s="36"/>
      <c r="W590" s="36"/>
      <c r="X590" s="36"/>
      <c r="Y590" s="36"/>
    </row>
    <row r="591" spans="10:25" x14ac:dyDescent="0.2">
      <c r="J591" s="9"/>
      <c r="P591" s="36"/>
      <c r="Q591" s="36"/>
      <c r="S591" s="36"/>
      <c r="U591" s="45"/>
      <c r="V591" s="36"/>
      <c r="W591" s="36"/>
      <c r="X591" s="36"/>
      <c r="Y591" s="36"/>
    </row>
    <row r="592" spans="10:25" x14ac:dyDescent="0.2">
      <c r="J592" s="9"/>
      <c r="P592" s="36"/>
      <c r="Q592" s="36"/>
      <c r="S592" s="36"/>
      <c r="U592" s="45"/>
      <c r="V592" s="36"/>
      <c r="W592" s="36"/>
      <c r="X592" s="36"/>
      <c r="Y592" s="36"/>
    </row>
    <row r="593" spans="10:25" x14ac:dyDescent="0.2">
      <c r="J593" s="9"/>
      <c r="P593" s="36"/>
      <c r="Q593" s="36"/>
      <c r="S593" s="36"/>
      <c r="U593" s="45"/>
      <c r="V593" s="36"/>
      <c r="W593" s="36"/>
      <c r="X593" s="36"/>
      <c r="Y593" s="36"/>
    </row>
    <row r="594" spans="10:25" x14ac:dyDescent="0.2">
      <c r="J594" s="9"/>
      <c r="P594" s="36"/>
      <c r="Q594" s="36"/>
      <c r="S594" s="36"/>
      <c r="U594" s="45"/>
      <c r="V594" s="36"/>
      <c r="W594" s="36"/>
      <c r="X594" s="36"/>
      <c r="Y594" s="36"/>
    </row>
    <row r="595" spans="10:25" x14ac:dyDescent="0.2">
      <c r="J595" s="9"/>
      <c r="P595" s="36"/>
      <c r="Q595" s="36"/>
      <c r="S595" s="36"/>
      <c r="U595" s="45"/>
      <c r="V595" s="36"/>
      <c r="W595" s="36"/>
      <c r="X595" s="36"/>
      <c r="Y595" s="36"/>
    </row>
    <row r="596" spans="10:25" x14ac:dyDescent="0.2">
      <c r="J596" s="9"/>
      <c r="P596" s="36"/>
      <c r="Q596" s="36"/>
      <c r="S596" s="36"/>
      <c r="U596" s="45"/>
      <c r="V596" s="36"/>
      <c r="W596" s="36"/>
      <c r="X596" s="36"/>
      <c r="Y596" s="36"/>
    </row>
    <row r="597" spans="10:25" x14ac:dyDescent="0.2">
      <c r="J597" s="9"/>
      <c r="P597" s="36"/>
      <c r="Q597" s="36"/>
      <c r="S597" s="36"/>
      <c r="U597" s="45"/>
      <c r="V597" s="36"/>
      <c r="W597" s="36"/>
      <c r="X597" s="36"/>
      <c r="Y597" s="36"/>
    </row>
    <row r="598" spans="10:25" x14ac:dyDescent="0.2">
      <c r="J598" s="9"/>
      <c r="P598" s="36"/>
      <c r="Q598" s="36"/>
      <c r="S598" s="36"/>
      <c r="U598" s="45"/>
      <c r="V598" s="36"/>
      <c r="W598" s="36"/>
      <c r="X598" s="36"/>
      <c r="Y598" s="36"/>
    </row>
    <row r="599" spans="10:25" x14ac:dyDescent="0.2">
      <c r="J599" s="9"/>
      <c r="P599" s="36"/>
      <c r="Q599" s="36"/>
      <c r="S599" s="36"/>
      <c r="U599" s="45"/>
      <c r="V599" s="36"/>
      <c r="W599" s="36"/>
      <c r="X599" s="36"/>
      <c r="Y599" s="36"/>
    </row>
    <row r="600" spans="10:25" x14ac:dyDescent="0.2">
      <c r="J600" s="9"/>
      <c r="P600" s="36"/>
      <c r="Q600" s="36"/>
      <c r="S600" s="36"/>
      <c r="U600" s="45"/>
      <c r="V600" s="36"/>
      <c r="W600" s="36"/>
      <c r="X600" s="36"/>
      <c r="Y600" s="36"/>
    </row>
    <row r="601" spans="10:25" x14ac:dyDescent="0.2">
      <c r="J601" s="9"/>
      <c r="P601" s="36"/>
      <c r="Q601" s="36"/>
      <c r="S601" s="36"/>
      <c r="U601" s="45"/>
      <c r="V601" s="36"/>
      <c r="W601" s="36"/>
      <c r="X601" s="36"/>
      <c r="Y601" s="36"/>
    </row>
    <row r="602" spans="10:25" x14ac:dyDescent="0.2">
      <c r="J602" s="9"/>
      <c r="P602" s="36"/>
      <c r="Q602" s="36"/>
      <c r="S602" s="36"/>
      <c r="U602" s="45"/>
      <c r="V602" s="36"/>
      <c r="W602" s="36"/>
      <c r="X602" s="36"/>
      <c r="Y602" s="36"/>
    </row>
    <row r="603" spans="10:25" x14ac:dyDescent="0.2">
      <c r="J603" s="9"/>
      <c r="P603" s="36"/>
      <c r="Q603" s="36"/>
      <c r="S603" s="36"/>
      <c r="U603" s="45"/>
      <c r="V603" s="36"/>
      <c r="W603" s="36"/>
      <c r="X603" s="36"/>
      <c r="Y603" s="36"/>
    </row>
    <row r="604" spans="10:25" x14ac:dyDescent="0.2">
      <c r="J604" s="9"/>
      <c r="P604" s="36"/>
      <c r="Q604" s="36"/>
      <c r="S604" s="36"/>
      <c r="U604" s="45"/>
      <c r="V604" s="36"/>
      <c r="W604" s="36"/>
      <c r="X604" s="36"/>
      <c r="Y604" s="36"/>
    </row>
    <row r="605" spans="10:25" x14ac:dyDescent="0.2">
      <c r="J605" s="9"/>
      <c r="P605" s="36"/>
      <c r="Q605" s="36"/>
      <c r="S605" s="36"/>
      <c r="U605" s="45"/>
      <c r="V605" s="36"/>
      <c r="W605" s="36"/>
      <c r="X605" s="36"/>
      <c r="Y605" s="36"/>
    </row>
    <row r="606" spans="10:25" x14ac:dyDescent="0.2">
      <c r="J606" s="9"/>
      <c r="P606" s="36"/>
      <c r="Q606" s="36"/>
      <c r="S606" s="36"/>
      <c r="U606" s="45"/>
      <c r="V606" s="36"/>
      <c r="W606" s="36"/>
      <c r="X606" s="36"/>
      <c r="Y606" s="36"/>
    </row>
    <row r="607" spans="10:25" x14ac:dyDescent="0.2">
      <c r="J607" s="9"/>
      <c r="P607" s="36"/>
      <c r="Q607" s="36"/>
      <c r="S607" s="36"/>
      <c r="U607" s="45"/>
      <c r="V607" s="36"/>
      <c r="W607" s="36"/>
      <c r="X607" s="36"/>
      <c r="Y607" s="36"/>
    </row>
    <row r="608" spans="10:25" x14ac:dyDescent="0.2">
      <c r="J608" s="9"/>
      <c r="P608" s="36"/>
      <c r="Q608" s="36"/>
      <c r="S608" s="36"/>
      <c r="U608" s="45"/>
      <c r="V608" s="36"/>
      <c r="W608" s="36"/>
      <c r="X608" s="36"/>
      <c r="Y608" s="36"/>
    </row>
    <row r="609" spans="10:25" x14ac:dyDescent="0.2">
      <c r="J609" s="9"/>
      <c r="P609" s="36"/>
      <c r="Q609" s="36"/>
      <c r="S609" s="36"/>
      <c r="U609" s="45"/>
      <c r="V609" s="36"/>
      <c r="W609" s="36"/>
      <c r="X609" s="36"/>
      <c r="Y609" s="36"/>
    </row>
    <row r="610" spans="10:25" x14ac:dyDescent="0.2">
      <c r="J610" s="9"/>
      <c r="P610" s="36"/>
      <c r="Q610" s="36"/>
      <c r="S610" s="36"/>
      <c r="U610" s="45"/>
      <c r="V610" s="36"/>
      <c r="W610" s="36"/>
      <c r="X610" s="36"/>
      <c r="Y610" s="36"/>
    </row>
    <row r="611" spans="10:25" x14ac:dyDescent="0.2">
      <c r="J611" s="9"/>
      <c r="P611" s="36"/>
      <c r="Q611" s="36"/>
      <c r="S611" s="36"/>
      <c r="U611" s="45"/>
      <c r="V611" s="36"/>
      <c r="W611" s="36"/>
      <c r="X611" s="36"/>
      <c r="Y611" s="36"/>
    </row>
    <row r="612" spans="10:25" x14ac:dyDescent="0.2">
      <c r="J612" s="9"/>
      <c r="P612" s="36"/>
      <c r="Q612" s="36"/>
      <c r="S612" s="36"/>
      <c r="U612" s="45"/>
      <c r="V612" s="36"/>
      <c r="W612" s="36"/>
      <c r="X612" s="36"/>
      <c r="Y612" s="36"/>
    </row>
    <row r="613" spans="10:25" x14ac:dyDescent="0.2">
      <c r="J613" s="9"/>
      <c r="P613" s="36"/>
      <c r="Q613" s="36"/>
      <c r="S613" s="36"/>
      <c r="U613" s="45"/>
      <c r="V613" s="36"/>
      <c r="W613" s="36"/>
      <c r="X613" s="36"/>
      <c r="Y613" s="36"/>
    </row>
    <row r="614" spans="10:25" x14ac:dyDescent="0.2">
      <c r="J614" s="9"/>
      <c r="P614" s="36"/>
      <c r="Q614" s="36"/>
      <c r="S614" s="36"/>
      <c r="U614" s="45"/>
      <c r="V614" s="36"/>
      <c r="W614" s="36"/>
      <c r="X614" s="36"/>
      <c r="Y614" s="36"/>
    </row>
    <row r="615" spans="10:25" x14ac:dyDescent="0.2">
      <c r="J615" s="9"/>
      <c r="P615" s="36"/>
      <c r="Q615" s="36"/>
      <c r="S615" s="36"/>
      <c r="U615" s="45"/>
      <c r="V615" s="36"/>
      <c r="W615" s="36"/>
      <c r="X615" s="36"/>
      <c r="Y615" s="36"/>
    </row>
    <row r="616" spans="10:25" x14ac:dyDescent="0.2">
      <c r="J616" s="9"/>
      <c r="P616" s="36"/>
      <c r="Q616" s="36"/>
      <c r="S616" s="36"/>
      <c r="U616" s="45"/>
      <c r="V616" s="36"/>
      <c r="W616" s="36"/>
      <c r="X616" s="36"/>
      <c r="Y616" s="36"/>
    </row>
    <row r="617" spans="10:25" x14ac:dyDescent="0.2">
      <c r="J617" s="9"/>
      <c r="P617" s="36"/>
      <c r="Q617" s="36"/>
      <c r="S617" s="36"/>
      <c r="U617" s="45"/>
      <c r="V617" s="36"/>
      <c r="W617" s="36"/>
      <c r="X617" s="36"/>
      <c r="Y617" s="36"/>
    </row>
    <row r="618" spans="10:25" x14ac:dyDescent="0.2">
      <c r="J618" s="9"/>
      <c r="P618" s="36"/>
      <c r="Q618" s="36"/>
      <c r="S618" s="36"/>
      <c r="U618" s="45"/>
      <c r="V618" s="36"/>
      <c r="W618" s="36"/>
      <c r="X618" s="36"/>
      <c r="Y618" s="36"/>
    </row>
    <row r="619" spans="10:25" x14ac:dyDescent="0.2">
      <c r="J619" s="9"/>
      <c r="P619" s="36"/>
      <c r="Q619" s="36"/>
      <c r="S619" s="36"/>
      <c r="U619" s="45"/>
      <c r="V619" s="36"/>
      <c r="W619" s="36"/>
      <c r="X619" s="36"/>
      <c r="Y619" s="36"/>
    </row>
    <row r="620" spans="10:25" x14ac:dyDescent="0.2">
      <c r="J620" s="9"/>
      <c r="P620" s="36"/>
      <c r="Q620" s="36"/>
      <c r="S620" s="36"/>
      <c r="U620" s="45"/>
      <c r="V620" s="36"/>
      <c r="W620" s="36"/>
      <c r="X620" s="36"/>
      <c r="Y620" s="36"/>
    </row>
    <row r="621" spans="10:25" x14ac:dyDescent="0.2">
      <c r="J621" s="9"/>
      <c r="P621" s="36"/>
      <c r="Q621" s="36"/>
      <c r="S621" s="36"/>
      <c r="U621" s="45"/>
      <c r="V621" s="36"/>
      <c r="W621" s="36"/>
      <c r="X621" s="36"/>
      <c r="Y621" s="36"/>
    </row>
    <row r="622" spans="10:25" x14ac:dyDescent="0.2">
      <c r="J622" s="9"/>
      <c r="P622" s="36"/>
      <c r="Q622" s="36"/>
      <c r="S622" s="36"/>
      <c r="U622" s="45"/>
      <c r="V622" s="36"/>
      <c r="W622" s="36"/>
      <c r="X622" s="36"/>
      <c r="Y622" s="36"/>
    </row>
    <row r="623" spans="10:25" x14ac:dyDescent="0.2">
      <c r="J623" s="9"/>
      <c r="P623" s="36"/>
      <c r="Q623" s="36"/>
      <c r="S623" s="36"/>
      <c r="U623" s="45"/>
      <c r="V623" s="36"/>
      <c r="W623" s="36"/>
      <c r="X623" s="36"/>
      <c r="Y623" s="36"/>
    </row>
    <row r="624" spans="10:25" x14ac:dyDescent="0.2">
      <c r="J624" s="9"/>
      <c r="P624" s="36"/>
      <c r="Q624" s="36"/>
      <c r="S624" s="36"/>
      <c r="U624" s="45"/>
      <c r="V624" s="36"/>
      <c r="W624" s="36"/>
      <c r="X624" s="36"/>
      <c r="Y624" s="36"/>
    </row>
    <row r="625" spans="10:25" x14ac:dyDescent="0.2">
      <c r="J625" s="9"/>
      <c r="P625" s="36"/>
      <c r="Q625" s="36"/>
      <c r="S625" s="36"/>
      <c r="U625" s="45"/>
      <c r="V625" s="36"/>
      <c r="W625" s="36"/>
      <c r="X625" s="36"/>
      <c r="Y625" s="36"/>
    </row>
    <row r="626" spans="10:25" x14ac:dyDescent="0.2">
      <c r="J626" s="9"/>
      <c r="P626" s="36"/>
      <c r="Q626" s="36"/>
      <c r="S626" s="36"/>
      <c r="U626" s="45"/>
      <c r="V626" s="36"/>
      <c r="W626" s="36"/>
      <c r="X626" s="36"/>
      <c r="Y626" s="36"/>
    </row>
    <row r="627" spans="10:25" x14ac:dyDescent="0.2">
      <c r="J627" s="9"/>
      <c r="P627" s="36"/>
      <c r="Q627" s="36"/>
      <c r="S627" s="36"/>
      <c r="U627" s="45"/>
      <c r="V627" s="36"/>
      <c r="W627" s="36"/>
      <c r="X627" s="36"/>
      <c r="Y627" s="36"/>
    </row>
    <row r="628" spans="10:25" x14ac:dyDescent="0.2">
      <c r="J628" s="9"/>
      <c r="P628" s="36"/>
      <c r="Q628" s="36"/>
      <c r="S628" s="36"/>
      <c r="U628" s="45"/>
      <c r="V628" s="36"/>
      <c r="W628" s="36"/>
      <c r="X628" s="36"/>
      <c r="Y628" s="36"/>
    </row>
    <row r="629" spans="10:25" x14ac:dyDescent="0.2">
      <c r="J629" s="9"/>
      <c r="P629" s="36"/>
      <c r="Q629" s="36"/>
      <c r="S629" s="36"/>
      <c r="U629" s="45"/>
      <c r="V629" s="36"/>
      <c r="W629" s="36"/>
      <c r="X629" s="36"/>
      <c r="Y629" s="36"/>
    </row>
    <row r="630" spans="10:25" x14ac:dyDescent="0.2">
      <c r="J630" s="9"/>
      <c r="P630" s="36"/>
      <c r="Q630" s="36"/>
      <c r="S630" s="36"/>
      <c r="U630" s="45"/>
      <c r="V630" s="36"/>
      <c r="W630" s="36"/>
      <c r="X630" s="36"/>
      <c r="Y630" s="36"/>
    </row>
    <row r="631" spans="10:25" x14ac:dyDescent="0.2">
      <c r="J631" s="9"/>
      <c r="P631" s="36"/>
      <c r="Q631" s="36"/>
      <c r="S631" s="36"/>
      <c r="U631" s="45"/>
      <c r="V631" s="36"/>
      <c r="W631" s="36"/>
      <c r="X631" s="36"/>
      <c r="Y631" s="36"/>
    </row>
    <row r="632" spans="10:25" x14ac:dyDescent="0.2">
      <c r="J632" s="9"/>
      <c r="P632" s="36"/>
      <c r="Q632" s="36"/>
      <c r="S632" s="36"/>
      <c r="U632" s="45"/>
      <c r="V632" s="36"/>
      <c r="W632" s="36"/>
      <c r="X632" s="36"/>
      <c r="Y632" s="36"/>
    </row>
    <row r="633" spans="10:25" x14ac:dyDescent="0.2">
      <c r="J633" s="9"/>
      <c r="P633" s="36"/>
      <c r="Q633" s="36"/>
      <c r="S633" s="36"/>
      <c r="U633" s="45"/>
      <c r="V633" s="36"/>
      <c r="W633" s="36"/>
      <c r="X633" s="36"/>
      <c r="Y633" s="36"/>
    </row>
    <row r="634" spans="10:25" x14ac:dyDescent="0.2">
      <c r="J634" s="9"/>
      <c r="P634" s="36"/>
      <c r="Q634" s="36"/>
      <c r="S634" s="36"/>
      <c r="U634" s="45"/>
      <c r="V634" s="36"/>
      <c r="W634" s="36"/>
      <c r="X634" s="36"/>
      <c r="Y634" s="36"/>
    </row>
    <row r="635" spans="10:25" x14ac:dyDescent="0.2">
      <c r="J635" s="9"/>
      <c r="P635" s="36"/>
      <c r="Q635" s="36"/>
      <c r="S635" s="36"/>
      <c r="U635" s="45"/>
      <c r="V635" s="36"/>
      <c r="W635" s="36"/>
      <c r="X635" s="36"/>
      <c r="Y635" s="36"/>
    </row>
    <row r="636" spans="10:25" x14ac:dyDescent="0.2">
      <c r="J636" s="9"/>
      <c r="P636" s="36"/>
      <c r="Q636" s="36"/>
      <c r="S636" s="36"/>
      <c r="U636" s="45"/>
      <c r="V636" s="36"/>
      <c r="W636" s="36"/>
      <c r="X636" s="36"/>
      <c r="Y636" s="36"/>
    </row>
    <row r="637" spans="10:25" x14ac:dyDescent="0.2">
      <c r="J637" s="9"/>
      <c r="P637" s="36"/>
      <c r="Q637" s="36"/>
      <c r="S637" s="36"/>
      <c r="U637" s="45"/>
      <c r="V637" s="36"/>
      <c r="W637" s="36"/>
      <c r="X637" s="36"/>
      <c r="Y637" s="36"/>
    </row>
    <row r="638" spans="10:25" x14ac:dyDescent="0.2">
      <c r="J638" s="9"/>
      <c r="P638" s="36"/>
      <c r="Q638" s="36"/>
      <c r="S638" s="36"/>
      <c r="U638" s="45"/>
      <c r="V638" s="36"/>
      <c r="W638" s="36"/>
      <c r="X638" s="36"/>
      <c r="Y638" s="36"/>
    </row>
    <row r="639" spans="10:25" x14ac:dyDescent="0.2">
      <c r="J639" s="9"/>
      <c r="P639" s="36"/>
      <c r="Q639" s="36"/>
      <c r="S639" s="36"/>
      <c r="U639" s="45"/>
      <c r="V639" s="36"/>
      <c r="W639" s="36"/>
      <c r="X639" s="36"/>
      <c r="Y639" s="36"/>
    </row>
    <row r="640" spans="10:25" x14ac:dyDescent="0.2">
      <c r="J640" s="9"/>
      <c r="P640" s="36"/>
      <c r="Q640" s="36"/>
      <c r="S640" s="36"/>
      <c r="U640" s="45"/>
      <c r="V640" s="36"/>
      <c r="W640" s="36"/>
      <c r="X640" s="36"/>
      <c r="Y640" s="36"/>
    </row>
    <row r="641" spans="10:25" x14ac:dyDescent="0.2">
      <c r="J641" s="9"/>
      <c r="P641" s="36"/>
      <c r="Q641" s="36"/>
      <c r="S641" s="36"/>
      <c r="U641" s="45"/>
      <c r="V641" s="36"/>
      <c r="W641" s="36"/>
      <c r="X641" s="36"/>
      <c r="Y641" s="36"/>
    </row>
    <row r="642" spans="10:25" x14ac:dyDescent="0.2">
      <c r="J642" s="9"/>
      <c r="P642" s="36"/>
      <c r="Q642" s="36"/>
      <c r="S642" s="36"/>
      <c r="U642" s="45"/>
      <c r="V642" s="36"/>
      <c r="W642" s="36"/>
      <c r="X642" s="36"/>
      <c r="Y642" s="36"/>
    </row>
    <row r="643" spans="10:25" x14ac:dyDescent="0.2">
      <c r="J643" s="9"/>
      <c r="P643" s="36"/>
      <c r="Q643" s="36"/>
      <c r="S643" s="36"/>
      <c r="U643" s="45"/>
      <c r="V643" s="36"/>
      <c r="W643" s="36"/>
      <c r="X643" s="36"/>
      <c r="Y643" s="36"/>
    </row>
    <row r="644" spans="10:25" x14ac:dyDescent="0.2">
      <c r="J644" s="9"/>
      <c r="P644" s="36"/>
      <c r="Q644" s="36"/>
      <c r="S644" s="36"/>
      <c r="U644" s="45"/>
      <c r="V644" s="36"/>
      <c r="W644" s="36"/>
      <c r="X644" s="36"/>
      <c r="Y644" s="36"/>
    </row>
    <row r="645" spans="10:25" x14ac:dyDescent="0.2">
      <c r="J645" s="9"/>
      <c r="P645" s="36"/>
      <c r="Q645" s="36"/>
      <c r="S645" s="36"/>
      <c r="U645" s="45"/>
      <c r="V645" s="36"/>
      <c r="W645" s="36"/>
      <c r="X645" s="36"/>
      <c r="Y645" s="36"/>
    </row>
    <row r="646" spans="10:25" x14ac:dyDescent="0.2">
      <c r="J646" s="9"/>
      <c r="P646" s="36"/>
      <c r="Q646" s="36"/>
      <c r="S646" s="36"/>
      <c r="U646" s="45"/>
      <c r="V646" s="36"/>
      <c r="W646" s="36"/>
      <c r="X646" s="36"/>
      <c r="Y646" s="36"/>
    </row>
    <row r="647" spans="10:25" x14ac:dyDescent="0.2">
      <c r="J647" s="9"/>
      <c r="P647" s="36"/>
      <c r="Q647" s="36"/>
      <c r="S647" s="36"/>
      <c r="U647" s="45"/>
      <c r="V647" s="36"/>
      <c r="W647" s="36"/>
      <c r="X647" s="36"/>
      <c r="Y647" s="36"/>
    </row>
    <row r="648" spans="10:25" x14ac:dyDescent="0.2">
      <c r="J648" s="9"/>
      <c r="P648" s="36"/>
      <c r="Q648" s="36"/>
      <c r="S648" s="36"/>
      <c r="U648" s="45"/>
      <c r="V648" s="36"/>
      <c r="W648" s="36"/>
      <c r="X648" s="36"/>
      <c r="Y648" s="36"/>
    </row>
    <row r="649" spans="10:25" x14ac:dyDescent="0.2">
      <c r="J649" s="9"/>
      <c r="P649" s="36"/>
      <c r="Q649" s="36"/>
      <c r="S649" s="36"/>
      <c r="U649" s="45"/>
      <c r="V649" s="36"/>
      <c r="W649" s="36"/>
      <c r="X649" s="36"/>
      <c r="Y649" s="36"/>
    </row>
    <row r="650" spans="10:25" x14ac:dyDescent="0.2">
      <c r="J650" s="9"/>
      <c r="P650" s="36"/>
      <c r="Q650" s="36"/>
      <c r="S650" s="36"/>
      <c r="U650" s="45"/>
      <c r="V650" s="36"/>
      <c r="W650" s="36"/>
      <c r="X650" s="36"/>
      <c r="Y650" s="36"/>
    </row>
    <row r="651" spans="10:25" x14ac:dyDescent="0.2">
      <c r="J651" s="9"/>
      <c r="P651" s="36"/>
      <c r="Q651" s="36"/>
      <c r="S651" s="36"/>
      <c r="U651" s="45"/>
      <c r="V651" s="36"/>
      <c r="W651" s="36"/>
      <c r="X651" s="36"/>
      <c r="Y651" s="36"/>
    </row>
    <row r="652" spans="10:25" x14ac:dyDescent="0.2">
      <c r="J652" s="9"/>
      <c r="P652" s="36"/>
      <c r="Q652" s="36"/>
      <c r="S652" s="36"/>
      <c r="U652" s="45"/>
      <c r="V652" s="36"/>
      <c r="W652" s="36"/>
      <c r="X652" s="36"/>
      <c r="Y652" s="36"/>
    </row>
    <row r="653" spans="10:25" x14ac:dyDescent="0.2">
      <c r="J653" s="9"/>
      <c r="P653" s="36"/>
      <c r="Q653" s="36"/>
      <c r="S653" s="36"/>
      <c r="U653" s="45"/>
      <c r="V653" s="36"/>
      <c r="W653" s="36"/>
      <c r="X653" s="36"/>
      <c r="Y653" s="36"/>
    </row>
    <row r="654" spans="10:25" x14ac:dyDescent="0.2">
      <c r="J654" s="9"/>
      <c r="P654" s="36"/>
      <c r="Q654" s="36"/>
      <c r="S654" s="36"/>
      <c r="U654" s="45"/>
      <c r="V654" s="36"/>
      <c r="W654" s="36"/>
      <c r="X654" s="36"/>
      <c r="Y654" s="36"/>
    </row>
    <row r="655" spans="10:25" x14ac:dyDescent="0.2">
      <c r="J655" s="9"/>
      <c r="P655" s="36"/>
      <c r="Q655" s="36"/>
      <c r="S655" s="36"/>
      <c r="U655" s="45"/>
      <c r="V655" s="36"/>
      <c r="W655" s="36"/>
      <c r="X655" s="36"/>
      <c r="Y655" s="36"/>
    </row>
    <row r="656" spans="10:25" x14ac:dyDescent="0.2">
      <c r="J656" s="9"/>
      <c r="P656" s="36"/>
      <c r="Q656" s="36"/>
      <c r="S656" s="36"/>
      <c r="U656" s="45"/>
      <c r="V656" s="36"/>
      <c r="W656" s="36"/>
      <c r="X656" s="36"/>
      <c r="Y656" s="36"/>
    </row>
    <row r="657" spans="10:25" x14ac:dyDescent="0.2">
      <c r="J657" s="9"/>
      <c r="P657" s="36"/>
      <c r="Q657" s="36"/>
      <c r="S657" s="36"/>
      <c r="U657" s="45"/>
      <c r="V657" s="36"/>
      <c r="W657" s="36"/>
      <c r="X657" s="36"/>
      <c r="Y657" s="36"/>
    </row>
    <row r="658" spans="10:25" x14ac:dyDescent="0.2">
      <c r="J658" s="9"/>
      <c r="P658" s="36"/>
      <c r="Q658" s="36"/>
      <c r="S658" s="36"/>
      <c r="U658" s="45"/>
      <c r="V658" s="36"/>
      <c r="W658" s="36"/>
      <c r="X658" s="36"/>
      <c r="Y658" s="36"/>
    </row>
    <row r="659" spans="10:25" x14ac:dyDescent="0.2">
      <c r="J659" s="9"/>
      <c r="P659" s="36"/>
      <c r="Q659" s="36"/>
      <c r="S659" s="36"/>
      <c r="U659" s="45"/>
      <c r="V659" s="36"/>
      <c r="W659" s="36"/>
      <c r="X659" s="36"/>
      <c r="Y659" s="36"/>
    </row>
    <row r="660" spans="10:25" x14ac:dyDescent="0.2">
      <c r="J660" s="9"/>
      <c r="P660" s="36"/>
      <c r="Q660" s="36"/>
      <c r="S660" s="36"/>
      <c r="U660" s="45"/>
      <c r="V660" s="36"/>
      <c r="W660" s="36"/>
      <c r="X660" s="36"/>
      <c r="Y660" s="36"/>
    </row>
    <row r="661" spans="10:25" x14ac:dyDescent="0.2">
      <c r="J661" s="9"/>
      <c r="P661" s="36"/>
      <c r="Q661" s="36"/>
      <c r="S661" s="36"/>
      <c r="U661" s="45"/>
      <c r="V661" s="36"/>
      <c r="W661" s="36"/>
      <c r="X661" s="36"/>
      <c r="Y661" s="36"/>
    </row>
    <row r="662" spans="10:25" x14ac:dyDescent="0.2">
      <c r="J662" s="9"/>
      <c r="P662" s="36"/>
      <c r="Q662" s="36"/>
      <c r="S662" s="36"/>
      <c r="U662" s="45"/>
      <c r="V662" s="36"/>
      <c r="W662" s="36"/>
      <c r="X662" s="36"/>
      <c r="Y662" s="36"/>
    </row>
    <row r="663" spans="10:25" x14ac:dyDescent="0.2">
      <c r="J663" s="9"/>
      <c r="P663" s="36"/>
      <c r="Q663" s="36"/>
      <c r="S663" s="36"/>
      <c r="U663" s="45"/>
      <c r="V663" s="36"/>
      <c r="W663" s="36"/>
      <c r="X663" s="36"/>
      <c r="Y663" s="36"/>
    </row>
    <row r="664" spans="10:25" x14ac:dyDescent="0.2">
      <c r="J664" s="9"/>
      <c r="P664" s="36"/>
      <c r="Q664" s="36"/>
      <c r="S664" s="36"/>
      <c r="U664" s="45"/>
      <c r="V664" s="36"/>
      <c r="W664" s="36"/>
      <c r="X664" s="36"/>
      <c r="Y664" s="36"/>
    </row>
    <row r="665" spans="10:25" x14ac:dyDescent="0.2">
      <c r="J665" s="9"/>
      <c r="P665" s="36"/>
      <c r="Q665" s="36"/>
      <c r="S665" s="36"/>
      <c r="U665" s="45"/>
      <c r="V665" s="36"/>
      <c r="W665" s="36"/>
      <c r="X665" s="36"/>
      <c r="Y665" s="36"/>
    </row>
    <row r="666" spans="10:25" x14ac:dyDescent="0.2">
      <c r="J666" s="9"/>
      <c r="P666" s="36"/>
      <c r="Q666" s="36"/>
      <c r="S666" s="36"/>
      <c r="U666" s="45"/>
      <c r="V666" s="36"/>
      <c r="W666" s="36"/>
      <c r="X666" s="36"/>
      <c r="Y666" s="36"/>
    </row>
    <row r="667" spans="10:25" x14ac:dyDescent="0.2">
      <c r="J667" s="9"/>
      <c r="P667" s="36"/>
      <c r="Q667" s="36"/>
      <c r="S667" s="36"/>
      <c r="U667" s="45"/>
      <c r="V667" s="36"/>
      <c r="W667" s="36"/>
      <c r="X667" s="36"/>
      <c r="Y667" s="36"/>
    </row>
    <row r="668" spans="10:25" x14ac:dyDescent="0.2">
      <c r="J668" s="9"/>
      <c r="P668" s="36"/>
      <c r="Q668" s="36"/>
      <c r="S668" s="36"/>
      <c r="U668" s="45"/>
      <c r="V668" s="36"/>
      <c r="W668" s="36"/>
      <c r="X668" s="36"/>
      <c r="Y668" s="36"/>
    </row>
    <row r="669" spans="10:25" x14ac:dyDescent="0.2">
      <c r="J669" s="9"/>
      <c r="P669" s="36"/>
      <c r="Q669" s="36"/>
      <c r="S669" s="36"/>
      <c r="U669" s="45"/>
      <c r="V669" s="36"/>
      <c r="W669" s="36"/>
      <c r="X669" s="36"/>
      <c r="Y669" s="36"/>
    </row>
    <row r="670" spans="10:25" x14ac:dyDescent="0.2">
      <c r="J670" s="9"/>
      <c r="P670" s="36"/>
      <c r="Q670" s="36"/>
      <c r="S670" s="36"/>
      <c r="U670" s="45"/>
      <c r="V670" s="36"/>
      <c r="W670" s="36"/>
      <c r="X670" s="36"/>
      <c r="Y670" s="36"/>
    </row>
    <row r="671" spans="10:25" x14ac:dyDescent="0.2">
      <c r="J671" s="9"/>
      <c r="P671" s="36"/>
      <c r="Q671" s="36"/>
      <c r="S671" s="36"/>
      <c r="U671" s="45"/>
      <c r="V671" s="36"/>
      <c r="W671" s="36"/>
      <c r="X671" s="36"/>
      <c r="Y671" s="36"/>
    </row>
    <row r="672" spans="10:25" x14ac:dyDescent="0.2">
      <c r="J672" s="9"/>
      <c r="P672" s="36"/>
      <c r="Q672" s="36"/>
      <c r="S672" s="36"/>
      <c r="U672" s="45"/>
      <c r="V672" s="36"/>
      <c r="W672" s="36"/>
      <c r="X672" s="36"/>
      <c r="Y672" s="36"/>
    </row>
    <row r="673" spans="10:25" x14ac:dyDescent="0.2">
      <c r="J673" s="9"/>
      <c r="P673" s="36"/>
      <c r="Q673" s="36"/>
      <c r="S673" s="36"/>
      <c r="U673" s="45"/>
      <c r="V673" s="36"/>
      <c r="W673" s="36"/>
      <c r="X673" s="36"/>
      <c r="Y673" s="36"/>
    </row>
    <row r="674" spans="10:25" x14ac:dyDescent="0.2">
      <c r="J674" s="9"/>
      <c r="P674" s="36"/>
      <c r="Q674" s="36"/>
      <c r="S674" s="36"/>
      <c r="U674" s="45"/>
      <c r="V674" s="36"/>
      <c r="W674" s="36"/>
      <c r="X674" s="36"/>
      <c r="Y674" s="36"/>
    </row>
    <row r="675" spans="10:25" x14ac:dyDescent="0.2">
      <c r="J675" s="9"/>
      <c r="P675" s="36"/>
      <c r="Q675" s="36"/>
      <c r="S675" s="36"/>
      <c r="U675" s="45"/>
      <c r="V675" s="36"/>
      <c r="W675" s="36"/>
      <c r="X675" s="36"/>
      <c r="Y675" s="36"/>
    </row>
    <row r="676" spans="10:25" x14ac:dyDescent="0.2">
      <c r="J676" s="9"/>
      <c r="P676" s="36"/>
      <c r="Q676" s="36"/>
      <c r="S676" s="36"/>
      <c r="U676" s="45"/>
      <c r="V676" s="36"/>
      <c r="W676" s="36"/>
      <c r="X676" s="36"/>
      <c r="Y676" s="36"/>
    </row>
    <row r="677" spans="10:25" x14ac:dyDescent="0.2">
      <c r="J677" s="9"/>
      <c r="P677" s="36"/>
      <c r="Q677" s="36"/>
      <c r="S677" s="36"/>
      <c r="U677" s="45"/>
      <c r="V677" s="36"/>
      <c r="W677" s="36"/>
      <c r="X677" s="36"/>
      <c r="Y677" s="36"/>
    </row>
    <row r="678" spans="10:25" x14ac:dyDescent="0.2">
      <c r="J678" s="9"/>
      <c r="P678" s="36"/>
      <c r="Q678" s="36"/>
      <c r="S678" s="36"/>
      <c r="U678" s="45"/>
      <c r="V678" s="36"/>
      <c r="W678" s="36"/>
      <c r="X678" s="36"/>
      <c r="Y678" s="36"/>
    </row>
    <row r="679" spans="10:25" x14ac:dyDescent="0.2">
      <c r="J679" s="9"/>
      <c r="P679" s="36"/>
      <c r="Q679" s="36"/>
      <c r="S679" s="36"/>
      <c r="U679" s="45"/>
      <c r="V679" s="36"/>
      <c r="W679" s="36"/>
      <c r="X679" s="36"/>
      <c r="Y679" s="36"/>
    </row>
    <row r="680" spans="10:25" x14ac:dyDescent="0.2">
      <c r="J680" s="9"/>
      <c r="P680" s="36"/>
      <c r="Q680" s="36"/>
      <c r="S680" s="36"/>
      <c r="U680" s="45"/>
      <c r="V680" s="36"/>
      <c r="W680" s="36"/>
      <c r="X680" s="36"/>
      <c r="Y680" s="36"/>
    </row>
    <row r="681" spans="10:25" x14ac:dyDescent="0.2">
      <c r="J681" s="9"/>
      <c r="P681" s="36"/>
      <c r="Q681" s="36"/>
      <c r="S681" s="36"/>
      <c r="U681" s="45"/>
      <c r="V681" s="36"/>
      <c r="W681" s="36"/>
      <c r="X681" s="36"/>
      <c r="Y681" s="36"/>
    </row>
    <row r="682" spans="10:25" x14ac:dyDescent="0.2">
      <c r="J682" s="9"/>
      <c r="P682" s="36"/>
      <c r="Q682" s="36"/>
      <c r="S682" s="36"/>
      <c r="U682" s="45"/>
      <c r="V682" s="36"/>
      <c r="W682" s="36"/>
      <c r="X682" s="36"/>
      <c r="Y682" s="36"/>
    </row>
    <row r="683" spans="10:25" x14ac:dyDescent="0.2">
      <c r="J683" s="9"/>
      <c r="P683" s="36"/>
      <c r="Q683" s="36"/>
      <c r="S683" s="36"/>
      <c r="U683" s="45"/>
      <c r="V683" s="36"/>
      <c r="W683" s="36"/>
      <c r="X683" s="36"/>
      <c r="Y683" s="36"/>
    </row>
    <row r="684" spans="10:25" x14ac:dyDescent="0.2">
      <c r="J684" s="9"/>
      <c r="P684" s="36"/>
      <c r="Q684" s="36"/>
      <c r="S684" s="36"/>
      <c r="U684" s="45"/>
      <c r="V684" s="36"/>
      <c r="W684" s="36"/>
      <c r="X684" s="36"/>
      <c r="Y684" s="36"/>
    </row>
    <row r="685" spans="10:25" x14ac:dyDescent="0.2">
      <c r="J685" s="9"/>
      <c r="P685" s="36"/>
      <c r="Q685" s="36"/>
      <c r="S685" s="36"/>
      <c r="U685" s="45"/>
      <c r="V685" s="36"/>
      <c r="W685" s="36"/>
      <c r="X685" s="36"/>
      <c r="Y685" s="36"/>
    </row>
    <row r="686" spans="10:25" x14ac:dyDescent="0.2">
      <c r="J686" s="9"/>
      <c r="P686" s="36"/>
      <c r="Q686" s="36"/>
      <c r="S686" s="36"/>
      <c r="U686" s="45"/>
      <c r="V686" s="36"/>
      <c r="W686" s="36"/>
      <c r="X686" s="36"/>
      <c r="Y686" s="36"/>
    </row>
    <row r="687" spans="10:25" x14ac:dyDescent="0.2">
      <c r="J687" s="9"/>
      <c r="P687" s="36"/>
      <c r="Q687" s="36"/>
      <c r="S687" s="36"/>
      <c r="U687" s="45"/>
      <c r="V687" s="36"/>
      <c r="W687" s="36"/>
      <c r="X687" s="36"/>
      <c r="Y687" s="36"/>
    </row>
    <row r="688" spans="10:25" x14ac:dyDescent="0.2">
      <c r="J688" s="9"/>
      <c r="P688" s="36"/>
      <c r="Q688" s="36"/>
      <c r="S688" s="36"/>
      <c r="U688" s="45"/>
      <c r="V688" s="36"/>
      <c r="W688" s="36"/>
      <c r="X688" s="36"/>
      <c r="Y688" s="36"/>
    </row>
    <row r="689" spans="10:25" x14ac:dyDescent="0.2">
      <c r="J689" s="9"/>
      <c r="P689" s="36"/>
      <c r="Q689" s="36"/>
      <c r="S689" s="36"/>
      <c r="U689" s="45"/>
      <c r="V689" s="36"/>
      <c r="W689" s="36"/>
      <c r="X689" s="36"/>
      <c r="Y689" s="36"/>
    </row>
    <row r="690" spans="10:25" x14ac:dyDescent="0.2">
      <c r="J690" s="9"/>
      <c r="P690" s="36"/>
      <c r="Q690" s="36"/>
      <c r="S690" s="36"/>
      <c r="U690" s="45"/>
      <c r="V690" s="36"/>
      <c r="W690" s="36"/>
      <c r="X690" s="36"/>
      <c r="Y690" s="36"/>
    </row>
    <row r="691" spans="10:25" x14ac:dyDescent="0.2">
      <c r="J691" s="9"/>
      <c r="P691" s="36"/>
      <c r="Q691" s="36"/>
      <c r="S691" s="36"/>
      <c r="U691" s="45"/>
      <c r="V691" s="36"/>
      <c r="W691" s="36"/>
      <c r="X691" s="36"/>
      <c r="Y691" s="36"/>
    </row>
    <row r="692" spans="10:25" x14ac:dyDescent="0.2">
      <c r="J692" s="9"/>
      <c r="P692" s="36"/>
      <c r="Q692" s="36"/>
      <c r="S692" s="36"/>
      <c r="U692" s="45"/>
      <c r="V692" s="36"/>
      <c r="W692" s="36"/>
      <c r="X692" s="36"/>
      <c r="Y692" s="36"/>
    </row>
    <row r="693" spans="10:25" x14ac:dyDescent="0.2">
      <c r="J693" s="9"/>
      <c r="P693" s="36"/>
      <c r="Q693" s="36"/>
      <c r="S693" s="36"/>
      <c r="U693" s="45"/>
      <c r="V693" s="36"/>
      <c r="W693" s="36"/>
      <c r="X693" s="36"/>
      <c r="Y693" s="36"/>
    </row>
    <row r="694" spans="10:25" x14ac:dyDescent="0.2">
      <c r="J694" s="9"/>
      <c r="P694" s="36"/>
      <c r="Q694" s="36"/>
      <c r="S694" s="36"/>
      <c r="U694" s="45"/>
      <c r="V694" s="36"/>
      <c r="W694" s="36"/>
      <c r="X694" s="36"/>
      <c r="Y694" s="36"/>
    </row>
    <row r="695" spans="10:25" x14ac:dyDescent="0.2">
      <c r="J695" s="9"/>
      <c r="P695" s="36"/>
      <c r="Q695" s="36"/>
      <c r="S695" s="36"/>
      <c r="U695" s="45"/>
      <c r="V695" s="36"/>
      <c r="W695" s="36"/>
      <c r="X695" s="36"/>
      <c r="Y695" s="36"/>
    </row>
    <row r="696" spans="10:25" x14ac:dyDescent="0.2">
      <c r="J696" s="9"/>
      <c r="P696" s="36"/>
      <c r="Q696" s="36"/>
      <c r="S696" s="36"/>
      <c r="U696" s="45"/>
      <c r="V696" s="36"/>
      <c r="W696" s="36"/>
      <c r="X696" s="36"/>
      <c r="Y696" s="36"/>
    </row>
    <row r="697" spans="10:25" x14ac:dyDescent="0.2">
      <c r="J697" s="9"/>
      <c r="P697" s="36"/>
      <c r="Q697" s="36"/>
      <c r="S697" s="36"/>
      <c r="U697" s="45"/>
      <c r="V697" s="36"/>
      <c r="W697" s="36"/>
      <c r="X697" s="36"/>
      <c r="Y697" s="36"/>
    </row>
    <row r="698" spans="10:25" x14ac:dyDescent="0.2">
      <c r="J698" s="9"/>
      <c r="P698" s="36"/>
      <c r="Q698" s="36"/>
      <c r="S698" s="36"/>
      <c r="U698" s="45"/>
      <c r="V698" s="36"/>
      <c r="W698" s="36"/>
      <c r="X698" s="36"/>
      <c r="Y698" s="36"/>
    </row>
    <row r="699" spans="10:25" x14ac:dyDescent="0.2">
      <c r="J699" s="9"/>
      <c r="P699" s="36"/>
      <c r="Q699" s="36"/>
      <c r="S699" s="36"/>
      <c r="U699" s="45"/>
      <c r="V699" s="36"/>
      <c r="W699" s="36"/>
      <c r="X699" s="36"/>
      <c r="Y699" s="36"/>
    </row>
    <row r="700" spans="10:25" x14ac:dyDescent="0.2">
      <c r="J700" s="9"/>
      <c r="P700" s="36"/>
      <c r="Q700" s="36"/>
      <c r="S700" s="36"/>
      <c r="U700" s="45"/>
      <c r="V700" s="36"/>
      <c r="W700" s="36"/>
      <c r="X700" s="36"/>
      <c r="Y700" s="36"/>
    </row>
    <row r="701" spans="10:25" x14ac:dyDescent="0.2">
      <c r="J701" s="9"/>
      <c r="P701" s="36"/>
      <c r="Q701" s="36"/>
      <c r="S701" s="36"/>
      <c r="U701" s="45"/>
      <c r="V701" s="36"/>
      <c r="W701" s="36"/>
      <c r="X701" s="36"/>
      <c r="Y701" s="36"/>
    </row>
    <row r="702" spans="10:25" x14ac:dyDescent="0.2">
      <c r="J702" s="9"/>
      <c r="P702" s="36"/>
      <c r="Q702" s="36"/>
      <c r="S702" s="36"/>
      <c r="U702" s="45"/>
      <c r="V702" s="36"/>
      <c r="W702" s="36"/>
      <c r="X702" s="36"/>
      <c r="Y702" s="36"/>
    </row>
    <row r="703" spans="10:25" x14ac:dyDescent="0.2">
      <c r="J703" s="9"/>
      <c r="P703" s="36"/>
      <c r="Q703" s="36"/>
      <c r="S703" s="36"/>
      <c r="U703" s="45"/>
      <c r="V703" s="36"/>
      <c r="W703" s="36"/>
      <c r="X703" s="36"/>
      <c r="Y703" s="36"/>
    </row>
    <row r="704" spans="10:25" x14ac:dyDescent="0.2">
      <c r="J704" s="9"/>
      <c r="P704" s="36"/>
      <c r="Q704" s="36"/>
      <c r="S704" s="36"/>
      <c r="U704" s="45"/>
      <c r="V704" s="36"/>
      <c r="W704" s="36"/>
      <c r="X704" s="36"/>
      <c r="Y704" s="36"/>
    </row>
    <row r="705" spans="10:25" x14ac:dyDescent="0.2">
      <c r="J705" s="9"/>
      <c r="P705" s="36"/>
      <c r="Q705" s="36"/>
      <c r="S705" s="36"/>
      <c r="U705" s="45"/>
      <c r="V705" s="36"/>
      <c r="W705" s="36"/>
      <c r="X705" s="36"/>
      <c r="Y705" s="36"/>
    </row>
    <row r="706" spans="10:25" x14ac:dyDescent="0.2">
      <c r="J706" s="9"/>
      <c r="P706" s="36"/>
      <c r="Q706" s="36"/>
      <c r="S706" s="36"/>
      <c r="U706" s="45"/>
      <c r="V706" s="36"/>
      <c r="W706" s="36"/>
      <c r="X706" s="36"/>
      <c r="Y706" s="36"/>
    </row>
    <row r="707" spans="10:25" x14ac:dyDescent="0.2">
      <c r="J707" s="9"/>
      <c r="P707" s="36"/>
      <c r="Q707" s="36"/>
      <c r="S707" s="36"/>
      <c r="U707" s="45"/>
      <c r="V707" s="36"/>
      <c r="W707" s="36"/>
      <c r="X707" s="36"/>
      <c r="Y707" s="36"/>
    </row>
    <row r="708" spans="10:25" x14ac:dyDescent="0.2">
      <c r="J708" s="9"/>
      <c r="P708" s="36"/>
      <c r="Q708" s="36"/>
      <c r="S708" s="36"/>
      <c r="U708" s="45"/>
      <c r="V708" s="36"/>
      <c r="W708" s="36"/>
      <c r="X708" s="36"/>
      <c r="Y708" s="36"/>
    </row>
    <row r="709" spans="10:25" x14ac:dyDescent="0.2">
      <c r="J709" s="9"/>
      <c r="P709" s="36"/>
      <c r="Q709" s="36"/>
      <c r="S709" s="36"/>
      <c r="U709" s="45"/>
      <c r="V709" s="36"/>
      <c r="W709" s="36"/>
      <c r="X709" s="36"/>
      <c r="Y709" s="36"/>
    </row>
    <row r="710" spans="10:25" x14ac:dyDescent="0.2">
      <c r="J710" s="9"/>
      <c r="P710" s="36"/>
      <c r="Q710" s="36"/>
      <c r="S710" s="36"/>
      <c r="U710" s="45"/>
      <c r="V710" s="36"/>
      <c r="W710" s="36"/>
      <c r="X710" s="36"/>
      <c r="Y710" s="36"/>
    </row>
    <row r="711" spans="10:25" x14ac:dyDescent="0.2">
      <c r="J711" s="9"/>
      <c r="P711" s="36"/>
      <c r="Q711" s="36"/>
      <c r="S711" s="36"/>
      <c r="U711" s="45"/>
      <c r="V711" s="36"/>
      <c r="W711" s="36"/>
      <c r="X711" s="36"/>
      <c r="Y711" s="36"/>
    </row>
    <row r="712" spans="10:25" x14ac:dyDescent="0.2">
      <c r="J712" s="9"/>
      <c r="P712" s="36"/>
      <c r="Q712" s="36"/>
      <c r="S712" s="36"/>
      <c r="U712" s="45"/>
      <c r="V712" s="36"/>
      <c r="W712" s="36"/>
      <c r="X712" s="36"/>
      <c r="Y712" s="36"/>
    </row>
    <row r="713" spans="10:25" x14ac:dyDescent="0.2">
      <c r="J713" s="9"/>
      <c r="P713" s="36"/>
      <c r="Q713" s="36"/>
      <c r="S713" s="36"/>
      <c r="U713" s="45"/>
      <c r="V713" s="36"/>
      <c r="W713" s="36"/>
      <c r="X713" s="36"/>
      <c r="Y713" s="36"/>
    </row>
    <row r="714" spans="10:25" x14ac:dyDescent="0.2">
      <c r="J714" s="9"/>
      <c r="P714" s="36"/>
      <c r="Q714" s="36"/>
      <c r="S714" s="36"/>
      <c r="U714" s="45"/>
    </row>
    <row r="715" spans="10:25" x14ac:dyDescent="0.2">
      <c r="J715" s="9"/>
      <c r="P715" s="36"/>
      <c r="Q715" s="36"/>
      <c r="S715" s="36"/>
      <c r="U715" s="45"/>
    </row>
    <row r="716" spans="10:25" x14ac:dyDescent="0.2">
      <c r="J716" s="9"/>
      <c r="P716" s="36"/>
      <c r="Q716" s="36"/>
      <c r="S716" s="36"/>
      <c r="U716" s="45"/>
    </row>
    <row r="717" spans="10:25" x14ac:dyDescent="0.2">
      <c r="J717" s="9"/>
      <c r="P717" s="36"/>
      <c r="Q717" s="36"/>
      <c r="S717" s="36"/>
      <c r="U717" s="45"/>
    </row>
    <row r="718" spans="10:25" x14ac:dyDescent="0.2">
      <c r="J718" s="9"/>
      <c r="P718" s="36"/>
      <c r="Q718" s="36"/>
      <c r="S718" s="36"/>
      <c r="U718" s="45"/>
    </row>
    <row r="719" spans="10:25" x14ac:dyDescent="0.2">
      <c r="J719" s="9"/>
      <c r="P719" s="36"/>
      <c r="Q719" s="36"/>
      <c r="S719" s="36"/>
      <c r="U719" s="45"/>
    </row>
    <row r="720" spans="10:25" x14ac:dyDescent="0.2">
      <c r="J720" s="9"/>
      <c r="U720" s="45"/>
    </row>
    <row r="721" spans="10:21" x14ac:dyDescent="0.2">
      <c r="J721" s="9"/>
      <c r="U721" s="45"/>
    </row>
    <row r="722" spans="10:21" x14ac:dyDescent="0.2">
      <c r="J722" s="9"/>
      <c r="U722" s="45"/>
    </row>
    <row r="723" spans="10:21" x14ac:dyDescent="0.2">
      <c r="J723" s="9"/>
      <c r="U723" s="45"/>
    </row>
    <row r="724" spans="10:21" x14ac:dyDescent="0.2">
      <c r="J724" s="9"/>
      <c r="U724" s="45"/>
    </row>
    <row r="725" spans="10:21" x14ac:dyDescent="0.2">
      <c r="J725" s="9"/>
      <c r="U725" s="45"/>
    </row>
    <row r="726" spans="10:21" x14ac:dyDescent="0.2">
      <c r="J726" s="9"/>
      <c r="U726" s="45"/>
    </row>
    <row r="727" spans="10:21" x14ac:dyDescent="0.2">
      <c r="J727" s="9"/>
      <c r="U727" s="45"/>
    </row>
    <row r="728" spans="10:21" x14ac:dyDescent="0.2">
      <c r="J728" s="9"/>
      <c r="U728" s="45"/>
    </row>
    <row r="729" spans="10:21" x14ac:dyDescent="0.2">
      <c r="J729" s="9"/>
      <c r="U729" s="45"/>
    </row>
    <row r="730" spans="10:21" x14ac:dyDescent="0.2">
      <c r="J730" s="9"/>
      <c r="U730" s="45"/>
    </row>
    <row r="731" spans="10:21" x14ac:dyDescent="0.2">
      <c r="J731" s="9"/>
      <c r="U731" s="45"/>
    </row>
    <row r="732" spans="10:21" x14ac:dyDescent="0.2">
      <c r="J732" s="9"/>
      <c r="U732" s="45"/>
    </row>
    <row r="733" spans="10:21" x14ac:dyDescent="0.2">
      <c r="J733" s="9"/>
      <c r="U733" s="45"/>
    </row>
    <row r="734" spans="10:21" x14ac:dyDescent="0.2">
      <c r="J734" s="9"/>
      <c r="U734" s="45"/>
    </row>
    <row r="735" spans="10:21" x14ac:dyDescent="0.2">
      <c r="J735" s="9"/>
      <c r="U735" s="45"/>
    </row>
    <row r="736" spans="10:21" x14ac:dyDescent="0.2">
      <c r="J736" s="9"/>
      <c r="U736" s="45"/>
    </row>
    <row r="737" spans="10:21" x14ac:dyDescent="0.2">
      <c r="J737" s="9"/>
      <c r="U737" s="45"/>
    </row>
    <row r="738" spans="10:21" x14ac:dyDescent="0.2">
      <c r="J738" s="9"/>
      <c r="U738" s="45"/>
    </row>
    <row r="739" spans="10:21" x14ac:dyDescent="0.2">
      <c r="J739" s="9"/>
      <c r="U739" s="45"/>
    </row>
    <row r="740" spans="10:21" x14ac:dyDescent="0.2">
      <c r="J740" s="9"/>
      <c r="U740" s="45"/>
    </row>
    <row r="741" spans="10:21" x14ac:dyDescent="0.2">
      <c r="J741" s="9"/>
      <c r="U741" s="45"/>
    </row>
    <row r="742" spans="10:21" x14ac:dyDescent="0.2">
      <c r="J742" s="9"/>
      <c r="U742" s="45"/>
    </row>
    <row r="743" spans="10:21" x14ac:dyDescent="0.2">
      <c r="J743" s="9"/>
      <c r="U743" s="45"/>
    </row>
    <row r="744" spans="10:21" x14ac:dyDescent="0.2">
      <c r="J744" s="9"/>
      <c r="U744" s="45"/>
    </row>
    <row r="745" spans="10:21" x14ac:dyDescent="0.2">
      <c r="J745" s="9"/>
      <c r="U745" s="45"/>
    </row>
    <row r="746" spans="10:21" x14ac:dyDescent="0.2">
      <c r="J746" s="9"/>
      <c r="U746" s="45"/>
    </row>
    <row r="747" spans="10:21" x14ac:dyDescent="0.2">
      <c r="J747" s="9"/>
      <c r="U747" s="45"/>
    </row>
    <row r="748" spans="10:21" x14ac:dyDescent="0.2">
      <c r="J748" s="9"/>
      <c r="U748" s="45"/>
    </row>
    <row r="749" spans="10:21" x14ac:dyDescent="0.2">
      <c r="J749" s="9"/>
      <c r="U749" s="45"/>
    </row>
    <row r="750" spans="10:21" x14ac:dyDescent="0.2">
      <c r="J750" s="9"/>
      <c r="U750" s="45"/>
    </row>
    <row r="751" spans="10:21" x14ac:dyDescent="0.2">
      <c r="J751" s="9"/>
      <c r="U751" s="45"/>
    </row>
    <row r="752" spans="10:21" x14ac:dyDescent="0.2">
      <c r="J752" s="9"/>
      <c r="U752" s="45"/>
    </row>
    <row r="753" spans="10:21" x14ac:dyDescent="0.2">
      <c r="J753" s="9"/>
      <c r="U753" s="45"/>
    </row>
    <row r="754" spans="10:21" x14ac:dyDescent="0.2">
      <c r="J754" s="9"/>
      <c r="U754" s="45"/>
    </row>
    <row r="755" spans="10:21" x14ac:dyDescent="0.2">
      <c r="J755" s="9"/>
      <c r="U755" s="45"/>
    </row>
    <row r="756" spans="10:21" x14ac:dyDescent="0.2">
      <c r="J756" s="9"/>
      <c r="U756" s="45"/>
    </row>
    <row r="757" spans="10:21" x14ac:dyDescent="0.2">
      <c r="J757" s="9"/>
      <c r="U757" s="45"/>
    </row>
    <row r="758" spans="10:21" x14ac:dyDescent="0.2">
      <c r="J758" s="9"/>
      <c r="U758" s="45"/>
    </row>
    <row r="759" spans="10:21" x14ac:dyDescent="0.2">
      <c r="J759" s="9"/>
      <c r="U759" s="45"/>
    </row>
    <row r="760" spans="10:21" x14ac:dyDescent="0.2">
      <c r="J760" s="9"/>
      <c r="U760" s="45"/>
    </row>
    <row r="761" spans="10:21" x14ac:dyDescent="0.2">
      <c r="J761" s="9"/>
      <c r="U761" s="45"/>
    </row>
    <row r="762" spans="10:21" x14ac:dyDescent="0.2">
      <c r="J762" s="9"/>
      <c r="U762" s="45"/>
    </row>
    <row r="763" spans="10:21" x14ac:dyDescent="0.2">
      <c r="J763" s="9"/>
      <c r="U763" s="45"/>
    </row>
    <row r="764" spans="10:21" x14ac:dyDescent="0.2">
      <c r="J764" s="9"/>
      <c r="U764" s="45"/>
    </row>
    <row r="765" spans="10:21" x14ac:dyDescent="0.2">
      <c r="J765" s="9"/>
      <c r="U765" s="45"/>
    </row>
    <row r="766" spans="10:21" x14ac:dyDescent="0.2">
      <c r="J766" s="9"/>
      <c r="U766" s="45"/>
    </row>
    <row r="767" spans="10:21" x14ac:dyDescent="0.2">
      <c r="J767" s="9"/>
      <c r="U767" s="45"/>
    </row>
    <row r="768" spans="10:21" x14ac:dyDescent="0.2">
      <c r="J768" s="9"/>
      <c r="U768" s="45"/>
    </row>
    <row r="769" spans="10:21" x14ac:dyDescent="0.2">
      <c r="J769" s="9"/>
      <c r="U769" s="45"/>
    </row>
    <row r="770" spans="10:21" x14ac:dyDescent="0.2">
      <c r="J770" s="9"/>
      <c r="U770" s="45"/>
    </row>
    <row r="771" spans="10:21" x14ac:dyDescent="0.2">
      <c r="J771" s="9"/>
      <c r="U771" s="45"/>
    </row>
    <row r="772" spans="10:21" x14ac:dyDescent="0.2">
      <c r="J772" s="9"/>
      <c r="U772" s="45"/>
    </row>
    <row r="773" spans="10:21" x14ac:dyDescent="0.2">
      <c r="J773" s="9"/>
      <c r="U773" s="45"/>
    </row>
    <row r="774" spans="10:21" x14ac:dyDescent="0.2">
      <c r="J774" s="9"/>
      <c r="U774" s="45"/>
    </row>
    <row r="775" spans="10:21" x14ac:dyDescent="0.2">
      <c r="J775" s="9"/>
      <c r="U775" s="45"/>
    </row>
    <row r="776" spans="10:21" x14ac:dyDescent="0.2">
      <c r="J776" s="9"/>
      <c r="U776" s="45"/>
    </row>
    <row r="777" spans="10:21" x14ac:dyDescent="0.2">
      <c r="J777" s="9"/>
      <c r="U777" s="45"/>
    </row>
    <row r="778" spans="10:21" x14ac:dyDescent="0.2">
      <c r="J778" s="9"/>
      <c r="U778" s="45"/>
    </row>
    <row r="779" spans="10:21" x14ac:dyDescent="0.2">
      <c r="J779" s="9"/>
      <c r="U779" s="45"/>
    </row>
    <row r="780" spans="10:21" x14ac:dyDescent="0.2">
      <c r="J780" s="9"/>
      <c r="U780" s="45"/>
    </row>
    <row r="781" spans="10:21" x14ac:dyDescent="0.2">
      <c r="J781" s="9"/>
      <c r="U781" s="45"/>
    </row>
    <row r="782" spans="10:21" x14ac:dyDescent="0.2">
      <c r="J782" s="9"/>
      <c r="U782" s="45"/>
    </row>
    <row r="783" spans="10:21" x14ac:dyDescent="0.2">
      <c r="J783" s="9"/>
      <c r="U783" s="45"/>
    </row>
    <row r="784" spans="10:21" x14ac:dyDescent="0.2">
      <c r="J784" s="9"/>
      <c r="U784" s="45"/>
    </row>
    <row r="785" spans="10:21" x14ac:dyDescent="0.2">
      <c r="J785" s="9"/>
      <c r="U785" s="45"/>
    </row>
    <row r="786" spans="10:21" x14ac:dyDescent="0.2">
      <c r="J786" s="9"/>
      <c r="U786" s="45"/>
    </row>
    <row r="787" spans="10:21" x14ac:dyDescent="0.2">
      <c r="J787" s="9"/>
      <c r="U787" s="45"/>
    </row>
    <row r="788" spans="10:21" x14ac:dyDescent="0.2">
      <c r="J788" s="9"/>
      <c r="U788" s="45"/>
    </row>
    <row r="789" spans="10:21" x14ac:dyDescent="0.2">
      <c r="J789" s="9"/>
      <c r="U789" s="45"/>
    </row>
    <row r="790" spans="10:21" x14ac:dyDescent="0.2">
      <c r="J790" s="9"/>
      <c r="U790" s="45"/>
    </row>
    <row r="791" spans="10:21" x14ac:dyDescent="0.2">
      <c r="J791" s="9"/>
      <c r="U791" s="45"/>
    </row>
    <row r="792" spans="10:21" x14ac:dyDescent="0.2">
      <c r="J792" s="9"/>
      <c r="U792" s="45"/>
    </row>
    <row r="793" spans="10:21" x14ac:dyDescent="0.2">
      <c r="J793" s="9"/>
      <c r="U793" s="45"/>
    </row>
    <row r="794" spans="10:21" x14ac:dyDescent="0.2">
      <c r="J794" s="9"/>
      <c r="U794" s="45"/>
    </row>
    <row r="795" spans="10:21" x14ac:dyDescent="0.2">
      <c r="J795" s="9"/>
      <c r="U795" s="45"/>
    </row>
    <row r="796" spans="10:21" x14ac:dyDescent="0.2">
      <c r="J796" s="9"/>
      <c r="U796" s="45"/>
    </row>
    <row r="797" spans="10:21" x14ac:dyDescent="0.2">
      <c r="J797" s="9"/>
      <c r="U797" s="45"/>
    </row>
    <row r="798" spans="10:21" x14ac:dyDescent="0.2">
      <c r="J798" s="9"/>
      <c r="U798" s="45"/>
    </row>
    <row r="799" spans="10:21" x14ac:dyDescent="0.2">
      <c r="J799" s="9"/>
      <c r="U799" s="45"/>
    </row>
    <row r="800" spans="10:21" x14ac:dyDescent="0.2">
      <c r="J800" s="9"/>
      <c r="U800" s="45"/>
    </row>
    <row r="801" spans="10:21" x14ac:dyDescent="0.2">
      <c r="J801" s="9"/>
      <c r="U801" s="45"/>
    </row>
    <row r="802" spans="10:21" x14ac:dyDescent="0.2">
      <c r="J802" s="9"/>
      <c r="U802" s="45"/>
    </row>
    <row r="803" spans="10:21" x14ac:dyDescent="0.2">
      <c r="J803" s="9"/>
      <c r="U803" s="45"/>
    </row>
    <row r="804" spans="10:21" x14ac:dyDescent="0.2">
      <c r="J804" s="9"/>
      <c r="U804" s="45"/>
    </row>
    <row r="805" spans="10:21" x14ac:dyDescent="0.2">
      <c r="J805" s="9"/>
      <c r="U805" s="45"/>
    </row>
    <row r="806" spans="10:21" x14ac:dyDescent="0.2">
      <c r="J806" s="9"/>
      <c r="U806" s="45"/>
    </row>
    <row r="807" spans="10:21" x14ac:dyDescent="0.2">
      <c r="J807" s="9"/>
      <c r="U807" s="45"/>
    </row>
    <row r="808" spans="10:21" x14ac:dyDescent="0.2">
      <c r="J808" s="9"/>
      <c r="U808" s="45"/>
    </row>
    <row r="809" spans="10:21" x14ac:dyDescent="0.2">
      <c r="J809" s="9"/>
      <c r="U809" s="45"/>
    </row>
    <row r="810" spans="10:21" x14ac:dyDescent="0.2">
      <c r="J810" s="9"/>
      <c r="U810" s="45"/>
    </row>
    <row r="811" spans="10:21" x14ac:dyDescent="0.2">
      <c r="J811" s="9"/>
      <c r="U811" s="45"/>
    </row>
    <row r="812" spans="10:21" x14ac:dyDescent="0.2">
      <c r="J812" s="9"/>
      <c r="U812" s="45"/>
    </row>
    <row r="813" spans="10:21" x14ac:dyDescent="0.2">
      <c r="J813" s="9"/>
      <c r="U813" s="45"/>
    </row>
    <row r="814" spans="10:21" x14ac:dyDescent="0.2">
      <c r="J814" s="9"/>
      <c r="U814" s="45"/>
    </row>
    <row r="815" spans="10:21" x14ac:dyDescent="0.2">
      <c r="J815" s="9"/>
      <c r="U815" s="45"/>
    </row>
    <row r="816" spans="10:21" x14ac:dyDescent="0.2">
      <c r="J816" s="9"/>
      <c r="U816" s="45"/>
    </row>
    <row r="817" spans="10:21" x14ac:dyDescent="0.2">
      <c r="J817" s="9"/>
      <c r="U817" s="45"/>
    </row>
    <row r="818" spans="10:21" x14ac:dyDescent="0.2">
      <c r="J818" s="9"/>
      <c r="U818" s="45"/>
    </row>
    <row r="819" spans="10:21" x14ac:dyDescent="0.2">
      <c r="J819" s="9"/>
      <c r="U819" s="45"/>
    </row>
    <row r="820" spans="10:21" x14ac:dyDescent="0.2">
      <c r="J820" s="9"/>
      <c r="U820" s="45"/>
    </row>
    <row r="821" spans="10:21" x14ac:dyDescent="0.2">
      <c r="J821" s="9"/>
      <c r="U821" s="45"/>
    </row>
    <row r="822" spans="10:21" x14ac:dyDescent="0.2">
      <c r="J822" s="9"/>
      <c r="U822" s="45"/>
    </row>
    <row r="823" spans="10:21" x14ac:dyDescent="0.2">
      <c r="J823" s="9"/>
      <c r="U823" s="45"/>
    </row>
    <row r="824" spans="10:21" x14ac:dyDescent="0.2">
      <c r="J824" s="9"/>
      <c r="U824" s="45"/>
    </row>
    <row r="825" spans="10:21" x14ac:dyDescent="0.2">
      <c r="J825" s="9"/>
      <c r="U825" s="45"/>
    </row>
    <row r="826" spans="10:21" x14ac:dyDescent="0.2">
      <c r="J826" s="9"/>
      <c r="U826" s="45"/>
    </row>
    <row r="827" spans="10:21" x14ac:dyDescent="0.2">
      <c r="J827" s="9"/>
      <c r="U827" s="45"/>
    </row>
    <row r="828" spans="10:21" x14ac:dyDescent="0.2">
      <c r="J828" s="9"/>
      <c r="U828" s="45"/>
    </row>
    <row r="829" spans="10:21" x14ac:dyDescent="0.2">
      <c r="J829" s="9"/>
      <c r="U829" s="45"/>
    </row>
    <row r="830" spans="10:21" x14ac:dyDescent="0.2">
      <c r="J830" s="9"/>
      <c r="U830" s="45"/>
    </row>
    <row r="831" spans="10:21" x14ac:dyDescent="0.2">
      <c r="J831" s="9"/>
      <c r="U831" s="45"/>
    </row>
    <row r="832" spans="10:21" x14ac:dyDescent="0.2">
      <c r="J832" s="9"/>
      <c r="U832" s="45"/>
    </row>
    <row r="833" spans="10:21" x14ac:dyDescent="0.2">
      <c r="J833" s="9"/>
      <c r="U833" s="45"/>
    </row>
    <row r="834" spans="10:21" x14ac:dyDescent="0.2">
      <c r="J834" s="9"/>
      <c r="U834" s="45"/>
    </row>
    <row r="835" spans="10:21" x14ac:dyDescent="0.2">
      <c r="J835" s="9"/>
      <c r="U835" s="45"/>
    </row>
    <row r="836" spans="10:21" x14ac:dyDescent="0.2">
      <c r="J836" s="9"/>
      <c r="U836" s="45"/>
    </row>
    <row r="837" spans="10:21" x14ac:dyDescent="0.2">
      <c r="J837" s="9"/>
      <c r="U837" s="45"/>
    </row>
    <row r="838" spans="10:21" x14ac:dyDescent="0.2">
      <c r="J838" s="9"/>
      <c r="U838" s="45"/>
    </row>
    <row r="839" spans="10:21" x14ac:dyDescent="0.2">
      <c r="J839" s="9"/>
      <c r="U839" s="45"/>
    </row>
    <row r="840" spans="10:21" x14ac:dyDescent="0.2">
      <c r="J840" s="9"/>
      <c r="U840" s="45"/>
    </row>
    <row r="841" spans="10:21" x14ac:dyDescent="0.2">
      <c r="J841" s="9"/>
      <c r="U841" s="45"/>
    </row>
    <row r="842" spans="10:21" x14ac:dyDescent="0.2">
      <c r="J842" s="9"/>
      <c r="U842" s="45"/>
    </row>
    <row r="843" spans="10:21" x14ac:dyDescent="0.2">
      <c r="J843" s="9"/>
      <c r="U843" s="45"/>
    </row>
    <row r="844" spans="10:21" x14ac:dyDescent="0.2">
      <c r="J844" s="9"/>
      <c r="U844" s="45"/>
    </row>
    <row r="845" spans="10:21" x14ac:dyDescent="0.2">
      <c r="J845" s="9"/>
      <c r="U845" s="45"/>
    </row>
    <row r="846" spans="10:21" x14ac:dyDescent="0.2">
      <c r="J846" s="9"/>
      <c r="U846" s="45"/>
    </row>
    <row r="847" spans="10:21" x14ac:dyDescent="0.2">
      <c r="J847" s="9"/>
      <c r="U847" s="45"/>
    </row>
    <row r="848" spans="10:21" x14ac:dyDescent="0.2">
      <c r="J848" s="9"/>
      <c r="U848" s="45"/>
    </row>
    <row r="849" spans="10:21" x14ac:dyDescent="0.2">
      <c r="J849" s="9"/>
      <c r="U849" s="45"/>
    </row>
    <row r="850" spans="10:21" x14ac:dyDescent="0.2">
      <c r="J850" s="9"/>
      <c r="U850" s="45"/>
    </row>
    <row r="851" spans="10:21" x14ac:dyDescent="0.2">
      <c r="J851" s="9"/>
      <c r="U851" s="45"/>
    </row>
    <row r="852" spans="10:21" x14ac:dyDescent="0.2">
      <c r="J852" s="9"/>
      <c r="U852" s="45"/>
    </row>
    <row r="853" spans="10:21" x14ac:dyDescent="0.2">
      <c r="J853" s="9"/>
      <c r="U853" s="45"/>
    </row>
    <row r="854" spans="10:21" x14ac:dyDescent="0.2">
      <c r="J854" s="9"/>
      <c r="U854" s="45"/>
    </row>
    <row r="855" spans="10:21" x14ac:dyDescent="0.2">
      <c r="J855" s="9"/>
      <c r="U855" s="45"/>
    </row>
    <row r="856" spans="10:21" x14ac:dyDescent="0.2">
      <c r="J856" s="9"/>
      <c r="U856" s="45"/>
    </row>
    <row r="857" spans="10:21" x14ac:dyDescent="0.2">
      <c r="J857" s="9"/>
      <c r="U857" s="45"/>
    </row>
    <row r="858" spans="10:21" x14ac:dyDescent="0.2">
      <c r="J858" s="9"/>
      <c r="U858" s="45"/>
    </row>
    <row r="859" spans="10:21" x14ac:dyDescent="0.2">
      <c r="J859" s="9"/>
      <c r="U859" s="45"/>
    </row>
    <row r="860" spans="10:21" x14ac:dyDescent="0.2">
      <c r="J860" s="9"/>
      <c r="U860" s="45"/>
    </row>
    <row r="861" spans="10:21" x14ac:dyDescent="0.2">
      <c r="J861" s="9"/>
      <c r="U861" s="45"/>
    </row>
    <row r="862" spans="10:21" x14ac:dyDescent="0.2">
      <c r="J862" s="9"/>
      <c r="U862" s="45"/>
    </row>
    <row r="863" spans="10:21" x14ac:dyDescent="0.2">
      <c r="J863" s="9"/>
      <c r="U863" s="45"/>
    </row>
    <row r="864" spans="10:21" x14ac:dyDescent="0.2">
      <c r="J864" s="9"/>
      <c r="U864" s="45"/>
    </row>
    <row r="865" spans="10:21" x14ac:dyDescent="0.2">
      <c r="J865" s="9"/>
      <c r="U865" s="45"/>
    </row>
    <row r="866" spans="10:21" x14ac:dyDescent="0.2">
      <c r="J866" s="9"/>
      <c r="U866" s="45"/>
    </row>
    <row r="867" spans="10:21" x14ac:dyDescent="0.2">
      <c r="J867" s="9"/>
      <c r="U867" s="45"/>
    </row>
    <row r="868" spans="10:21" x14ac:dyDescent="0.2">
      <c r="J868" s="9"/>
      <c r="U868" s="45"/>
    </row>
    <row r="869" spans="10:21" x14ac:dyDescent="0.2">
      <c r="J869" s="9"/>
      <c r="U869" s="45"/>
    </row>
    <row r="870" spans="10:21" x14ac:dyDescent="0.2">
      <c r="J870" s="9"/>
      <c r="U870" s="45"/>
    </row>
    <row r="871" spans="10:21" x14ac:dyDescent="0.2">
      <c r="J871" s="9"/>
      <c r="U871" s="45"/>
    </row>
    <row r="872" spans="10:21" x14ac:dyDescent="0.2">
      <c r="J872" s="9"/>
      <c r="U872" s="45"/>
    </row>
    <row r="873" spans="10:21" x14ac:dyDescent="0.2">
      <c r="J873" s="9"/>
      <c r="U873" s="45"/>
    </row>
    <row r="874" spans="10:21" x14ac:dyDescent="0.2">
      <c r="J874" s="9"/>
      <c r="U874" s="45"/>
    </row>
    <row r="875" spans="10:21" x14ac:dyDescent="0.2">
      <c r="J875" s="9"/>
      <c r="U875" s="45"/>
    </row>
    <row r="876" spans="10:21" x14ac:dyDescent="0.2">
      <c r="J876" s="9"/>
      <c r="U876" s="45"/>
    </row>
    <row r="877" spans="10:21" x14ac:dyDescent="0.2">
      <c r="J877" s="9"/>
      <c r="U877" s="45"/>
    </row>
    <row r="878" spans="10:21" x14ac:dyDescent="0.2">
      <c r="J878" s="9"/>
      <c r="U878" s="45"/>
    </row>
    <row r="879" spans="10:21" x14ac:dyDescent="0.2">
      <c r="J879" s="9"/>
      <c r="U879" s="45"/>
    </row>
    <row r="880" spans="10:21" x14ac:dyDescent="0.2">
      <c r="J880" s="9"/>
      <c r="U880" s="45"/>
    </row>
    <row r="881" spans="10:21" x14ac:dyDescent="0.2">
      <c r="J881" s="9"/>
      <c r="U881" s="45"/>
    </row>
    <row r="882" spans="10:21" x14ac:dyDescent="0.2">
      <c r="J882" s="9"/>
      <c r="U882" s="45"/>
    </row>
    <row r="883" spans="10:21" x14ac:dyDescent="0.2">
      <c r="J883" s="9"/>
      <c r="U883" s="45"/>
    </row>
    <row r="884" spans="10:21" x14ac:dyDescent="0.2">
      <c r="J884" s="9"/>
      <c r="U884" s="45"/>
    </row>
    <row r="885" spans="10:21" x14ac:dyDescent="0.2">
      <c r="J885" s="9"/>
      <c r="U885" s="45"/>
    </row>
    <row r="886" spans="10:21" x14ac:dyDescent="0.2">
      <c r="J886" s="9"/>
      <c r="U886" s="45"/>
    </row>
    <row r="887" spans="10:21" x14ac:dyDescent="0.2">
      <c r="J887" s="9"/>
      <c r="U887" s="45"/>
    </row>
    <row r="888" spans="10:21" x14ac:dyDescent="0.2">
      <c r="J888" s="9"/>
      <c r="U888" s="45"/>
    </row>
    <row r="889" spans="10:21" x14ac:dyDescent="0.2">
      <c r="J889" s="9"/>
      <c r="U889" s="45"/>
    </row>
    <row r="890" spans="10:21" x14ac:dyDescent="0.2">
      <c r="J890" s="9"/>
      <c r="U890" s="45"/>
    </row>
    <row r="891" spans="10:21" x14ac:dyDescent="0.2">
      <c r="J891" s="9"/>
      <c r="U891" s="45"/>
    </row>
    <row r="892" spans="10:21" x14ac:dyDescent="0.2">
      <c r="J892" s="9"/>
      <c r="U892" s="45"/>
    </row>
    <row r="893" spans="10:21" x14ac:dyDescent="0.2">
      <c r="J893" s="9"/>
      <c r="U893" s="45"/>
    </row>
    <row r="894" spans="10:21" x14ac:dyDescent="0.2">
      <c r="J894" s="9"/>
      <c r="U894" s="45"/>
    </row>
    <row r="895" spans="10:21" x14ac:dyDescent="0.2">
      <c r="J895" s="9"/>
      <c r="U895" s="45"/>
    </row>
    <row r="896" spans="10:21" x14ac:dyDescent="0.2">
      <c r="J896" s="9"/>
      <c r="U896" s="45"/>
    </row>
    <row r="897" spans="10:21" x14ac:dyDescent="0.2">
      <c r="J897" s="9"/>
      <c r="U897" s="45"/>
    </row>
    <row r="898" spans="10:21" x14ac:dyDescent="0.2">
      <c r="J898" s="9"/>
      <c r="U898" s="45"/>
    </row>
    <row r="899" spans="10:21" x14ac:dyDescent="0.2">
      <c r="J899" s="9"/>
      <c r="U899" s="45"/>
    </row>
    <row r="900" spans="10:21" x14ac:dyDescent="0.2">
      <c r="J900" s="9"/>
      <c r="U900" s="45"/>
    </row>
    <row r="901" spans="10:21" x14ac:dyDescent="0.2">
      <c r="J901" s="9"/>
      <c r="U901" s="45"/>
    </row>
    <row r="902" spans="10:21" x14ac:dyDescent="0.2">
      <c r="J902" s="9"/>
      <c r="U902" s="45"/>
    </row>
    <row r="903" spans="10:21" x14ac:dyDescent="0.2">
      <c r="J903" s="9"/>
      <c r="U903" s="45"/>
    </row>
    <row r="904" spans="10:21" x14ac:dyDescent="0.2">
      <c r="J904" s="9"/>
      <c r="U904" s="45"/>
    </row>
    <row r="905" spans="10:21" x14ac:dyDescent="0.2">
      <c r="J905" s="9"/>
      <c r="U905" s="45"/>
    </row>
    <row r="906" spans="10:21" x14ac:dyDescent="0.2">
      <c r="J906" s="9"/>
      <c r="U906" s="45"/>
    </row>
    <row r="907" spans="10:21" x14ac:dyDescent="0.2">
      <c r="J907" s="9"/>
      <c r="U907" s="45"/>
    </row>
    <row r="908" spans="10:21" x14ac:dyDescent="0.2">
      <c r="J908" s="9"/>
      <c r="U908" s="45"/>
    </row>
    <row r="909" spans="10:21" x14ac:dyDescent="0.2">
      <c r="J909" s="9"/>
      <c r="U909" s="45"/>
    </row>
    <row r="910" spans="10:21" x14ac:dyDescent="0.2">
      <c r="J910" s="9"/>
      <c r="U910" s="45"/>
    </row>
    <row r="911" spans="10:21" x14ac:dyDescent="0.2">
      <c r="J911" s="9"/>
      <c r="U911" s="45"/>
    </row>
    <row r="912" spans="10:21" x14ac:dyDescent="0.2">
      <c r="J912" s="9"/>
      <c r="U912" s="45"/>
    </row>
    <row r="913" spans="10:21" x14ac:dyDescent="0.2">
      <c r="J913" s="9"/>
      <c r="U913" s="45"/>
    </row>
    <row r="914" spans="10:21" x14ac:dyDescent="0.2">
      <c r="J914" s="9"/>
      <c r="U914" s="45"/>
    </row>
    <row r="915" spans="10:21" x14ac:dyDescent="0.2">
      <c r="J915" s="9"/>
      <c r="U915" s="45"/>
    </row>
    <row r="916" spans="10:21" x14ac:dyDescent="0.2">
      <c r="J916" s="9"/>
      <c r="U916" s="45"/>
    </row>
    <row r="917" spans="10:21" x14ac:dyDescent="0.2">
      <c r="J917" s="9"/>
      <c r="U917" s="45"/>
    </row>
    <row r="918" spans="10:21" x14ac:dyDescent="0.2">
      <c r="J918" s="9"/>
      <c r="U918" s="45"/>
    </row>
    <row r="919" spans="10:21" x14ac:dyDescent="0.2">
      <c r="J919" s="9"/>
      <c r="U919" s="45"/>
    </row>
    <row r="920" spans="10:21" x14ac:dyDescent="0.2">
      <c r="J920" s="9"/>
      <c r="U920" s="45"/>
    </row>
    <row r="921" spans="10:21" x14ac:dyDescent="0.2">
      <c r="J921" s="9"/>
      <c r="U921" s="45"/>
    </row>
    <row r="922" spans="10:21" x14ac:dyDescent="0.2">
      <c r="J922" s="9"/>
      <c r="U922" s="45"/>
    </row>
    <row r="923" spans="10:21" x14ac:dyDescent="0.2">
      <c r="J923" s="9"/>
      <c r="U923" s="45"/>
    </row>
    <row r="924" spans="10:21" x14ac:dyDescent="0.2">
      <c r="J924" s="9"/>
      <c r="U924" s="45"/>
    </row>
    <row r="925" spans="10:21" x14ac:dyDescent="0.2">
      <c r="J925" s="9"/>
      <c r="U925" s="45"/>
    </row>
    <row r="926" spans="10:21" x14ac:dyDescent="0.2">
      <c r="J926" s="9"/>
      <c r="U926" s="45"/>
    </row>
    <row r="927" spans="10:21" x14ac:dyDescent="0.2">
      <c r="J927" s="9"/>
      <c r="U927" s="45"/>
    </row>
    <row r="928" spans="10:21" x14ac:dyDescent="0.2">
      <c r="J928" s="9"/>
      <c r="U928" s="45"/>
    </row>
    <row r="929" spans="10:21" x14ac:dyDescent="0.2">
      <c r="J929" s="9"/>
      <c r="U929" s="45"/>
    </row>
    <row r="930" spans="10:21" x14ac:dyDescent="0.2">
      <c r="J930" s="9"/>
      <c r="U930" s="45"/>
    </row>
    <row r="931" spans="10:21" x14ac:dyDescent="0.2">
      <c r="J931" s="9"/>
      <c r="U931" s="45"/>
    </row>
    <row r="932" spans="10:21" x14ac:dyDescent="0.2">
      <c r="J932" s="9"/>
      <c r="U932" s="45"/>
    </row>
    <row r="933" spans="10:21" x14ac:dyDescent="0.2">
      <c r="J933" s="9"/>
      <c r="U933" s="45"/>
    </row>
    <row r="934" spans="10:21" x14ac:dyDescent="0.2">
      <c r="J934" s="9"/>
      <c r="U934" s="45"/>
    </row>
    <row r="935" spans="10:21" x14ac:dyDescent="0.2">
      <c r="J935" s="9"/>
      <c r="U935" s="45"/>
    </row>
    <row r="936" spans="10:21" x14ac:dyDescent="0.2">
      <c r="J936" s="9"/>
      <c r="U936" s="45"/>
    </row>
    <row r="937" spans="10:21" x14ac:dyDescent="0.2">
      <c r="J937" s="9"/>
      <c r="U937" s="45"/>
    </row>
    <row r="938" spans="10:21" x14ac:dyDescent="0.2">
      <c r="J938" s="9"/>
      <c r="U938" s="45"/>
    </row>
    <row r="939" spans="10:21" x14ac:dyDescent="0.2">
      <c r="J939" s="9"/>
      <c r="U939" s="45"/>
    </row>
    <row r="940" spans="10:21" x14ac:dyDescent="0.2">
      <c r="J940" s="9"/>
      <c r="U940" s="45"/>
    </row>
    <row r="941" spans="10:21" x14ac:dyDescent="0.2">
      <c r="J941" s="9"/>
      <c r="U941" s="45"/>
    </row>
    <row r="942" spans="10:21" x14ac:dyDescent="0.2">
      <c r="J942" s="9"/>
      <c r="U942" s="45"/>
    </row>
    <row r="943" spans="10:21" x14ac:dyDescent="0.2">
      <c r="J943" s="9"/>
      <c r="U943" s="45"/>
    </row>
    <row r="944" spans="10:21" x14ac:dyDescent="0.2">
      <c r="J944" s="9"/>
      <c r="U944" s="45"/>
    </row>
    <row r="945" spans="10:21" x14ac:dyDescent="0.2">
      <c r="J945" s="9"/>
      <c r="U945" s="45"/>
    </row>
    <row r="946" spans="10:21" x14ac:dyDescent="0.2">
      <c r="J946" s="9"/>
      <c r="U946" s="45"/>
    </row>
    <row r="947" spans="10:21" x14ac:dyDescent="0.2">
      <c r="J947" s="9"/>
      <c r="U947" s="45"/>
    </row>
    <row r="948" spans="10:21" x14ac:dyDescent="0.2">
      <c r="J948" s="9"/>
      <c r="U948" s="45"/>
    </row>
    <row r="949" spans="10:21" x14ac:dyDescent="0.2">
      <c r="J949" s="9"/>
      <c r="U949" s="45"/>
    </row>
    <row r="950" spans="10:21" x14ac:dyDescent="0.2">
      <c r="J950" s="9"/>
      <c r="U950" s="45"/>
    </row>
    <row r="951" spans="10:21" x14ac:dyDescent="0.2">
      <c r="J951" s="9"/>
      <c r="U951" s="45"/>
    </row>
    <row r="952" spans="10:21" x14ac:dyDescent="0.2">
      <c r="J952" s="9"/>
      <c r="U952" s="45"/>
    </row>
    <row r="953" spans="10:21" x14ac:dyDescent="0.2">
      <c r="J953" s="9"/>
      <c r="U953" s="45"/>
    </row>
    <row r="954" spans="10:21" x14ac:dyDescent="0.2">
      <c r="J954" s="9"/>
      <c r="U954" s="45"/>
    </row>
    <row r="955" spans="10:21" x14ac:dyDescent="0.2">
      <c r="J955" s="9"/>
      <c r="U955" s="45"/>
    </row>
    <row r="956" spans="10:21" x14ac:dyDescent="0.2">
      <c r="J956" s="9"/>
      <c r="U956" s="45"/>
    </row>
    <row r="957" spans="10:21" x14ac:dyDescent="0.2">
      <c r="J957" s="9"/>
      <c r="U957" s="45"/>
    </row>
    <row r="958" spans="10:21" x14ac:dyDescent="0.2">
      <c r="J958" s="9"/>
      <c r="U958" s="45"/>
    </row>
    <row r="959" spans="10:21" x14ac:dyDescent="0.2">
      <c r="J959" s="9"/>
      <c r="U959" s="45"/>
    </row>
    <row r="960" spans="10:21" x14ac:dyDescent="0.2">
      <c r="J960" s="9"/>
      <c r="U960" s="45"/>
    </row>
    <row r="961" spans="10:21" x14ac:dyDescent="0.2">
      <c r="J961" s="9"/>
      <c r="U961" s="45"/>
    </row>
    <row r="962" spans="10:21" x14ac:dyDescent="0.2">
      <c r="J962" s="9"/>
      <c r="U962" s="45"/>
    </row>
    <row r="963" spans="10:21" x14ac:dyDescent="0.2">
      <c r="J963" s="9"/>
      <c r="U963" s="45"/>
    </row>
    <row r="964" spans="10:21" x14ac:dyDescent="0.2">
      <c r="J964" s="9"/>
      <c r="U964" s="45"/>
    </row>
    <row r="965" spans="10:21" x14ac:dyDescent="0.2">
      <c r="J965" s="9"/>
      <c r="U965" s="45"/>
    </row>
    <row r="966" spans="10:21" x14ac:dyDescent="0.2">
      <c r="J966" s="9"/>
      <c r="U966" s="45"/>
    </row>
    <row r="967" spans="10:21" x14ac:dyDescent="0.2">
      <c r="J967" s="9"/>
      <c r="U967" s="45"/>
    </row>
    <row r="968" spans="10:21" x14ac:dyDescent="0.2">
      <c r="J968" s="9"/>
      <c r="U968" s="45"/>
    </row>
    <row r="969" spans="10:21" x14ac:dyDescent="0.2">
      <c r="J969" s="9"/>
      <c r="U969" s="45"/>
    </row>
    <row r="970" spans="10:21" x14ac:dyDescent="0.2">
      <c r="J970" s="9"/>
      <c r="U970" s="45"/>
    </row>
    <row r="971" spans="10:21" x14ac:dyDescent="0.2">
      <c r="J971" s="9"/>
      <c r="U971" s="45"/>
    </row>
    <row r="972" spans="10:21" x14ac:dyDescent="0.2">
      <c r="J972" s="9"/>
      <c r="U972" s="45"/>
    </row>
    <row r="973" spans="10:21" x14ac:dyDescent="0.2">
      <c r="J973" s="9"/>
      <c r="U973" s="45"/>
    </row>
    <row r="974" spans="10:21" x14ac:dyDescent="0.2">
      <c r="J974" s="9"/>
      <c r="U974" s="45"/>
    </row>
    <row r="975" spans="10:21" x14ac:dyDescent="0.2">
      <c r="J975" s="9"/>
      <c r="U975" s="45"/>
    </row>
    <row r="976" spans="10:21" x14ac:dyDescent="0.2">
      <c r="J976" s="9"/>
      <c r="U976" s="45"/>
    </row>
    <row r="977" spans="10:21" x14ac:dyDescent="0.2">
      <c r="J977" s="9"/>
      <c r="U977" s="45"/>
    </row>
    <row r="978" spans="10:21" x14ac:dyDescent="0.2">
      <c r="J978" s="9"/>
      <c r="U978" s="45"/>
    </row>
    <row r="979" spans="10:21" x14ac:dyDescent="0.2">
      <c r="J979" s="9"/>
      <c r="U979" s="45"/>
    </row>
    <row r="980" spans="10:21" x14ac:dyDescent="0.2">
      <c r="J980" s="9"/>
      <c r="U980" s="45"/>
    </row>
    <row r="981" spans="10:21" x14ac:dyDescent="0.2">
      <c r="J981" s="9"/>
      <c r="U981" s="45"/>
    </row>
    <row r="982" spans="10:21" x14ac:dyDescent="0.2">
      <c r="J982" s="9"/>
      <c r="U982" s="45"/>
    </row>
    <row r="983" spans="10:21" x14ac:dyDescent="0.2">
      <c r="J983" s="9"/>
      <c r="U983" s="45"/>
    </row>
    <row r="984" spans="10:21" x14ac:dyDescent="0.2">
      <c r="J984" s="9"/>
      <c r="U984" s="45"/>
    </row>
    <row r="985" spans="10:21" x14ac:dyDescent="0.2">
      <c r="J985" s="9"/>
      <c r="U985" s="45"/>
    </row>
    <row r="986" spans="10:21" x14ac:dyDescent="0.2">
      <c r="J986" s="9"/>
      <c r="U986" s="45"/>
    </row>
    <row r="987" spans="10:21" x14ac:dyDescent="0.2">
      <c r="J987" s="9"/>
      <c r="U987" s="45"/>
    </row>
    <row r="988" spans="10:21" x14ac:dyDescent="0.2">
      <c r="J988" s="9"/>
      <c r="U988" s="45"/>
    </row>
    <row r="989" spans="10:21" x14ac:dyDescent="0.2">
      <c r="J989" s="9"/>
      <c r="U989" s="45"/>
    </row>
    <row r="990" spans="10:21" x14ac:dyDescent="0.2">
      <c r="J990" s="9"/>
      <c r="U990" s="45"/>
    </row>
    <row r="991" spans="10:21" x14ac:dyDescent="0.2">
      <c r="J991" s="9"/>
      <c r="U991" s="45"/>
    </row>
    <row r="992" spans="10:21" x14ac:dyDescent="0.2">
      <c r="J992" s="9"/>
      <c r="U992" s="45"/>
    </row>
    <row r="993" spans="10:21" x14ac:dyDescent="0.2">
      <c r="J993" s="9"/>
      <c r="U993" s="45"/>
    </row>
    <row r="994" spans="10:21" x14ac:dyDescent="0.2">
      <c r="J994" s="9"/>
      <c r="U994" s="45"/>
    </row>
    <row r="995" spans="10:21" x14ac:dyDescent="0.2">
      <c r="J995" s="9"/>
      <c r="U995" s="45"/>
    </row>
    <row r="996" spans="10:21" x14ac:dyDescent="0.2">
      <c r="J996" s="9"/>
      <c r="U996" s="45"/>
    </row>
    <row r="997" spans="10:21" x14ac:dyDescent="0.2">
      <c r="J997" s="9"/>
      <c r="U997" s="45"/>
    </row>
    <row r="998" spans="10:21" x14ac:dyDescent="0.2">
      <c r="J998" s="9"/>
      <c r="U998" s="45"/>
    </row>
    <row r="999" spans="10:21" x14ac:dyDescent="0.2">
      <c r="J999" s="9"/>
      <c r="U999" s="45"/>
    </row>
    <row r="1000" spans="10:21" x14ac:dyDescent="0.2">
      <c r="J1000" s="9"/>
      <c r="U1000" s="45"/>
    </row>
    <row r="1001" spans="10:21" x14ac:dyDescent="0.2">
      <c r="J1001" s="9"/>
      <c r="U1001" s="45"/>
    </row>
    <row r="1002" spans="10:21" x14ac:dyDescent="0.2">
      <c r="J1002" s="9"/>
      <c r="U1002" s="45"/>
    </row>
    <row r="1003" spans="10:21" x14ac:dyDescent="0.2">
      <c r="J1003" s="9"/>
      <c r="U1003" s="45"/>
    </row>
    <row r="1004" spans="10:21" x14ac:dyDescent="0.2">
      <c r="J1004" s="9"/>
      <c r="U1004" s="45"/>
    </row>
    <row r="1005" spans="10:21" x14ac:dyDescent="0.2">
      <c r="J1005" s="9"/>
      <c r="U1005" s="45"/>
    </row>
    <row r="1006" spans="10:21" x14ac:dyDescent="0.2">
      <c r="J1006" s="9"/>
      <c r="U1006" s="45"/>
    </row>
    <row r="1007" spans="10:21" x14ac:dyDescent="0.2">
      <c r="J1007" s="9"/>
      <c r="U1007" s="45"/>
    </row>
    <row r="1008" spans="10:21" x14ac:dyDescent="0.2">
      <c r="J1008" s="9"/>
      <c r="U1008" s="45"/>
    </row>
    <row r="1009" spans="10:21" x14ac:dyDescent="0.2">
      <c r="J1009" s="9"/>
      <c r="U1009" s="45"/>
    </row>
    <row r="1010" spans="10:21" x14ac:dyDescent="0.2">
      <c r="J1010" s="9"/>
      <c r="U1010" s="45"/>
    </row>
    <row r="1011" spans="10:21" x14ac:dyDescent="0.2">
      <c r="J1011" s="9"/>
      <c r="U1011" s="45"/>
    </row>
    <row r="1012" spans="10:21" x14ac:dyDescent="0.2">
      <c r="J1012" s="9"/>
      <c r="U1012" s="45"/>
    </row>
    <row r="1013" spans="10:21" x14ac:dyDescent="0.2">
      <c r="J1013" s="9"/>
      <c r="U1013" s="45"/>
    </row>
    <row r="1014" spans="10:21" x14ac:dyDescent="0.2">
      <c r="J1014" s="9"/>
      <c r="U1014" s="45"/>
    </row>
    <row r="1015" spans="10:21" x14ac:dyDescent="0.2">
      <c r="J1015" s="9"/>
      <c r="U1015" s="45"/>
    </row>
    <row r="1016" spans="10:21" x14ac:dyDescent="0.2">
      <c r="J1016" s="9"/>
      <c r="U1016" s="45"/>
    </row>
    <row r="1017" spans="10:21" x14ac:dyDescent="0.2">
      <c r="J1017" s="9"/>
      <c r="U1017" s="45"/>
    </row>
    <row r="1018" spans="10:21" x14ac:dyDescent="0.2">
      <c r="J1018" s="9"/>
      <c r="U1018" s="45"/>
    </row>
    <row r="1019" spans="10:21" x14ac:dyDescent="0.2">
      <c r="J1019" s="9"/>
      <c r="U1019" s="45"/>
    </row>
    <row r="1020" spans="10:21" x14ac:dyDescent="0.2">
      <c r="J1020" s="9"/>
      <c r="U1020" s="45"/>
    </row>
    <row r="1021" spans="10:21" x14ac:dyDescent="0.2">
      <c r="J1021" s="9"/>
      <c r="U1021" s="45"/>
    </row>
    <row r="1022" spans="10:21" x14ac:dyDescent="0.2">
      <c r="J1022" s="9"/>
      <c r="U1022" s="45"/>
    </row>
    <row r="1023" spans="10:21" x14ac:dyDescent="0.2">
      <c r="J1023" s="9"/>
      <c r="U1023" s="45"/>
    </row>
    <row r="1024" spans="10:21" x14ac:dyDescent="0.2">
      <c r="J1024" s="9"/>
      <c r="U1024" s="45"/>
    </row>
    <row r="1025" spans="10:21" x14ac:dyDescent="0.2">
      <c r="J1025" s="9"/>
      <c r="U1025" s="45"/>
    </row>
    <row r="1026" spans="10:21" x14ac:dyDescent="0.2">
      <c r="J1026" s="9"/>
      <c r="U1026" s="45"/>
    </row>
    <row r="1027" spans="10:21" x14ac:dyDescent="0.2">
      <c r="J1027" s="9"/>
      <c r="U1027" s="45"/>
    </row>
    <row r="1028" spans="10:21" x14ac:dyDescent="0.2">
      <c r="J1028" s="9"/>
      <c r="U1028" s="45"/>
    </row>
    <row r="1029" spans="10:21" x14ac:dyDescent="0.2">
      <c r="J1029" s="9"/>
      <c r="U1029" s="45"/>
    </row>
    <row r="1030" spans="10:21" x14ac:dyDescent="0.2">
      <c r="J1030" s="9"/>
      <c r="U1030" s="45"/>
    </row>
    <row r="1031" spans="10:21" x14ac:dyDescent="0.2">
      <c r="J1031" s="9"/>
      <c r="U1031" s="45"/>
    </row>
    <row r="1032" spans="10:21" x14ac:dyDescent="0.2">
      <c r="J1032" s="9"/>
      <c r="U1032" s="45"/>
    </row>
    <row r="1033" spans="10:21" x14ac:dyDescent="0.2">
      <c r="J1033" s="9"/>
      <c r="U1033" s="45"/>
    </row>
    <row r="1034" spans="10:21" x14ac:dyDescent="0.2">
      <c r="J1034" s="9"/>
      <c r="U1034" s="45"/>
    </row>
    <row r="1035" spans="10:21" x14ac:dyDescent="0.2">
      <c r="J1035" s="9"/>
      <c r="U1035" s="45"/>
    </row>
    <row r="1036" spans="10:21" x14ac:dyDescent="0.2">
      <c r="J1036" s="9"/>
      <c r="U1036" s="45"/>
    </row>
    <row r="1037" spans="10:21" x14ac:dyDescent="0.2">
      <c r="J1037" s="9"/>
      <c r="U1037" s="45"/>
    </row>
    <row r="1038" spans="10:21" x14ac:dyDescent="0.2">
      <c r="J1038" s="9"/>
      <c r="U1038" s="45"/>
    </row>
    <row r="1039" spans="10:21" x14ac:dyDescent="0.2">
      <c r="J1039" s="9"/>
      <c r="U1039" s="45"/>
    </row>
    <row r="1040" spans="10:21" x14ac:dyDescent="0.2">
      <c r="J1040" s="9"/>
      <c r="U1040" s="45"/>
    </row>
    <row r="1041" spans="10:21" x14ac:dyDescent="0.2">
      <c r="J1041" s="9"/>
      <c r="U1041" s="45"/>
    </row>
    <row r="1042" spans="10:21" x14ac:dyDescent="0.2">
      <c r="J1042" s="9"/>
      <c r="U1042" s="45"/>
    </row>
    <row r="1043" spans="10:21" x14ac:dyDescent="0.2">
      <c r="J1043" s="9"/>
      <c r="U1043" s="45"/>
    </row>
    <row r="1044" spans="10:21" x14ac:dyDescent="0.2">
      <c r="J1044" s="9"/>
      <c r="U1044" s="45"/>
    </row>
    <row r="1045" spans="10:21" x14ac:dyDescent="0.2">
      <c r="J1045" s="9"/>
      <c r="U1045" s="45"/>
    </row>
    <row r="1046" spans="10:21" x14ac:dyDescent="0.2">
      <c r="J1046" s="9"/>
      <c r="U1046" s="45"/>
    </row>
    <row r="1047" spans="10:21" x14ac:dyDescent="0.2">
      <c r="J1047" s="9"/>
      <c r="U1047" s="45"/>
    </row>
    <row r="1048" spans="10:21" x14ac:dyDescent="0.2">
      <c r="J1048" s="9"/>
      <c r="U1048" s="45"/>
    </row>
    <row r="1049" spans="10:21" x14ac:dyDescent="0.2">
      <c r="J1049" s="9"/>
      <c r="U1049" s="45"/>
    </row>
    <row r="1050" spans="10:21" x14ac:dyDescent="0.2">
      <c r="J1050" s="9"/>
      <c r="U1050" s="45"/>
    </row>
    <row r="1051" spans="10:21" x14ac:dyDescent="0.2">
      <c r="J1051" s="9"/>
      <c r="U1051" s="45"/>
    </row>
    <row r="1052" spans="10:21" x14ac:dyDescent="0.2">
      <c r="J1052" s="9"/>
      <c r="U1052" s="45"/>
    </row>
    <row r="1053" spans="10:21" x14ac:dyDescent="0.2">
      <c r="J1053" s="9"/>
      <c r="U1053" s="45"/>
    </row>
    <row r="1054" spans="10:21" x14ac:dyDescent="0.2">
      <c r="J1054" s="9"/>
      <c r="U1054" s="45"/>
    </row>
    <row r="1055" spans="10:21" x14ac:dyDescent="0.2">
      <c r="J1055" s="9"/>
      <c r="U1055" s="45"/>
    </row>
    <row r="1056" spans="10:21" x14ac:dyDescent="0.2">
      <c r="J1056" s="9"/>
      <c r="U1056" s="45"/>
    </row>
    <row r="1057" spans="10:21" x14ac:dyDescent="0.2">
      <c r="J1057" s="9"/>
      <c r="U1057" s="45"/>
    </row>
    <row r="1058" spans="10:21" x14ac:dyDescent="0.2">
      <c r="J1058" s="9"/>
      <c r="U1058" s="45"/>
    </row>
    <row r="1059" spans="10:21" x14ac:dyDescent="0.2">
      <c r="J1059" s="9"/>
      <c r="U1059" s="45"/>
    </row>
    <row r="1060" spans="10:21" x14ac:dyDescent="0.2">
      <c r="J1060" s="9"/>
      <c r="U1060" s="45"/>
    </row>
    <row r="1061" spans="10:21" x14ac:dyDescent="0.2">
      <c r="J1061" s="9"/>
      <c r="U1061" s="45"/>
    </row>
    <row r="1062" spans="10:21" x14ac:dyDescent="0.2">
      <c r="J1062" s="9"/>
      <c r="U1062" s="45"/>
    </row>
    <row r="1063" spans="10:21" x14ac:dyDescent="0.2">
      <c r="J1063" s="9"/>
      <c r="U1063" s="45"/>
    </row>
    <row r="1064" spans="10:21" x14ac:dyDescent="0.2">
      <c r="J1064" s="9"/>
      <c r="U1064" s="45"/>
    </row>
    <row r="1065" spans="10:21" x14ac:dyDescent="0.2">
      <c r="J1065" s="9"/>
      <c r="U1065" s="45"/>
    </row>
    <row r="1066" spans="10:21" x14ac:dyDescent="0.2">
      <c r="J1066" s="9"/>
      <c r="U1066" s="45"/>
    </row>
    <row r="1067" spans="10:21" x14ac:dyDescent="0.2">
      <c r="J1067" s="9"/>
      <c r="U1067" s="45"/>
    </row>
    <row r="1068" spans="10:21" x14ac:dyDescent="0.2">
      <c r="J1068" s="9"/>
      <c r="U1068" s="45"/>
    </row>
    <row r="1069" spans="10:21" x14ac:dyDescent="0.2">
      <c r="J1069" s="9"/>
      <c r="U1069" s="45"/>
    </row>
    <row r="1070" spans="10:21" x14ac:dyDescent="0.2">
      <c r="J1070" s="9"/>
      <c r="U1070" s="45"/>
    </row>
    <row r="1071" spans="10:21" x14ac:dyDescent="0.2">
      <c r="J1071" s="9"/>
      <c r="U1071" s="45"/>
    </row>
    <row r="1072" spans="10:21" x14ac:dyDescent="0.2">
      <c r="J1072" s="9"/>
      <c r="U1072" s="45"/>
    </row>
    <row r="1073" spans="10:21" x14ac:dyDescent="0.2">
      <c r="J1073" s="9"/>
      <c r="U1073" s="45"/>
    </row>
    <row r="1074" spans="10:21" x14ac:dyDescent="0.2">
      <c r="J1074" s="9"/>
      <c r="U1074" s="45"/>
    </row>
    <row r="1075" spans="10:21" x14ac:dyDescent="0.2">
      <c r="J1075" s="9"/>
      <c r="U1075" s="45"/>
    </row>
    <row r="1076" spans="10:21" x14ac:dyDescent="0.2">
      <c r="J1076" s="9"/>
      <c r="U1076" s="45"/>
    </row>
    <row r="1077" spans="10:21" x14ac:dyDescent="0.2">
      <c r="J1077" s="9"/>
      <c r="U1077" s="45"/>
    </row>
    <row r="1078" spans="10:21" x14ac:dyDescent="0.2">
      <c r="J1078" s="9"/>
      <c r="U1078" s="45"/>
    </row>
    <row r="1079" spans="10:21" x14ac:dyDescent="0.2">
      <c r="J1079" s="9"/>
      <c r="U1079" s="45"/>
    </row>
    <row r="1080" spans="10:21" x14ac:dyDescent="0.2">
      <c r="J1080" s="9"/>
      <c r="U1080" s="45"/>
    </row>
    <row r="1081" spans="10:21" x14ac:dyDescent="0.2">
      <c r="J1081" s="9"/>
      <c r="U1081" s="45"/>
    </row>
    <row r="1082" spans="10:21" x14ac:dyDescent="0.2">
      <c r="J1082" s="9"/>
      <c r="U1082" s="45"/>
    </row>
    <row r="1083" spans="10:21" x14ac:dyDescent="0.2">
      <c r="J1083" s="9"/>
      <c r="U1083" s="45"/>
    </row>
    <row r="1084" spans="10:21" x14ac:dyDescent="0.2">
      <c r="J1084" s="9"/>
      <c r="U1084" s="45"/>
    </row>
    <row r="1085" spans="10:21" x14ac:dyDescent="0.2">
      <c r="J1085" s="9"/>
      <c r="U1085" s="45"/>
    </row>
    <row r="1086" spans="10:21" x14ac:dyDescent="0.2">
      <c r="J1086" s="9"/>
      <c r="U1086" s="45"/>
    </row>
    <row r="1087" spans="10:21" x14ac:dyDescent="0.2">
      <c r="J1087" s="9"/>
      <c r="U1087" s="45"/>
    </row>
    <row r="1088" spans="10:21" x14ac:dyDescent="0.2">
      <c r="J1088" s="9"/>
      <c r="U1088" s="45"/>
    </row>
    <row r="1089" spans="10:21" x14ac:dyDescent="0.2">
      <c r="J1089" s="9"/>
      <c r="U1089" s="45"/>
    </row>
    <row r="1090" spans="10:21" x14ac:dyDescent="0.2">
      <c r="J1090" s="9"/>
      <c r="U1090" s="45"/>
    </row>
    <row r="1091" spans="10:21" x14ac:dyDescent="0.2">
      <c r="J1091" s="9"/>
      <c r="U1091" s="45"/>
    </row>
    <row r="1092" spans="10:21" x14ac:dyDescent="0.2">
      <c r="J1092" s="9"/>
      <c r="U1092" s="45"/>
    </row>
    <row r="1093" spans="10:21" x14ac:dyDescent="0.2">
      <c r="J1093" s="9"/>
      <c r="U1093" s="45"/>
    </row>
    <row r="1094" spans="10:21" x14ac:dyDescent="0.2">
      <c r="J1094" s="9"/>
      <c r="U1094" s="45"/>
    </row>
    <row r="1095" spans="10:21" x14ac:dyDescent="0.2">
      <c r="J1095" s="9"/>
      <c r="U1095" s="45"/>
    </row>
    <row r="1096" spans="10:21" x14ac:dyDescent="0.2">
      <c r="J1096" s="9"/>
      <c r="U1096" s="45"/>
    </row>
    <row r="1097" spans="10:21" x14ac:dyDescent="0.2">
      <c r="J1097" s="9"/>
      <c r="U1097" s="45"/>
    </row>
    <row r="1098" spans="10:21" x14ac:dyDescent="0.2">
      <c r="J1098" s="9"/>
      <c r="U1098" s="45"/>
    </row>
    <row r="1099" spans="10:21" x14ac:dyDescent="0.2">
      <c r="J1099" s="9"/>
      <c r="U1099" s="45"/>
    </row>
    <row r="1100" spans="10:21" x14ac:dyDescent="0.2">
      <c r="J1100" s="9"/>
      <c r="U1100" s="45"/>
    </row>
    <row r="1101" spans="10:21" x14ac:dyDescent="0.2">
      <c r="J1101" s="9"/>
      <c r="U1101" s="45"/>
    </row>
    <row r="1102" spans="10:21" x14ac:dyDescent="0.2">
      <c r="J1102" s="9"/>
      <c r="U1102" s="45"/>
    </row>
    <row r="1103" spans="10:21" x14ac:dyDescent="0.2">
      <c r="J1103" s="9"/>
      <c r="U1103" s="45"/>
    </row>
    <row r="1104" spans="10:21" x14ac:dyDescent="0.2">
      <c r="J1104" s="9"/>
      <c r="U1104" s="45"/>
    </row>
    <row r="1105" spans="10:21" x14ac:dyDescent="0.2">
      <c r="J1105" s="9"/>
      <c r="U1105" s="45"/>
    </row>
    <row r="1106" spans="10:21" x14ac:dyDescent="0.2">
      <c r="J1106" s="9"/>
      <c r="U1106" s="45"/>
    </row>
    <row r="1107" spans="10:21" x14ac:dyDescent="0.2">
      <c r="J1107" s="9"/>
      <c r="U1107" s="45"/>
    </row>
    <row r="1108" spans="10:21" x14ac:dyDescent="0.2">
      <c r="J1108" s="9"/>
      <c r="U1108" s="45"/>
    </row>
    <row r="1109" spans="10:21" x14ac:dyDescent="0.2">
      <c r="J1109" s="9"/>
      <c r="U1109" s="45"/>
    </row>
    <row r="1110" spans="10:21" x14ac:dyDescent="0.2">
      <c r="J1110" s="9"/>
      <c r="U1110" s="45"/>
    </row>
    <row r="1111" spans="10:21" x14ac:dyDescent="0.2">
      <c r="J1111" s="9"/>
      <c r="U1111" s="45"/>
    </row>
    <row r="1112" spans="10:21" x14ac:dyDescent="0.2">
      <c r="J1112" s="9"/>
      <c r="U1112" s="45"/>
    </row>
    <row r="1113" spans="10:21" x14ac:dyDescent="0.2">
      <c r="J1113" s="9"/>
      <c r="U1113" s="45"/>
    </row>
    <row r="1114" spans="10:21" x14ac:dyDescent="0.2">
      <c r="J1114" s="9"/>
      <c r="U1114" s="45"/>
    </row>
    <row r="1115" spans="10:21" x14ac:dyDescent="0.2">
      <c r="J1115" s="9"/>
      <c r="U1115" s="45"/>
    </row>
    <row r="1116" spans="10:21" x14ac:dyDescent="0.2">
      <c r="J1116" s="9"/>
      <c r="U1116" s="45"/>
    </row>
    <row r="1117" spans="10:21" x14ac:dyDescent="0.2">
      <c r="J1117" s="9"/>
      <c r="U1117" s="45"/>
    </row>
    <row r="1118" spans="10:21" x14ac:dyDescent="0.2">
      <c r="J1118" s="9"/>
      <c r="U1118" s="45"/>
    </row>
    <row r="1119" spans="10:21" x14ac:dyDescent="0.2">
      <c r="J1119" s="9"/>
      <c r="U1119" s="45"/>
    </row>
    <row r="1120" spans="10:21" x14ac:dyDescent="0.2">
      <c r="J1120" s="9"/>
      <c r="U1120" s="45"/>
    </row>
    <row r="1121" spans="10:21" x14ac:dyDescent="0.2">
      <c r="J1121" s="9"/>
      <c r="U1121" s="45"/>
    </row>
    <row r="1122" spans="10:21" x14ac:dyDescent="0.2">
      <c r="J1122" s="9"/>
      <c r="U1122" s="45"/>
    </row>
    <row r="1123" spans="10:21" x14ac:dyDescent="0.2">
      <c r="J1123" s="9"/>
      <c r="U1123" s="45"/>
    </row>
    <row r="1124" spans="10:21" x14ac:dyDescent="0.2">
      <c r="J1124" s="9"/>
      <c r="U1124" s="45"/>
    </row>
    <row r="1125" spans="10:21" x14ac:dyDescent="0.2">
      <c r="J1125" s="9"/>
      <c r="U1125" s="45"/>
    </row>
    <row r="1126" spans="10:21" x14ac:dyDescent="0.2">
      <c r="J1126" s="9"/>
      <c r="U1126" s="45"/>
    </row>
    <row r="1127" spans="10:21" x14ac:dyDescent="0.2">
      <c r="J1127" s="9"/>
      <c r="U1127" s="45"/>
    </row>
    <row r="1128" spans="10:21" x14ac:dyDescent="0.2">
      <c r="J1128" s="9"/>
      <c r="U1128" s="45"/>
    </row>
    <row r="1129" spans="10:21" x14ac:dyDescent="0.2">
      <c r="J1129" s="9"/>
      <c r="U1129" s="45"/>
    </row>
    <row r="1130" spans="10:21" x14ac:dyDescent="0.2">
      <c r="J1130" s="9"/>
      <c r="U1130" s="45"/>
    </row>
    <row r="1131" spans="10:21" x14ac:dyDescent="0.2">
      <c r="J1131" s="9"/>
      <c r="U1131" s="45"/>
    </row>
    <row r="1132" spans="10:21" x14ac:dyDescent="0.2">
      <c r="J1132" s="9"/>
      <c r="U1132" s="45"/>
    </row>
    <row r="1133" spans="10:21" x14ac:dyDescent="0.2">
      <c r="J1133" s="9"/>
      <c r="U1133" s="45"/>
    </row>
    <row r="1134" spans="10:21" x14ac:dyDescent="0.2">
      <c r="J1134" s="9"/>
      <c r="U1134" s="45"/>
    </row>
    <row r="1135" spans="10:21" x14ac:dyDescent="0.2">
      <c r="J1135" s="9"/>
      <c r="U1135" s="45"/>
    </row>
    <row r="1136" spans="10:21" x14ac:dyDescent="0.2">
      <c r="J1136" s="9"/>
      <c r="U1136" s="45"/>
    </row>
    <row r="1137" spans="10:21" x14ac:dyDescent="0.2">
      <c r="J1137" s="9"/>
      <c r="U1137" s="45"/>
    </row>
    <row r="1138" spans="10:21" x14ac:dyDescent="0.2">
      <c r="J1138" s="9"/>
      <c r="U1138" s="45"/>
    </row>
    <row r="1139" spans="10:21" x14ac:dyDescent="0.2">
      <c r="J1139" s="9"/>
      <c r="U1139" s="45"/>
    </row>
    <row r="1140" spans="10:21" x14ac:dyDescent="0.2">
      <c r="J1140" s="9"/>
      <c r="U1140" s="45"/>
    </row>
    <row r="1141" spans="10:21" x14ac:dyDescent="0.2">
      <c r="J1141" s="9"/>
      <c r="U1141" s="45"/>
    </row>
    <row r="1142" spans="10:21" x14ac:dyDescent="0.2">
      <c r="J1142" s="9"/>
      <c r="U1142" s="45"/>
    </row>
    <row r="1143" spans="10:21" x14ac:dyDescent="0.2">
      <c r="J1143" s="9"/>
      <c r="U1143" s="45"/>
    </row>
    <row r="1144" spans="10:21" x14ac:dyDescent="0.2">
      <c r="J1144" s="9"/>
      <c r="U1144" s="45"/>
    </row>
    <row r="1145" spans="10:21" x14ac:dyDescent="0.2">
      <c r="J1145" s="9"/>
      <c r="U1145" s="45"/>
    </row>
    <row r="1146" spans="10:21" x14ac:dyDescent="0.2">
      <c r="J1146" s="9"/>
      <c r="U1146" s="45"/>
    </row>
    <row r="1147" spans="10:21" x14ac:dyDescent="0.2">
      <c r="J1147" s="9"/>
      <c r="U1147" s="45"/>
    </row>
    <row r="1148" spans="10:21" x14ac:dyDescent="0.2">
      <c r="J1148" s="9"/>
      <c r="U1148" s="45"/>
    </row>
    <row r="1149" spans="10:21" x14ac:dyDescent="0.2">
      <c r="J1149" s="9"/>
      <c r="U1149" s="45"/>
    </row>
    <row r="1150" spans="10:21" x14ac:dyDescent="0.2">
      <c r="J1150" s="9"/>
      <c r="U1150" s="45"/>
    </row>
    <row r="1151" spans="10:21" x14ac:dyDescent="0.2">
      <c r="J1151" s="9"/>
      <c r="U1151" s="45"/>
    </row>
    <row r="1152" spans="10:21" x14ac:dyDescent="0.2">
      <c r="J1152" s="9"/>
      <c r="U1152" s="45"/>
    </row>
    <row r="1153" spans="10:21" x14ac:dyDescent="0.2">
      <c r="J1153" s="9"/>
      <c r="U1153" s="45"/>
    </row>
    <row r="1154" spans="10:21" x14ac:dyDescent="0.2">
      <c r="J1154" s="9"/>
      <c r="U1154" s="45"/>
    </row>
    <row r="1155" spans="10:21" x14ac:dyDescent="0.2">
      <c r="J1155" s="9"/>
      <c r="U1155" s="45"/>
    </row>
    <row r="1156" spans="10:21" x14ac:dyDescent="0.2">
      <c r="J1156" s="9"/>
      <c r="U1156" s="45"/>
    </row>
    <row r="1157" spans="10:21" x14ac:dyDescent="0.2">
      <c r="J1157" s="9"/>
      <c r="U1157" s="45"/>
    </row>
    <row r="1158" spans="10:21" x14ac:dyDescent="0.2">
      <c r="J1158" s="9"/>
      <c r="U1158" s="45"/>
    </row>
    <row r="1159" spans="10:21" x14ac:dyDescent="0.2">
      <c r="J1159" s="9"/>
      <c r="U1159" s="45"/>
    </row>
    <row r="1160" spans="10:21" x14ac:dyDescent="0.2">
      <c r="J1160" s="9"/>
      <c r="U1160" s="45"/>
    </row>
    <row r="1161" spans="10:21" x14ac:dyDescent="0.2">
      <c r="J1161" s="9"/>
      <c r="U1161" s="45"/>
    </row>
    <row r="1162" spans="10:21" x14ac:dyDescent="0.2">
      <c r="J1162" s="9"/>
      <c r="U1162" s="45"/>
    </row>
    <row r="1163" spans="10:21" x14ac:dyDescent="0.2">
      <c r="J1163" s="9"/>
      <c r="U1163" s="45"/>
    </row>
    <row r="1164" spans="10:21" x14ac:dyDescent="0.2">
      <c r="J1164" s="9"/>
      <c r="U1164" s="45"/>
    </row>
    <row r="1165" spans="10:21" x14ac:dyDescent="0.2">
      <c r="J1165" s="9"/>
      <c r="U1165" s="45"/>
    </row>
    <row r="1166" spans="10:21" x14ac:dyDescent="0.2">
      <c r="J1166" s="9"/>
      <c r="U1166" s="45"/>
    </row>
    <row r="1167" spans="10:21" x14ac:dyDescent="0.2">
      <c r="J1167" s="9"/>
      <c r="U1167" s="45"/>
    </row>
    <row r="1168" spans="10:21" x14ac:dyDescent="0.2">
      <c r="J1168" s="9"/>
      <c r="U1168" s="45"/>
    </row>
    <row r="1169" spans="10:21" x14ac:dyDescent="0.2">
      <c r="J1169" s="9"/>
      <c r="U1169" s="45"/>
    </row>
    <row r="1170" spans="10:21" x14ac:dyDescent="0.2">
      <c r="J1170" s="9"/>
      <c r="U1170" s="45"/>
    </row>
    <row r="1171" spans="10:21" x14ac:dyDescent="0.2">
      <c r="J1171" s="9"/>
      <c r="U1171" s="45"/>
    </row>
    <row r="1172" spans="10:21" x14ac:dyDescent="0.2">
      <c r="J1172" s="9"/>
      <c r="U1172" s="45"/>
    </row>
    <row r="1173" spans="10:21" x14ac:dyDescent="0.2">
      <c r="J1173" s="9"/>
      <c r="U1173" s="45"/>
    </row>
    <row r="1174" spans="10:21" x14ac:dyDescent="0.2">
      <c r="J1174" s="9"/>
      <c r="U1174" s="45"/>
    </row>
    <row r="1175" spans="10:21" x14ac:dyDescent="0.2">
      <c r="J1175" s="9"/>
      <c r="U1175" s="45"/>
    </row>
    <row r="1176" spans="10:21" x14ac:dyDescent="0.2">
      <c r="J1176" s="9"/>
      <c r="U1176" s="45"/>
    </row>
    <row r="1177" spans="10:21" x14ac:dyDescent="0.2">
      <c r="J1177" s="9"/>
      <c r="U1177" s="45"/>
    </row>
    <row r="1178" spans="10:21" x14ac:dyDescent="0.2">
      <c r="J1178" s="9"/>
      <c r="U1178" s="45"/>
    </row>
    <row r="1179" spans="10:21" x14ac:dyDescent="0.2">
      <c r="J1179" s="9"/>
      <c r="U1179" s="45"/>
    </row>
    <row r="1180" spans="10:21" x14ac:dyDescent="0.2">
      <c r="J1180" s="9"/>
      <c r="U1180" s="45"/>
    </row>
    <row r="1181" spans="10:21" x14ac:dyDescent="0.2">
      <c r="J1181" s="9"/>
      <c r="U1181" s="45"/>
    </row>
    <row r="1182" spans="10:21" x14ac:dyDescent="0.2">
      <c r="J1182" s="9"/>
      <c r="U1182" s="45"/>
    </row>
    <row r="1183" spans="10:21" x14ac:dyDescent="0.2">
      <c r="J1183" s="9"/>
      <c r="U1183" s="45"/>
    </row>
    <row r="1184" spans="10:21" x14ac:dyDescent="0.2">
      <c r="J1184" s="9"/>
      <c r="U1184" s="45"/>
    </row>
    <row r="1185" spans="10:21" x14ac:dyDescent="0.2">
      <c r="J1185" s="9"/>
      <c r="U1185" s="45"/>
    </row>
    <row r="1186" spans="10:21" x14ac:dyDescent="0.2">
      <c r="J1186" s="9"/>
      <c r="U1186" s="45"/>
    </row>
    <row r="1187" spans="10:21" x14ac:dyDescent="0.2">
      <c r="J1187" s="9"/>
      <c r="U1187" s="45"/>
    </row>
    <row r="1188" spans="10:21" x14ac:dyDescent="0.2">
      <c r="J1188" s="9"/>
      <c r="U1188" s="45"/>
    </row>
    <row r="1189" spans="10:21" x14ac:dyDescent="0.2">
      <c r="J1189" s="9"/>
      <c r="U1189" s="45"/>
    </row>
    <row r="1190" spans="10:21" x14ac:dyDescent="0.2">
      <c r="J1190" s="9"/>
      <c r="U1190" s="45"/>
    </row>
    <row r="1191" spans="10:21" x14ac:dyDescent="0.2">
      <c r="J1191" s="9"/>
      <c r="U1191" s="45"/>
    </row>
    <row r="1192" spans="10:21" x14ac:dyDescent="0.2">
      <c r="J1192" s="9"/>
      <c r="U1192" s="45"/>
    </row>
    <row r="1193" spans="10:21" x14ac:dyDescent="0.2">
      <c r="J1193" s="9"/>
      <c r="U1193" s="45"/>
    </row>
    <row r="1194" spans="10:21" x14ac:dyDescent="0.2">
      <c r="J1194" s="9"/>
      <c r="U1194" s="45"/>
    </row>
    <row r="1195" spans="10:21" x14ac:dyDescent="0.2">
      <c r="J1195" s="9"/>
      <c r="U1195" s="45"/>
    </row>
    <row r="1196" spans="10:21" x14ac:dyDescent="0.2">
      <c r="J1196" s="9"/>
      <c r="U1196" s="45"/>
    </row>
    <row r="1197" spans="10:21" x14ac:dyDescent="0.2">
      <c r="J1197" s="9"/>
      <c r="U1197" s="45"/>
    </row>
    <row r="1198" spans="10:21" x14ac:dyDescent="0.2">
      <c r="J1198" s="9"/>
      <c r="U1198" s="45"/>
    </row>
    <row r="1199" spans="10:21" x14ac:dyDescent="0.2">
      <c r="J1199" s="9"/>
      <c r="U1199" s="45"/>
    </row>
    <row r="1200" spans="10:21" x14ac:dyDescent="0.2">
      <c r="J1200" s="9"/>
      <c r="U1200" s="45"/>
    </row>
    <row r="1201" spans="10:21" x14ac:dyDescent="0.2">
      <c r="J1201" s="9"/>
      <c r="U1201" s="45"/>
    </row>
    <row r="1202" spans="10:21" x14ac:dyDescent="0.2">
      <c r="J1202" s="9"/>
      <c r="U1202" s="45"/>
    </row>
    <row r="1203" spans="10:21" x14ac:dyDescent="0.2">
      <c r="J1203" s="9"/>
      <c r="U1203" s="45"/>
    </row>
    <row r="1204" spans="10:21" x14ac:dyDescent="0.2">
      <c r="J1204" s="9"/>
      <c r="U1204" s="45"/>
    </row>
    <row r="1205" spans="10:21" x14ac:dyDescent="0.2">
      <c r="J1205" s="9"/>
      <c r="U1205" s="45"/>
    </row>
    <row r="1206" spans="10:21" x14ac:dyDescent="0.2">
      <c r="J1206" s="9"/>
      <c r="U1206" s="45"/>
    </row>
    <row r="1207" spans="10:21" x14ac:dyDescent="0.2">
      <c r="J1207" s="9"/>
      <c r="U1207" s="45"/>
    </row>
    <row r="1208" spans="10:21" x14ac:dyDescent="0.2">
      <c r="J1208" s="9"/>
      <c r="U1208" s="45"/>
    </row>
    <row r="1209" spans="10:21" x14ac:dyDescent="0.2">
      <c r="J1209" s="9"/>
      <c r="U1209" s="45"/>
    </row>
    <row r="1210" spans="10:21" x14ac:dyDescent="0.2">
      <c r="J1210" s="9"/>
      <c r="U1210" s="45"/>
    </row>
    <row r="1211" spans="10:21" x14ac:dyDescent="0.2">
      <c r="J1211" s="9"/>
      <c r="U1211" s="45"/>
    </row>
    <row r="1212" spans="10:21" x14ac:dyDescent="0.2">
      <c r="J1212" s="9"/>
      <c r="U1212" s="45"/>
    </row>
    <row r="1213" spans="10:21" x14ac:dyDescent="0.2">
      <c r="J1213" s="9"/>
      <c r="U1213" s="45"/>
    </row>
    <row r="1214" spans="10:21" x14ac:dyDescent="0.2">
      <c r="J1214" s="9"/>
      <c r="U1214" s="45"/>
    </row>
    <row r="1215" spans="10:21" x14ac:dyDescent="0.2">
      <c r="J1215" s="9"/>
      <c r="U1215" s="45"/>
    </row>
    <row r="1216" spans="10:21" x14ac:dyDescent="0.2">
      <c r="J1216" s="9"/>
      <c r="U1216" s="45"/>
    </row>
    <row r="1217" spans="10:21" x14ac:dyDescent="0.2">
      <c r="J1217" s="9"/>
      <c r="U1217" s="45"/>
    </row>
    <row r="1218" spans="10:21" x14ac:dyDescent="0.2">
      <c r="J1218" s="9"/>
      <c r="U1218" s="45"/>
    </row>
    <row r="1219" spans="10:21" x14ac:dyDescent="0.2">
      <c r="J1219" s="9"/>
      <c r="U1219" s="45"/>
    </row>
    <row r="1220" spans="10:21" x14ac:dyDescent="0.2">
      <c r="J1220" s="9"/>
      <c r="U1220" s="45"/>
    </row>
    <row r="1221" spans="10:21" x14ac:dyDescent="0.2">
      <c r="J1221" s="9"/>
      <c r="U1221" s="45"/>
    </row>
    <row r="1222" spans="10:21" x14ac:dyDescent="0.2">
      <c r="J1222" s="9"/>
      <c r="U1222" s="45"/>
    </row>
    <row r="1223" spans="10:21" x14ac:dyDescent="0.2">
      <c r="J1223" s="9"/>
      <c r="U1223" s="45"/>
    </row>
    <row r="1224" spans="10:21" x14ac:dyDescent="0.2">
      <c r="J1224" s="9"/>
      <c r="U1224" s="45"/>
    </row>
    <row r="1225" spans="10:21" x14ac:dyDescent="0.2">
      <c r="J1225" s="9"/>
      <c r="U1225" s="45"/>
    </row>
    <row r="1226" spans="10:21" x14ac:dyDescent="0.2">
      <c r="J1226" s="9"/>
      <c r="U1226" s="45"/>
    </row>
    <row r="1227" spans="10:21" x14ac:dyDescent="0.2">
      <c r="J1227" s="9"/>
      <c r="U1227" s="45"/>
    </row>
    <row r="1228" spans="10:21" x14ac:dyDescent="0.2">
      <c r="J1228" s="9"/>
      <c r="U1228" s="45"/>
    </row>
    <row r="1229" spans="10:21" x14ac:dyDescent="0.2">
      <c r="J1229" s="9"/>
      <c r="U1229" s="45"/>
    </row>
    <row r="1230" spans="10:21" x14ac:dyDescent="0.2">
      <c r="J1230" s="9"/>
      <c r="U1230" s="45"/>
    </row>
    <row r="1231" spans="10:21" x14ac:dyDescent="0.2">
      <c r="J1231" s="9"/>
      <c r="U1231" s="45"/>
    </row>
    <row r="1232" spans="10:21" x14ac:dyDescent="0.2">
      <c r="J1232" s="9"/>
      <c r="U1232" s="45"/>
    </row>
    <row r="1233" spans="10:21" x14ac:dyDescent="0.2">
      <c r="J1233" s="9"/>
      <c r="U1233" s="45"/>
    </row>
    <row r="1234" spans="10:21" x14ac:dyDescent="0.2">
      <c r="J1234" s="9"/>
      <c r="U1234" s="45"/>
    </row>
    <row r="1235" spans="10:21" x14ac:dyDescent="0.2">
      <c r="J1235" s="9"/>
      <c r="U1235" s="45"/>
    </row>
    <row r="1236" spans="10:21" x14ac:dyDescent="0.2">
      <c r="J1236" s="9"/>
      <c r="U1236" s="45"/>
    </row>
    <row r="1237" spans="10:21" x14ac:dyDescent="0.2">
      <c r="J1237" s="9"/>
      <c r="U1237" s="45"/>
    </row>
    <row r="1238" spans="10:21" x14ac:dyDescent="0.2">
      <c r="J1238" s="9"/>
      <c r="U1238" s="45"/>
    </row>
    <row r="1239" spans="10:21" x14ac:dyDescent="0.2">
      <c r="J1239" s="9"/>
      <c r="U1239" s="45"/>
    </row>
    <row r="1240" spans="10:21" x14ac:dyDescent="0.2">
      <c r="J1240" s="9"/>
      <c r="U1240" s="45"/>
    </row>
    <row r="1241" spans="10:21" x14ac:dyDescent="0.2">
      <c r="J1241" s="9"/>
      <c r="U1241" s="45"/>
    </row>
    <row r="1242" spans="10:21" x14ac:dyDescent="0.2">
      <c r="J1242" s="9"/>
      <c r="U1242" s="45"/>
    </row>
    <row r="1243" spans="10:21" x14ac:dyDescent="0.2">
      <c r="J1243" s="9"/>
      <c r="U1243" s="45"/>
    </row>
    <row r="1244" spans="10:21" x14ac:dyDescent="0.2">
      <c r="J1244" s="9"/>
      <c r="U1244" s="45"/>
    </row>
    <row r="1245" spans="10:21" x14ac:dyDescent="0.2">
      <c r="J1245" s="9"/>
      <c r="U1245" s="45"/>
    </row>
    <row r="1246" spans="10:21" x14ac:dyDescent="0.2">
      <c r="J1246" s="9"/>
      <c r="U1246" s="45"/>
    </row>
    <row r="1247" spans="10:21" x14ac:dyDescent="0.2">
      <c r="J1247" s="9"/>
      <c r="U1247" s="45"/>
    </row>
    <row r="1248" spans="10:21" x14ac:dyDescent="0.2">
      <c r="J1248" s="9"/>
      <c r="U1248" s="45"/>
    </row>
    <row r="1249" spans="10:21" x14ac:dyDescent="0.2">
      <c r="J1249" s="9"/>
      <c r="U1249" s="45"/>
    </row>
    <row r="1250" spans="10:21" x14ac:dyDescent="0.2">
      <c r="J1250" s="9"/>
      <c r="U1250" s="45"/>
    </row>
    <row r="1251" spans="10:21" x14ac:dyDescent="0.2">
      <c r="J1251" s="9"/>
      <c r="U1251" s="45"/>
    </row>
    <row r="1252" spans="10:21" x14ac:dyDescent="0.2">
      <c r="J1252" s="9"/>
      <c r="U1252" s="45"/>
    </row>
    <row r="1253" spans="10:21" x14ac:dyDescent="0.2">
      <c r="J1253" s="9"/>
      <c r="U1253" s="45"/>
    </row>
    <row r="1254" spans="10:21" x14ac:dyDescent="0.2">
      <c r="J1254" s="9"/>
      <c r="U1254" s="45"/>
    </row>
    <row r="1255" spans="10:21" x14ac:dyDescent="0.2">
      <c r="J1255" s="9"/>
      <c r="U1255" s="45"/>
    </row>
    <row r="1256" spans="10:21" x14ac:dyDescent="0.2">
      <c r="J1256" s="9"/>
      <c r="U1256" s="45"/>
    </row>
    <row r="1257" spans="10:21" x14ac:dyDescent="0.2">
      <c r="J1257" s="9"/>
      <c r="U1257" s="45"/>
    </row>
    <row r="1258" spans="10:21" x14ac:dyDescent="0.2">
      <c r="J1258" s="9"/>
      <c r="U1258" s="45"/>
    </row>
    <row r="1259" spans="10:21" x14ac:dyDescent="0.2">
      <c r="J1259" s="9"/>
      <c r="U1259" s="45"/>
    </row>
    <row r="1260" spans="10:21" x14ac:dyDescent="0.2">
      <c r="J1260" s="9"/>
      <c r="U1260" s="45"/>
    </row>
    <row r="1261" spans="10:21" x14ac:dyDescent="0.2">
      <c r="J1261" s="9"/>
      <c r="U1261" s="45"/>
    </row>
    <row r="1262" spans="10:21" x14ac:dyDescent="0.2">
      <c r="J1262" s="9"/>
      <c r="U1262" s="45"/>
    </row>
    <row r="1263" spans="10:21" x14ac:dyDescent="0.2">
      <c r="J1263" s="9"/>
      <c r="U1263" s="45"/>
    </row>
    <row r="1264" spans="10:21" x14ac:dyDescent="0.2">
      <c r="J1264" s="9"/>
      <c r="U1264" s="45"/>
    </row>
    <row r="1265" spans="10:21" x14ac:dyDescent="0.2">
      <c r="J1265" s="9"/>
      <c r="U1265" s="45"/>
    </row>
    <row r="1266" spans="10:21" x14ac:dyDescent="0.2">
      <c r="J1266" s="9"/>
      <c r="U1266" s="45"/>
    </row>
    <row r="1267" spans="10:21" x14ac:dyDescent="0.2">
      <c r="J1267" s="9"/>
      <c r="U1267" s="45"/>
    </row>
    <row r="1268" spans="10:21" x14ac:dyDescent="0.2">
      <c r="J1268" s="9"/>
      <c r="U1268" s="45"/>
    </row>
    <row r="1269" spans="10:21" x14ac:dyDescent="0.2">
      <c r="J1269" s="9"/>
      <c r="U1269" s="45"/>
    </row>
    <row r="1270" spans="10:21" x14ac:dyDescent="0.2">
      <c r="J1270" s="9"/>
      <c r="U1270" s="45"/>
    </row>
    <row r="1271" spans="10:21" x14ac:dyDescent="0.2">
      <c r="J1271" s="9"/>
      <c r="U1271" s="45"/>
    </row>
    <row r="1272" spans="10:21" x14ac:dyDescent="0.2">
      <c r="J1272" s="9"/>
      <c r="U1272" s="45"/>
    </row>
    <row r="1273" spans="10:21" x14ac:dyDescent="0.2">
      <c r="J1273" s="9"/>
      <c r="U1273" s="45"/>
    </row>
    <row r="1274" spans="10:21" x14ac:dyDescent="0.2">
      <c r="J1274" s="9"/>
      <c r="U1274" s="45"/>
    </row>
    <row r="1275" spans="10:21" x14ac:dyDescent="0.2">
      <c r="J1275" s="9"/>
      <c r="U1275" s="45"/>
    </row>
    <row r="1276" spans="10:21" x14ac:dyDescent="0.2">
      <c r="J1276" s="9"/>
      <c r="U1276" s="45"/>
    </row>
    <row r="1277" spans="10:21" x14ac:dyDescent="0.2">
      <c r="J1277" s="9"/>
      <c r="U1277" s="45"/>
    </row>
    <row r="1278" spans="10:21" x14ac:dyDescent="0.2">
      <c r="J1278" s="9"/>
      <c r="U1278" s="45"/>
    </row>
    <row r="1279" spans="10:21" x14ac:dyDescent="0.2">
      <c r="J1279" s="9"/>
      <c r="U1279" s="45"/>
    </row>
    <row r="1280" spans="10:21" x14ac:dyDescent="0.2">
      <c r="J1280" s="9"/>
      <c r="U1280" s="45"/>
    </row>
    <row r="1281" spans="10:21" x14ac:dyDescent="0.2">
      <c r="J1281" s="9"/>
      <c r="U1281" s="45"/>
    </row>
    <row r="1282" spans="10:21" x14ac:dyDescent="0.2">
      <c r="J1282" s="9"/>
      <c r="U1282" s="45"/>
    </row>
    <row r="1283" spans="10:21" x14ac:dyDescent="0.2">
      <c r="J1283" s="9"/>
      <c r="U1283" s="45"/>
    </row>
    <row r="1284" spans="10:21" x14ac:dyDescent="0.2">
      <c r="J1284" s="9"/>
      <c r="U1284" s="45"/>
    </row>
    <row r="1285" spans="10:21" x14ac:dyDescent="0.2">
      <c r="J1285" s="9"/>
      <c r="U1285" s="45"/>
    </row>
    <row r="1286" spans="10:21" x14ac:dyDescent="0.2">
      <c r="J1286" s="9"/>
      <c r="U1286" s="45"/>
    </row>
    <row r="1287" spans="10:21" x14ac:dyDescent="0.2">
      <c r="J1287" s="9"/>
      <c r="U1287" s="45"/>
    </row>
    <row r="1288" spans="10:21" x14ac:dyDescent="0.2">
      <c r="J1288" s="9"/>
      <c r="U1288" s="45"/>
    </row>
    <row r="1289" spans="10:21" x14ac:dyDescent="0.2">
      <c r="J1289" s="9"/>
      <c r="U1289" s="45"/>
    </row>
    <row r="1290" spans="10:21" x14ac:dyDescent="0.2">
      <c r="J1290" s="9"/>
      <c r="U1290" s="45"/>
    </row>
    <row r="1291" spans="10:21" x14ac:dyDescent="0.2">
      <c r="J1291" s="9"/>
      <c r="U1291" s="45"/>
    </row>
    <row r="1292" spans="10:21" x14ac:dyDescent="0.2">
      <c r="J1292" s="9"/>
      <c r="U1292" s="45"/>
    </row>
    <row r="1293" spans="10:21" x14ac:dyDescent="0.2">
      <c r="J1293" s="9"/>
      <c r="U1293" s="45"/>
    </row>
    <row r="1294" spans="10:21" x14ac:dyDescent="0.2">
      <c r="J1294" s="9"/>
      <c r="U1294" s="45"/>
    </row>
    <row r="1295" spans="10:21" x14ac:dyDescent="0.2">
      <c r="J1295" s="9"/>
      <c r="U1295" s="45"/>
    </row>
    <row r="1296" spans="10:21" x14ac:dyDescent="0.2">
      <c r="J1296" s="9"/>
      <c r="U1296" s="45"/>
    </row>
    <row r="1297" spans="10:21" x14ac:dyDescent="0.2">
      <c r="J1297" s="9"/>
      <c r="U1297" s="45"/>
    </row>
    <row r="1298" spans="10:21" x14ac:dyDescent="0.2">
      <c r="J1298" s="9"/>
      <c r="U1298" s="45"/>
    </row>
    <row r="1299" spans="10:21" x14ac:dyDescent="0.2">
      <c r="J1299" s="9"/>
      <c r="U1299" s="45"/>
    </row>
    <row r="1300" spans="10:21" x14ac:dyDescent="0.2">
      <c r="J1300" s="9"/>
      <c r="U1300" s="45"/>
    </row>
    <row r="1301" spans="10:21" x14ac:dyDescent="0.2">
      <c r="J1301" s="9"/>
      <c r="U1301" s="45"/>
    </row>
    <row r="1302" spans="10:21" x14ac:dyDescent="0.2">
      <c r="J1302" s="9"/>
      <c r="U1302" s="45"/>
    </row>
    <row r="1303" spans="10:21" x14ac:dyDescent="0.2">
      <c r="J1303" s="9"/>
      <c r="U1303" s="45"/>
    </row>
    <row r="1304" spans="10:21" x14ac:dyDescent="0.2">
      <c r="J1304" s="9"/>
      <c r="U1304" s="45"/>
    </row>
    <row r="1305" spans="10:21" x14ac:dyDescent="0.2">
      <c r="J1305" s="9"/>
      <c r="U1305" s="45"/>
    </row>
    <row r="1306" spans="10:21" x14ac:dyDescent="0.2">
      <c r="J1306" s="9"/>
      <c r="U1306" s="45"/>
    </row>
    <row r="1307" spans="10:21" x14ac:dyDescent="0.2">
      <c r="J1307" s="9"/>
      <c r="U1307" s="45"/>
    </row>
    <row r="1308" spans="10:21" x14ac:dyDescent="0.2">
      <c r="J1308" s="9"/>
      <c r="U1308" s="45"/>
    </row>
    <row r="1309" spans="10:21" x14ac:dyDescent="0.2">
      <c r="J1309" s="9"/>
      <c r="U1309" s="45"/>
    </row>
    <row r="1310" spans="10:21" x14ac:dyDescent="0.2">
      <c r="J1310" s="9"/>
      <c r="U1310" s="45"/>
    </row>
    <row r="1311" spans="10:21" x14ac:dyDescent="0.2">
      <c r="J1311" s="9"/>
      <c r="U1311" s="45"/>
    </row>
    <row r="1312" spans="10:21" x14ac:dyDescent="0.2">
      <c r="J1312" s="9"/>
      <c r="U1312" s="45"/>
    </row>
    <row r="1313" spans="10:21" x14ac:dyDescent="0.2">
      <c r="J1313" s="9"/>
      <c r="U1313" s="45"/>
    </row>
    <row r="1314" spans="10:21" x14ac:dyDescent="0.2">
      <c r="J1314" s="9"/>
      <c r="U1314" s="45"/>
    </row>
    <row r="1315" spans="10:21" x14ac:dyDescent="0.2">
      <c r="J1315" s="9"/>
      <c r="U1315" s="45"/>
    </row>
    <row r="1316" spans="10:21" x14ac:dyDescent="0.2">
      <c r="J1316" s="9"/>
      <c r="U1316" s="45"/>
    </row>
    <row r="1317" spans="10:21" x14ac:dyDescent="0.2">
      <c r="J1317" s="9"/>
      <c r="U1317" s="45"/>
    </row>
    <row r="1318" spans="10:21" x14ac:dyDescent="0.2">
      <c r="J1318" s="9"/>
      <c r="U1318" s="45"/>
    </row>
    <row r="1319" spans="10:21" x14ac:dyDescent="0.2">
      <c r="J1319" s="9"/>
      <c r="U1319" s="45"/>
    </row>
    <row r="1320" spans="10:21" x14ac:dyDescent="0.2">
      <c r="J1320" s="9"/>
      <c r="U1320" s="45"/>
    </row>
    <row r="1321" spans="10:21" x14ac:dyDescent="0.2">
      <c r="J1321" s="9"/>
      <c r="U1321" s="45"/>
    </row>
    <row r="1322" spans="10:21" x14ac:dyDescent="0.2">
      <c r="J1322" s="9"/>
      <c r="U1322" s="45"/>
    </row>
    <row r="1323" spans="10:21" x14ac:dyDescent="0.2">
      <c r="J1323" s="9"/>
      <c r="U1323" s="45"/>
    </row>
    <row r="1324" spans="10:21" x14ac:dyDescent="0.2">
      <c r="J1324" s="9"/>
      <c r="U1324" s="45"/>
    </row>
    <row r="1325" spans="10:21" x14ac:dyDescent="0.2">
      <c r="J1325" s="9"/>
      <c r="U1325" s="45"/>
    </row>
    <row r="1326" spans="10:21" x14ac:dyDescent="0.2">
      <c r="J1326" s="9"/>
      <c r="U1326" s="45"/>
    </row>
    <row r="1327" spans="10:21" x14ac:dyDescent="0.2">
      <c r="J1327" s="9"/>
      <c r="U1327" s="45"/>
    </row>
    <row r="1328" spans="10:21" x14ac:dyDescent="0.2">
      <c r="J1328" s="9"/>
      <c r="U1328" s="45"/>
    </row>
    <row r="1329" spans="10:21" x14ac:dyDescent="0.2">
      <c r="J1329" s="9"/>
      <c r="U1329" s="45"/>
    </row>
    <row r="1330" spans="10:21" x14ac:dyDescent="0.2">
      <c r="J1330" s="9"/>
      <c r="U1330" s="45"/>
    </row>
    <row r="1331" spans="10:21" x14ac:dyDescent="0.2">
      <c r="J1331" s="9"/>
      <c r="U1331" s="45"/>
    </row>
    <row r="1332" spans="10:21" x14ac:dyDescent="0.2">
      <c r="J1332" s="9"/>
      <c r="U1332" s="45"/>
    </row>
    <row r="1333" spans="10:21" x14ac:dyDescent="0.2">
      <c r="J1333" s="9"/>
      <c r="U1333" s="45"/>
    </row>
    <row r="1334" spans="10:21" x14ac:dyDescent="0.2">
      <c r="J1334" s="9"/>
      <c r="U1334" s="45"/>
    </row>
    <row r="1335" spans="10:21" x14ac:dyDescent="0.2">
      <c r="J1335" s="9"/>
      <c r="U1335" s="45"/>
    </row>
    <row r="1336" spans="10:21" x14ac:dyDescent="0.2">
      <c r="J1336" s="9"/>
      <c r="U1336" s="45"/>
    </row>
    <row r="1337" spans="10:21" x14ac:dyDescent="0.2">
      <c r="J1337" s="9"/>
      <c r="U1337" s="45"/>
    </row>
    <row r="1338" spans="10:21" x14ac:dyDescent="0.2">
      <c r="J1338" s="9"/>
      <c r="U1338" s="45"/>
    </row>
    <row r="1339" spans="10:21" x14ac:dyDescent="0.2">
      <c r="J1339" s="9"/>
      <c r="U1339" s="45"/>
    </row>
    <row r="1340" spans="10:21" x14ac:dyDescent="0.2">
      <c r="J1340" s="9"/>
      <c r="U1340" s="45"/>
    </row>
    <row r="1341" spans="10:21" x14ac:dyDescent="0.2">
      <c r="J1341" s="9"/>
      <c r="U1341" s="45"/>
    </row>
    <row r="1342" spans="10:21" x14ac:dyDescent="0.2">
      <c r="J1342" s="9"/>
      <c r="U1342" s="45"/>
    </row>
    <row r="1343" spans="10:21" x14ac:dyDescent="0.2">
      <c r="J1343" s="9"/>
      <c r="U1343" s="45"/>
    </row>
    <row r="1344" spans="10:21" x14ac:dyDescent="0.2">
      <c r="J1344" s="9"/>
      <c r="U1344" s="45"/>
    </row>
    <row r="1345" spans="10:21" x14ac:dyDescent="0.2">
      <c r="J1345" s="9"/>
      <c r="U1345" s="45"/>
    </row>
    <row r="1346" spans="10:21" x14ac:dyDescent="0.2">
      <c r="J1346" s="9"/>
      <c r="U1346" s="45"/>
    </row>
    <row r="1347" spans="10:21" x14ac:dyDescent="0.2">
      <c r="J1347" s="9"/>
      <c r="U1347" s="45"/>
    </row>
    <row r="1348" spans="10:21" x14ac:dyDescent="0.2">
      <c r="J1348" s="9"/>
      <c r="U1348" s="45"/>
    </row>
    <row r="1349" spans="10:21" x14ac:dyDescent="0.2">
      <c r="J1349" s="9"/>
      <c r="U1349" s="45"/>
    </row>
    <row r="1350" spans="10:21" x14ac:dyDescent="0.2">
      <c r="J1350" s="9"/>
      <c r="U1350" s="45"/>
    </row>
    <row r="1351" spans="10:21" x14ac:dyDescent="0.2">
      <c r="J1351" s="9"/>
      <c r="U1351" s="45"/>
    </row>
    <row r="1352" spans="10:21" x14ac:dyDescent="0.2">
      <c r="J1352" s="9"/>
      <c r="U1352" s="45"/>
    </row>
    <row r="1353" spans="10:21" x14ac:dyDescent="0.2">
      <c r="J1353" s="9"/>
      <c r="U1353" s="45"/>
    </row>
    <row r="1354" spans="10:21" x14ac:dyDescent="0.2">
      <c r="J1354" s="9"/>
      <c r="U1354" s="45"/>
    </row>
    <row r="1355" spans="10:21" x14ac:dyDescent="0.2">
      <c r="J1355" s="9"/>
      <c r="U1355" s="45"/>
    </row>
    <row r="1356" spans="10:21" x14ac:dyDescent="0.2">
      <c r="J1356" s="9"/>
      <c r="U1356" s="45"/>
    </row>
    <row r="1357" spans="10:21" x14ac:dyDescent="0.2">
      <c r="J1357" s="9"/>
      <c r="U1357" s="45"/>
    </row>
    <row r="1358" spans="10:21" x14ac:dyDescent="0.2">
      <c r="J1358" s="9"/>
      <c r="U1358" s="45"/>
    </row>
    <row r="1359" spans="10:21" x14ac:dyDescent="0.2">
      <c r="J1359" s="9"/>
      <c r="U1359" s="45"/>
    </row>
    <row r="1360" spans="10:21" x14ac:dyDescent="0.2">
      <c r="J1360" s="9"/>
      <c r="U1360" s="45"/>
    </row>
    <row r="1361" spans="10:21" x14ac:dyDescent="0.2">
      <c r="J1361" s="9"/>
      <c r="U1361" s="45"/>
    </row>
    <row r="1362" spans="10:21" x14ac:dyDescent="0.2">
      <c r="J1362" s="9"/>
      <c r="U1362" s="45"/>
    </row>
    <row r="1363" spans="10:21" x14ac:dyDescent="0.2">
      <c r="J1363" s="9"/>
      <c r="U1363" s="45"/>
    </row>
    <row r="1364" spans="10:21" x14ac:dyDescent="0.2">
      <c r="J1364" s="9"/>
      <c r="U1364" s="45"/>
    </row>
    <row r="1365" spans="10:21" x14ac:dyDescent="0.2">
      <c r="J1365" s="9"/>
      <c r="U1365" s="45"/>
    </row>
    <row r="1366" spans="10:21" x14ac:dyDescent="0.2">
      <c r="J1366" s="9"/>
      <c r="U1366" s="45"/>
    </row>
    <row r="1367" spans="10:21" x14ac:dyDescent="0.2">
      <c r="J1367" s="9"/>
      <c r="U1367" s="45"/>
    </row>
    <row r="1368" spans="10:21" x14ac:dyDescent="0.2">
      <c r="J1368" s="9"/>
      <c r="U1368" s="45"/>
    </row>
    <row r="1369" spans="10:21" x14ac:dyDescent="0.2">
      <c r="J1369" s="9"/>
      <c r="U1369" s="45"/>
    </row>
    <row r="1370" spans="10:21" x14ac:dyDescent="0.2">
      <c r="J1370" s="9"/>
      <c r="U1370" s="45"/>
    </row>
    <row r="1371" spans="10:21" x14ac:dyDescent="0.2">
      <c r="J1371" s="9"/>
      <c r="U1371" s="45"/>
    </row>
    <row r="1372" spans="10:21" x14ac:dyDescent="0.2">
      <c r="J1372" s="9"/>
      <c r="U1372" s="45"/>
    </row>
    <row r="1373" spans="10:21" x14ac:dyDescent="0.2">
      <c r="J1373" s="9"/>
      <c r="U1373" s="45"/>
    </row>
    <row r="1374" spans="10:21" x14ac:dyDescent="0.2">
      <c r="J1374" s="9"/>
      <c r="U1374" s="45"/>
    </row>
    <row r="1375" spans="10:21" x14ac:dyDescent="0.2">
      <c r="J1375" s="9"/>
      <c r="U1375" s="45"/>
    </row>
    <row r="1376" spans="10:21" x14ac:dyDescent="0.2">
      <c r="J1376" s="9"/>
      <c r="U1376" s="45"/>
    </row>
    <row r="1377" spans="10:21" x14ac:dyDescent="0.2">
      <c r="J1377" s="9"/>
      <c r="U1377" s="45"/>
    </row>
    <row r="1378" spans="10:21" x14ac:dyDescent="0.2">
      <c r="J1378" s="9"/>
      <c r="U1378" s="45"/>
    </row>
    <row r="1379" spans="10:21" x14ac:dyDescent="0.2">
      <c r="J1379" s="9"/>
      <c r="U1379" s="45"/>
    </row>
    <row r="1380" spans="10:21" x14ac:dyDescent="0.2">
      <c r="J1380" s="9"/>
      <c r="U1380" s="45"/>
    </row>
    <row r="1381" spans="10:21" x14ac:dyDescent="0.2">
      <c r="J1381" s="9"/>
      <c r="U1381" s="45"/>
    </row>
    <row r="1382" spans="10:21" x14ac:dyDescent="0.2">
      <c r="J1382" s="9"/>
      <c r="U1382" s="45"/>
    </row>
    <row r="1383" spans="10:21" x14ac:dyDescent="0.2">
      <c r="J1383" s="9"/>
      <c r="U1383" s="45"/>
    </row>
    <row r="1384" spans="10:21" x14ac:dyDescent="0.2">
      <c r="J1384" s="9"/>
      <c r="U1384" s="45"/>
    </row>
    <row r="1385" spans="10:21" x14ac:dyDescent="0.2">
      <c r="J1385" s="9"/>
      <c r="U1385" s="45"/>
    </row>
    <row r="1386" spans="10:21" x14ac:dyDescent="0.2">
      <c r="J1386" s="9"/>
      <c r="U1386" s="45"/>
    </row>
    <row r="1387" spans="10:21" x14ac:dyDescent="0.2">
      <c r="J1387" s="9"/>
      <c r="U1387" s="45"/>
    </row>
    <row r="1388" spans="10:21" x14ac:dyDescent="0.2">
      <c r="J1388" s="9"/>
      <c r="U1388" s="45"/>
    </row>
    <row r="1389" spans="10:21" x14ac:dyDescent="0.2">
      <c r="J1389" s="9"/>
      <c r="U1389" s="45"/>
    </row>
    <row r="1390" spans="10:21" x14ac:dyDescent="0.2">
      <c r="J1390" s="9"/>
      <c r="U1390" s="45"/>
    </row>
    <row r="1391" spans="10:21" x14ac:dyDescent="0.2">
      <c r="J1391" s="9"/>
      <c r="U1391" s="45"/>
    </row>
    <row r="1392" spans="10:21" x14ac:dyDescent="0.2">
      <c r="J1392" s="9"/>
      <c r="U1392" s="45"/>
    </row>
    <row r="1393" spans="10:21" x14ac:dyDescent="0.2">
      <c r="J1393" s="9"/>
      <c r="U1393" s="45"/>
    </row>
    <row r="1394" spans="10:21" x14ac:dyDescent="0.2">
      <c r="J1394" s="9"/>
      <c r="U1394" s="45"/>
    </row>
    <row r="1395" spans="10:21" x14ac:dyDescent="0.2">
      <c r="J1395" s="9"/>
      <c r="U1395" s="45"/>
    </row>
    <row r="1396" spans="10:21" x14ac:dyDescent="0.2">
      <c r="J1396" s="9"/>
      <c r="U1396" s="45"/>
    </row>
    <row r="1397" spans="10:21" x14ac:dyDescent="0.2">
      <c r="J1397" s="9"/>
      <c r="U1397" s="45"/>
    </row>
    <row r="1398" spans="10:21" x14ac:dyDescent="0.2">
      <c r="J1398" s="9"/>
      <c r="U1398" s="45"/>
    </row>
    <row r="1399" spans="10:21" x14ac:dyDescent="0.2">
      <c r="J1399" s="9"/>
      <c r="U1399" s="45"/>
    </row>
    <row r="1400" spans="10:21" x14ac:dyDescent="0.2">
      <c r="J1400" s="9"/>
      <c r="U1400" s="45"/>
    </row>
    <row r="1401" spans="10:21" x14ac:dyDescent="0.2">
      <c r="J1401" s="9"/>
      <c r="U1401" s="45"/>
    </row>
    <row r="1402" spans="10:21" x14ac:dyDescent="0.2">
      <c r="J1402" s="9"/>
      <c r="U1402" s="45"/>
    </row>
    <row r="1403" spans="10:21" x14ac:dyDescent="0.2">
      <c r="J1403" s="9"/>
      <c r="U1403" s="45"/>
    </row>
    <row r="1404" spans="10:21" x14ac:dyDescent="0.2">
      <c r="J1404" s="9"/>
      <c r="U1404" s="45"/>
    </row>
    <row r="1405" spans="10:21" x14ac:dyDescent="0.2">
      <c r="J1405" s="9"/>
      <c r="U1405" s="45"/>
    </row>
    <row r="1406" spans="10:21" x14ac:dyDescent="0.2">
      <c r="J1406" s="9"/>
      <c r="U1406" s="45"/>
    </row>
    <row r="1407" spans="10:21" x14ac:dyDescent="0.2">
      <c r="J1407" s="9"/>
      <c r="U1407" s="45"/>
    </row>
    <row r="1408" spans="10:21" x14ac:dyDescent="0.2">
      <c r="J1408" s="9"/>
      <c r="U1408" s="45"/>
    </row>
    <row r="1409" spans="10:21" x14ac:dyDescent="0.2">
      <c r="J1409" s="9"/>
      <c r="U1409" s="45"/>
    </row>
    <row r="1410" spans="10:21" x14ac:dyDescent="0.2">
      <c r="J1410" s="9"/>
      <c r="U1410" s="45"/>
    </row>
    <row r="1411" spans="10:21" x14ac:dyDescent="0.2">
      <c r="J1411" s="9"/>
      <c r="U1411" s="45"/>
    </row>
    <row r="1412" spans="10:21" x14ac:dyDescent="0.2">
      <c r="J1412" s="9"/>
      <c r="U1412" s="45"/>
    </row>
    <row r="1413" spans="10:21" x14ac:dyDescent="0.2">
      <c r="J1413" s="9"/>
      <c r="U1413" s="45"/>
    </row>
    <row r="1414" spans="10:21" x14ac:dyDescent="0.2">
      <c r="J1414" s="9"/>
      <c r="U1414" s="45"/>
    </row>
    <row r="1415" spans="10:21" x14ac:dyDescent="0.2">
      <c r="J1415" s="9"/>
      <c r="U1415" s="45"/>
    </row>
    <row r="1416" spans="10:21" x14ac:dyDescent="0.2">
      <c r="J1416" s="9"/>
      <c r="U1416" s="45"/>
    </row>
    <row r="1417" spans="10:21" x14ac:dyDescent="0.2">
      <c r="J1417" s="9"/>
      <c r="U1417" s="45"/>
    </row>
    <row r="1418" spans="10:21" x14ac:dyDescent="0.2">
      <c r="J1418" s="9"/>
      <c r="U1418" s="45"/>
    </row>
    <row r="1419" spans="10:21" x14ac:dyDescent="0.2">
      <c r="J1419" s="9"/>
      <c r="U1419" s="45"/>
    </row>
    <row r="1420" spans="10:21" x14ac:dyDescent="0.2">
      <c r="J1420" s="9"/>
      <c r="U1420" s="45"/>
    </row>
    <row r="1421" spans="10:21" x14ac:dyDescent="0.2">
      <c r="J1421" s="9"/>
      <c r="U1421" s="45"/>
    </row>
    <row r="1422" spans="10:21" x14ac:dyDescent="0.2">
      <c r="J1422" s="9"/>
      <c r="U1422" s="45"/>
    </row>
    <row r="1423" spans="10:21" x14ac:dyDescent="0.2">
      <c r="J1423" s="9"/>
      <c r="U1423" s="45"/>
    </row>
    <row r="1424" spans="10:21" x14ac:dyDescent="0.2">
      <c r="J1424" s="9"/>
      <c r="U1424" s="45"/>
    </row>
    <row r="1425" spans="10:21" x14ac:dyDescent="0.2">
      <c r="J1425" s="9"/>
      <c r="U1425" s="45"/>
    </row>
    <row r="1426" spans="10:21" x14ac:dyDescent="0.2">
      <c r="J1426" s="9"/>
      <c r="U1426" s="45"/>
    </row>
    <row r="1427" spans="10:21" x14ac:dyDescent="0.2">
      <c r="J1427" s="9"/>
      <c r="U1427" s="45"/>
    </row>
    <row r="1428" spans="10:21" x14ac:dyDescent="0.2">
      <c r="J1428" s="9"/>
      <c r="U1428" s="45"/>
    </row>
    <row r="1429" spans="10:21" x14ac:dyDescent="0.2">
      <c r="J1429" s="9"/>
      <c r="U1429" s="45"/>
    </row>
    <row r="1430" spans="10:21" x14ac:dyDescent="0.2">
      <c r="J1430" s="9"/>
      <c r="U1430" s="45"/>
    </row>
    <row r="1431" spans="10:21" x14ac:dyDescent="0.2">
      <c r="J1431" s="9"/>
      <c r="U1431" s="45"/>
    </row>
    <row r="1432" spans="10:21" x14ac:dyDescent="0.2">
      <c r="J1432" s="9"/>
      <c r="U1432" s="45"/>
    </row>
    <row r="1433" spans="10:21" x14ac:dyDescent="0.2">
      <c r="J1433" s="9"/>
      <c r="U1433" s="45"/>
    </row>
    <row r="1434" spans="10:21" x14ac:dyDescent="0.2">
      <c r="J1434" s="9"/>
      <c r="U1434" s="45"/>
    </row>
    <row r="1435" spans="10:21" x14ac:dyDescent="0.2">
      <c r="J1435" s="9"/>
      <c r="U1435" s="45"/>
    </row>
    <row r="1436" spans="10:21" x14ac:dyDescent="0.2">
      <c r="J1436" s="9"/>
      <c r="U1436" s="45"/>
    </row>
    <row r="1437" spans="10:21" x14ac:dyDescent="0.2">
      <c r="J1437" s="9"/>
      <c r="U1437" s="45"/>
    </row>
    <row r="1438" spans="10:21" x14ac:dyDescent="0.2">
      <c r="J1438" s="9"/>
      <c r="U1438" s="45"/>
    </row>
    <row r="1439" spans="10:21" x14ac:dyDescent="0.2">
      <c r="J1439" s="9"/>
      <c r="U1439" s="45"/>
    </row>
    <row r="1440" spans="10:21" x14ac:dyDescent="0.2">
      <c r="J1440" s="9"/>
      <c r="U1440" s="45"/>
    </row>
    <row r="1441" spans="10:21" x14ac:dyDescent="0.2">
      <c r="J1441" s="9"/>
      <c r="U1441" s="45"/>
    </row>
    <row r="1442" spans="10:21" x14ac:dyDescent="0.2">
      <c r="J1442" s="9"/>
      <c r="U1442" s="45"/>
    </row>
    <row r="1443" spans="10:21" x14ac:dyDescent="0.2">
      <c r="J1443" s="9"/>
      <c r="U1443" s="45"/>
    </row>
    <row r="1444" spans="10:21" x14ac:dyDescent="0.2">
      <c r="J1444" s="9"/>
      <c r="U1444" s="45"/>
    </row>
    <row r="1445" spans="10:21" x14ac:dyDescent="0.2">
      <c r="J1445" s="9"/>
      <c r="U1445" s="45"/>
    </row>
    <row r="1446" spans="10:21" x14ac:dyDescent="0.2">
      <c r="J1446" s="9"/>
      <c r="U1446" s="45"/>
    </row>
    <row r="1447" spans="10:21" x14ac:dyDescent="0.2">
      <c r="J1447" s="9"/>
      <c r="U1447" s="45"/>
    </row>
    <row r="1448" spans="10:21" x14ac:dyDescent="0.2">
      <c r="J1448" s="9"/>
      <c r="U1448" s="45"/>
    </row>
    <row r="1449" spans="10:21" x14ac:dyDescent="0.2">
      <c r="J1449" s="9"/>
      <c r="U1449" s="45"/>
    </row>
    <row r="1450" spans="10:21" x14ac:dyDescent="0.2">
      <c r="J1450" s="9"/>
      <c r="U1450" s="45"/>
    </row>
    <row r="1451" spans="10:21" x14ac:dyDescent="0.2">
      <c r="J1451" s="9"/>
      <c r="U1451" s="45"/>
    </row>
    <row r="1452" spans="10:21" x14ac:dyDescent="0.2">
      <c r="J1452" s="9"/>
      <c r="U1452" s="45"/>
    </row>
    <row r="1453" spans="10:21" x14ac:dyDescent="0.2">
      <c r="J1453" s="9"/>
      <c r="U1453" s="45"/>
    </row>
    <row r="1454" spans="10:21" x14ac:dyDescent="0.2">
      <c r="J1454" s="9"/>
      <c r="U1454" s="45"/>
    </row>
    <row r="1455" spans="10:21" x14ac:dyDescent="0.2">
      <c r="J1455" s="9"/>
      <c r="U1455" s="45"/>
    </row>
    <row r="1456" spans="10:21" x14ac:dyDescent="0.2">
      <c r="J1456" s="9"/>
      <c r="U1456" s="45"/>
    </row>
    <row r="1457" spans="10:21" x14ac:dyDescent="0.2">
      <c r="J1457" s="9"/>
      <c r="U1457" s="45"/>
    </row>
    <row r="1458" spans="10:21" x14ac:dyDescent="0.2">
      <c r="J1458" s="9"/>
      <c r="U1458" s="45"/>
    </row>
    <row r="1459" spans="10:21" x14ac:dyDescent="0.2">
      <c r="J1459" s="9"/>
      <c r="U1459" s="45"/>
    </row>
    <row r="1460" spans="10:21" x14ac:dyDescent="0.2">
      <c r="J1460" s="9"/>
      <c r="U1460" s="45"/>
    </row>
    <row r="1461" spans="10:21" x14ac:dyDescent="0.2">
      <c r="J1461" s="9"/>
      <c r="U1461" s="45"/>
    </row>
    <row r="1462" spans="10:21" x14ac:dyDescent="0.2">
      <c r="J1462" s="9"/>
      <c r="U1462" s="45"/>
    </row>
    <row r="1463" spans="10:21" x14ac:dyDescent="0.2">
      <c r="J1463" s="9"/>
      <c r="U1463" s="45"/>
    </row>
    <row r="1464" spans="10:21" x14ac:dyDescent="0.2">
      <c r="J1464" s="9"/>
      <c r="U1464" s="45"/>
    </row>
    <row r="1465" spans="10:21" x14ac:dyDescent="0.2">
      <c r="J1465" s="9"/>
      <c r="U1465" s="45"/>
    </row>
    <row r="1466" spans="10:21" x14ac:dyDescent="0.2">
      <c r="J1466" s="9"/>
      <c r="U1466" s="45"/>
    </row>
    <row r="1467" spans="10:21" x14ac:dyDescent="0.2">
      <c r="J1467" s="9"/>
      <c r="U1467" s="45"/>
    </row>
    <row r="1468" spans="10:21" x14ac:dyDescent="0.2">
      <c r="J1468" s="9"/>
      <c r="U1468" s="45"/>
    </row>
    <row r="1469" spans="10:21" x14ac:dyDescent="0.2">
      <c r="J1469" s="9"/>
      <c r="U1469" s="45"/>
    </row>
    <row r="1470" spans="10:21" x14ac:dyDescent="0.2">
      <c r="J1470" s="9"/>
      <c r="U1470" s="45"/>
    </row>
    <row r="1471" spans="10:21" x14ac:dyDescent="0.2">
      <c r="J1471" s="9"/>
      <c r="U1471" s="45"/>
    </row>
    <row r="1472" spans="10:21" x14ac:dyDescent="0.2">
      <c r="J1472" s="9"/>
      <c r="U1472" s="45"/>
    </row>
    <row r="1473" spans="10:21" x14ac:dyDescent="0.2">
      <c r="J1473" s="9"/>
      <c r="U1473" s="45"/>
    </row>
    <row r="1474" spans="10:21" x14ac:dyDescent="0.2">
      <c r="J1474" s="9"/>
      <c r="U1474" s="45"/>
    </row>
    <row r="1475" spans="10:21" x14ac:dyDescent="0.2">
      <c r="J1475" s="9"/>
      <c r="U1475" s="45"/>
    </row>
    <row r="1476" spans="10:21" x14ac:dyDescent="0.2">
      <c r="J1476" s="9"/>
      <c r="U1476" s="45"/>
    </row>
    <row r="1477" spans="10:21" x14ac:dyDescent="0.2">
      <c r="J1477" s="9"/>
      <c r="U1477" s="45"/>
    </row>
    <row r="1478" spans="10:21" x14ac:dyDescent="0.2">
      <c r="J1478" s="9"/>
      <c r="U1478" s="45"/>
    </row>
    <row r="1479" spans="10:21" x14ac:dyDescent="0.2">
      <c r="J1479" s="9"/>
      <c r="U1479" s="45"/>
    </row>
    <row r="1480" spans="10:21" x14ac:dyDescent="0.2">
      <c r="J1480" s="9"/>
      <c r="U1480" s="45"/>
    </row>
    <row r="1481" spans="10:21" x14ac:dyDescent="0.2">
      <c r="J1481" s="9"/>
      <c r="U1481" s="45"/>
    </row>
    <row r="1482" spans="10:21" x14ac:dyDescent="0.2">
      <c r="J1482" s="9"/>
      <c r="U1482" s="45"/>
    </row>
    <row r="1483" spans="10:21" x14ac:dyDescent="0.2">
      <c r="J1483" s="9"/>
      <c r="U1483" s="45"/>
    </row>
    <row r="1484" spans="10:21" x14ac:dyDescent="0.2">
      <c r="J1484" s="9"/>
      <c r="U1484" s="45"/>
    </row>
    <row r="1485" spans="10:21" x14ac:dyDescent="0.2">
      <c r="J1485" s="9"/>
      <c r="U1485" s="45"/>
    </row>
    <row r="1486" spans="10:21" x14ac:dyDescent="0.2">
      <c r="J1486" s="9"/>
      <c r="U1486" s="45"/>
    </row>
    <row r="1487" spans="10:21" x14ac:dyDescent="0.2">
      <c r="J1487" s="9"/>
      <c r="U1487" s="45"/>
    </row>
    <row r="1488" spans="10:21" x14ac:dyDescent="0.2">
      <c r="J1488" s="9"/>
      <c r="U1488" s="45"/>
    </row>
    <row r="1489" spans="10:21" x14ac:dyDescent="0.2">
      <c r="J1489" s="9"/>
      <c r="U1489" s="45"/>
    </row>
    <row r="1490" spans="10:21" x14ac:dyDescent="0.2">
      <c r="J1490" s="9"/>
      <c r="U1490" s="45"/>
    </row>
    <row r="1491" spans="10:21" x14ac:dyDescent="0.2">
      <c r="J1491" s="9"/>
      <c r="U1491" s="45"/>
    </row>
    <row r="1492" spans="10:21" x14ac:dyDescent="0.2">
      <c r="J1492" s="9"/>
      <c r="U1492" s="45"/>
    </row>
    <row r="1493" spans="10:21" x14ac:dyDescent="0.2">
      <c r="J1493" s="9"/>
      <c r="U1493" s="45"/>
    </row>
    <row r="1494" spans="10:21" x14ac:dyDescent="0.2">
      <c r="J1494" s="9"/>
      <c r="U1494" s="45"/>
    </row>
    <row r="1495" spans="10:21" x14ac:dyDescent="0.2">
      <c r="J1495" s="9"/>
      <c r="U1495" s="45"/>
    </row>
    <row r="1496" spans="10:21" x14ac:dyDescent="0.2">
      <c r="J1496" s="9"/>
      <c r="U1496" s="45"/>
    </row>
    <row r="1497" spans="10:21" x14ac:dyDescent="0.2">
      <c r="J1497" s="9"/>
      <c r="U1497" s="45"/>
    </row>
    <row r="1498" spans="10:21" x14ac:dyDescent="0.2">
      <c r="J1498" s="9"/>
      <c r="U1498" s="45"/>
    </row>
    <row r="1499" spans="10:21" x14ac:dyDescent="0.2">
      <c r="J1499" s="9"/>
      <c r="U1499" s="45"/>
    </row>
    <row r="1500" spans="10:21" x14ac:dyDescent="0.2">
      <c r="J1500" s="9"/>
      <c r="U1500" s="45"/>
    </row>
    <row r="1501" spans="10:21" x14ac:dyDescent="0.2">
      <c r="J1501" s="9"/>
      <c r="U1501" s="45"/>
    </row>
    <row r="1502" spans="10:21" x14ac:dyDescent="0.2">
      <c r="J1502" s="9"/>
      <c r="U1502" s="45"/>
    </row>
    <row r="1503" spans="10:21" x14ac:dyDescent="0.2">
      <c r="J1503" s="9"/>
      <c r="U1503" s="45"/>
    </row>
    <row r="1504" spans="10:21" x14ac:dyDescent="0.2">
      <c r="J1504" s="9"/>
      <c r="U1504" s="45"/>
    </row>
    <row r="1505" spans="10:21" x14ac:dyDescent="0.2">
      <c r="J1505" s="9"/>
      <c r="U1505" s="45"/>
    </row>
    <row r="1506" spans="10:21" x14ac:dyDescent="0.2">
      <c r="J1506" s="9"/>
      <c r="U1506" s="45"/>
    </row>
    <row r="1507" spans="10:21" x14ac:dyDescent="0.2">
      <c r="J1507" s="9"/>
      <c r="U1507" s="45"/>
    </row>
    <row r="1508" spans="10:21" x14ac:dyDescent="0.2">
      <c r="J1508" s="9"/>
      <c r="U1508" s="45"/>
    </row>
    <row r="1509" spans="10:21" x14ac:dyDescent="0.2">
      <c r="J1509" s="9"/>
      <c r="U1509" s="45"/>
    </row>
    <row r="1510" spans="10:21" x14ac:dyDescent="0.2">
      <c r="J1510" s="9"/>
      <c r="U1510" s="45"/>
    </row>
    <row r="1511" spans="10:21" x14ac:dyDescent="0.2">
      <c r="J1511" s="9"/>
      <c r="U1511" s="45"/>
    </row>
    <row r="1512" spans="10:21" x14ac:dyDescent="0.2">
      <c r="J1512" s="9"/>
      <c r="U1512" s="45"/>
    </row>
    <row r="1513" spans="10:21" x14ac:dyDescent="0.2">
      <c r="J1513" s="9"/>
      <c r="U1513" s="45"/>
    </row>
    <row r="1514" spans="10:21" x14ac:dyDescent="0.2">
      <c r="J1514" s="9"/>
      <c r="U1514" s="45"/>
    </row>
    <row r="1515" spans="10:21" x14ac:dyDescent="0.2">
      <c r="J1515" s="9"/>
      <c r="U1515" s="45"/>
    </row>
    <row r="1516" spans="10:21" x14ac:dyDescent="0.2">
      <c r="J1516" s="9"/>
      <c r="U1516" s="45"/>
    </row>
    <row r="1517" spans="10:21" x14ac:dyDescent="0.2">
      <c r="J1517" s="9"/>
      <c r="U1517" s="45"/>
    </row>
    <row r="1518" spans="10:21" x14ac:dyDescent="0.2">
      <c r="J1518" s="9"/>
      <c r="U1518" s="45"/>
    </row>
    <row r="1519" spans="10:21" x14ac:dyDescent="0.2">
      <c r="J1519" s="9"/>
      <c r="U1519" s="45"/>
    </row>
    <row r="1520" spans="10:21" x14ac:dyDescent="0.2">
      <c r="J1520" s="9"/>
      <c r="U1520" s="45"/>
    </row>
    <row r="1521" spans="10:21" x14ac:dyDescent="0.2">
      <c r="J1521" s="9"/>
      <c r="U1521" s="45"/>
    </row>
    <row r="1522" spans="10:21" x14ac:dyDescent="0.2">
      <c r="J1522" s="9"/>
      <c r="U1522" s="45"/>
    </row>
    <row r="1523" spans="10:21" x14ac:dyDescent="0.2">
      <c r="J1523" s="9"/>
      <c r="U1523" s="45"/>
    </row>
    <row r="1524" spans="10:21" x14ac:dyDescent="0.2">
      <c r="J1524" s="9"/>
      <c r="U1524" s="45"/>
    </row>
    <row r="1525" spans="10:21" x14ac:dyDescent="0.2">
      <c r="J1525" s="9"/>
      <c r="U1525" s="45"/>
    </row>
    <row r="1526" spans="10:21" x14ac:dyDescent="0.2">
      <c r="J1526" s="9"/>
      <c r="U1526" s="45"/>
    </row>
    <row r="1527" spans="10:21" x14ac:dyDescent="0.2">
      <c r="J1527" s="9"/>
      <c r="U1527" s="45"/>
    </row>
    <row r="1528" spans="10:21" x14ac:dyDescent="0.2">
      <c r="J1528" s="9"/>
      <c r="U1528" s="45"/>
    </row>
    <row r="1529" spans="10:21" x14ac:dyDescent="0.2">
      <c r="J1529" s="9"/>
      <c r="U1529" s="45"/>
    </row>
    <row r="1530" spans="10:21" x14ac:dyDescent="0.2">
      <c r="J1530" s="9"/>
      <c r="U1530" s="45"/>
    </row>
    <row r="1531" spans="10:21" x14ac:dyDescent="0.2">
      <c r="J1531" s="9"/>
      <c r="U1531" s="45"/>
    </row>
    <row r="1532" spans="10:21" x14ac:dyDescent="0.2">
      <c r="J1532" s="9"/>
      <c r="U1532" s="45"/>
    </row>
    <row r="1533" spans="10:21" x14ac:dyDescent="0.2">
      <c r="J1533" s="9"/>
      <c r="U1533" s="45"/>
    </row>
    <row r="1534" spans="10:21" x14ac:dyDescent="0.2">
      <c r="J1534" s="9"/>
      <c r="U1534" s="45"/>
    </row>
    <row r="1535" spans="10:21" x14ac:dyDescent="0.2">
      <c r="J1535" s="9"/>
      <c r="U1535" s="45"/>
    </row>
    <row r="1536" spans="10:21" x14ac:dyDescent="0.2">
      <c r="J1536" s="9"/>
      <c r="U1536" s="45"/>
    </row>
    <row r="1537" spans="10:21" x14ac:dyDescent="0.2">
      <c r="J1537" s="9"/>
      <c r="U1537" s="45"/>
    </row>
    <row r="1538" spans="10:21" x14ac:dyDescent="0.2">
      <c r="J1538" s="9"/>
      <c r="U1538" s="45"/>
    </row>
    <row r="1539" spans="10:21" x14ac:dyDescent="0.2">
      <c r="J1539" s="9"/>
      <c r="U1539" s="45"/>
    </row>
    <row r="1540" spans="10:21" x14ac:dyDescent="0.2">
      <c r="J1540" s="9"/>
      <c r="U1540" s="45"/>
    </row>
    <row r="1541" spans="10:21" x14ac:dyDescent="0.2">
      <c r="J1541" s="9"/>
      <c r="U1541" s="45"/>
    </row>
    <row r="1542" spans="10:21" x14ac:dyDescent="0.2">
      <c r="J1542" s="9"/>
      <c r="U1542" s="45"/>
    </row>
    <row r="1543" spans="10:21" x14ac:dyDescent="0.2">
      <c r="J1543" s="9"/>
      <c r="U1543" s="45"/>
    </row>
    <row r="1544" spans="10:21" x14ac:dyDescent="0.2">
      <c r="J1544" s="9"/>
      <c r="U1544" s="45"/>
    </row>
    <row r="1545" spans="10:21" x14ac:dyDescent="0.2">
      <c r="J1545" s="9"/>
      <c r="U1545" s="45"/>
    </row>
    <row r="1546" spans="10:21" x14ac:dyDescent="0.2">
      <c r="J1546" s="9"/>
      <c r="U1546" s="45"/>
    </row>
    <row r="1547" spans="10:21" x14ac:dyDescent="0.2">
      <c r="J1547" s="9"/>
      <c r="U1547" s="45"/>
    </row>
    <row r="1548" spans="10:21" x14ac:dyDescent="0.2">
      <c r="J1548" s="9"/>
      <c r="U1548" s="45"/>
    </row>
    <row r="1549" spans="10:21" x14ac:dyDescent="0.2">
      <c r="J1549" s="9"/>
      <c r="U1549" s="45"/>
    </row>
    <row r="1550" spans="10:21" x14ac:dyDescent="0.2">
      <c r="J1550" s="9"/>
      <c r="U1550" s="45"/>
    </row>
    <row r="1551" spans="10:21" x14ac:dyDescent="0.2">
      <c r="J1551" s="9"/>
      <c r="U1551" s="45"/>
    </row>
    <row r="1552" spans="10:21" x14ac:dyDescent="0.2">
      <c r="J1552" s="9"/>
      <c r="U1552" s="45"/>
    </row>
    <row r="1553" spans="10:21" x14ac:dyDescent="0.2">
      <c r="J1553" s="9"/>
      <c r="U1553" s="45"/>
    </row>
    <row r="1554" spans="10:21" x14ac:dyDescent="0.2">
      <c r="J1554" s="9"/>
      <c r="U1554" s="45"/>
    </row>
    <row r="1555" spans="10:21" x14ac:dyDescent="0.2">
      <c r="J1555" s="9"/>
      <c r="U1555" s="45"/>
    </row>
    <row r="1556" spans="10:21" x14ac:dyDescent="0.2">
      <c r="J1556" s="9"/>
      <c r="U1556" s="45"/>
    </row>
    <row r="1557" spans="10:21" x14ac:dyDescent="0.2">
      <c r="J1557" s="9"/>
      <c r="U1557" s="45"/>
    </row>
    <row r="1558" spans="10:21" x14ac:dyDescent="0.2">
      <c r="J1558" s="9"/>
      <c r="U1558" s="45"/>
    </row>
    <row r="1559" spans="10:21" x14ac:dyDescent="0.2">
      <c r="J1559" s="9"/>
      <c r="U1559" s="45"/>
    </row>
    <row r="1560" spans="10:21" x14ac:dyDescent="0.2">
      <c r="J1560" s="9"/>
      <c r="U1560" s="45"/>
    </row>
    <row r="1561" spans="10:21" x14ac:dyDescent="0.2">
      <c r="J1561" s="9"/>
      <c r="U1561" s="45"/>
    </row>
    <row r="1562" spans="10:21" x14ac:dyDescent="0.2">
      <c r="J1562" s="9"/>
      <c r="U1562" s="45"/>
    </row>
    <row r="1563" spans="10:21" x14ac:dyDescent="0.2">
      <c r="J1563" s="9"/>
      <c r="U1563" s="45"/>
    </row>
    <row r="1564" spans="10:21" x14ac:dyDescent="0.2">
      <c r="J1564" s="9"/>
      <c r="U1564" s="45"/>
    </row>
    <row r="1565" spans="10:21" x14ac:dyDescent="0.2">
      <c r="J1565" s="9"/>
      <c r="U1565" s="45"/>
    </row>
    <row r="1566" spans="10:21" x14ac:dyDescent="0.2">
      <c r="J1566" s="9"/>
      <c r="U1566" s="45"/>
    </row>
    <row r="1567" spans="10:21" x14ac:dyDescent="0.2">
      <c r="J1567" s="9"/>
      <c r="U1567" s="45"/>
    </row>
    <row r="1568" spans="10:21" x14ac:dyDescent="0.2">
      <c r="J1568" s="9"/>
      <c r="U1568" s="45"/>
    </row>
    <row r="1569" spans="10:21" x14ac:dyDescent="0.2">
      <c r="J1569" s="9"/>
      <c r="U1569" s="45"/>
    </row>
    <row r="1570" spans="10:21" x14ac:dyDescent="0.2">
      <c r="J1570" s="9"/>
      <c r="U1570" s="45"/>
    </row>
    <row r="1571" spans="10:21" x14ac:dyDescent="0.2">
      <c r="J1571" s="9"/>
      <c r="U1571" s="45"/>
    </row>
    <row r="1572" spans="10:21" x14ac:dyDescent="0.2">
      <c r="J1572" s="9"/>
      <c r="U1572" s="45"/>
    </row>
    <row r="1573" spans="10:21" x14ac:dyDescent="0.2">
      <c r="J1573" s="9"/>
      <c r="U1573" s="45"/>
    </row>
    <row r="1574" spans="10:21" x14ac:dyDescent="0.2">
      <c r="J1574" s="9"/>
      <c r="U1574" s="45"/>
    </row>
    <row r="1575" spans="10:21" x14ac:dyDescent="0.2">
      <c r="J1575" s="9"/>
      <c r="U1575" s="45"/>
    </row>
    <row r="1576" spans="10:21" x14ac:dyDescent="0.2">
      <c r="J1576" s="9"/>
      <c r="U1576" s="45"/>
    </row>
    <row r="1577" spans="10:21" x14ac:dyDescent="0.2">
      <c r="J1577" s="9"/>
      <c r="U1577" s="45"/>
    </row>
    <row r="1578" spans="10:21" x14ac:dyDescent="0.2">
      <c r="J1578" s="9"/>
      <c r="U1578" s="45"/>
    </row>
    <row r="1579" spans="10:21" x14ac:dyDescent="0.2">
      <c r="J1579" s="9"/>
      <c r="U1579" s="45"/>
    </row>
    <row r="1580" spans="10:21" x14ac:dyDescent="0.2">
      <c r="J1580" s="9"/>
      <c r="U1580" s="45"/>
    </row>
    <row r="1581" spans="10:21" x14ac:dyDescent="0.2">
      <c r="J1581" s="9"/>
      <c r="U1581" s="45"/>
    </row>
    <row r="1582" spans="10:21" x14ac:dyDescent="0.2">
      <c r="J1582" s="9"/>
      <c r="U1582" s="45"/>
    </row>
    <row r="1583" spans="10:21" x14ac:dyDescent="0.2">
      <c r="J1583" s="9"/>
      <c r="U1583" s="45"/>
    </row>
    <row r="1584" spans="10:21" x14ac:dyDescent="0.2">
      <c r="J1584" s="9"/>
      <c r="U1584" s="45"/>
    </row>
    <row r="1585" spans="10:21" x14ac:dyDescent="0.2">
      <c r="J1585" s="9"/>
      <c r="U1585" s="45"/>
    </row>
    <row r="1586" spans="10:21" x14ac:dyDescent="0.2">
      <c r="J1586" s="9"/>
      <c r="U1586" s="45"/>
    </row>
    <row r="1587" spans="10:21" x14ac:dyDescent="0.2">
      <c r="J1587" s="9"/>
      <c r="U1587" s="45"/>
    </row>
    <row r="1588" spans="10:21" x14ac:dyDescent="0.2">
      <c r="J1588" s="9"/>
      <c r="U1588" s="45"/>
    </row>
    <row r="1589" spans="10:21" x14ac:dyDescent="0.2">
      <c r="J1589" s="9"/>
      <c r="U1589" s="45"/>
    </row>
    <row r="1590" spans="10:21" x14ac:dyDescent="0.2">
      <c r="J1590" s="9"/>
      <c r="U1590" s="45"/>
    </row>
    <row r="1591" spans="10:21" x14ac:dyDescent="0.2">
      <c r="J1591" s="9"/>
      <c r="U1591" s="45"/>
    </row>
    <row r="1592" spans="10:21" x14ac:dyDescent="0.2">
      <c r="J1592" s="9"/>
      <c r="U1592" s="45"/>
    </row>
    <row r="1593" spans="10:21" x14ac:dyDescent="0.2">
      <c r="J1593" s="9"/>
      <c r="U1593" s="45"/>
    </row>
    <row r="1594" spans="10:21" x14ac:dyDescent="0.2">
      <c r="J1594" s="9"/>
      <c r="U1594" s="45"/>
    </row>
    <row r="1595" spans="10:21" x14ac:dyDescent="0.2">
      <c r="J1595" s="9"/>
      <c r="U1595" s="45"/>
    </row>
    <row r="1596" spans="10:21" x14ac:dyDescent="0.2">
      <c r="J1596" s="9"/>
      <c r="U1596" s="45"/>
    </row>
    <row r="1597" spans="10:21" x14ac:dyDescent="0.2">
      <c r="J1597" s="9"/>
      <c r="U1597" s="45"/>
    </row>
    <row r="1598" spans="10:21" x14ac:dyDescent="0.2">
      <c r="J1598" s="9"/>
      <c r="U1598" s="45"/>
    </row>
    <row r="1599" spans="10:21" x14ac:dyDescent="0.2">
      <c r="J1599" s="9"/>
      <c r="U1599" s="45"/>
    </row>
    <row r="1600" spans="10:21" x14ac:dyDescent="0.2">
      <c r="J1600" s="9"/>
      <c r="U1600" s="45"/>
    </row>
    <row r="1601" spans="10:21" x14ac:dyDescent="0.2">
      <c r="J1601" s="9"/>
      <c r="U1601" s="45"/>
    </row>
    <row r="1602" spans="10:21" x14ac:dyDescent="0.2">
      <c r="J1602" s="9"/>
      <c r="U1602" s="45"/>
    </row>
    <row r="1603" spans="10:21" x14ac:dyDescent="0.2">
      <c r="J1603" s="9"/>
      <c r="U1603" s="45"/>
    </row>
    <row r="1604" spans="10:21" x14ac:dyDescent="0.2">
      <c r="J1604" s="9"/>
      <c r="U1604" s="45"/>
    </row>
    <row r="1605" spans="10:21" x14ac:dyDescent="0.2">
      <c r="J1605" s="9"/>
      <c r="U1605" s="45"/>
    </row>
    <row r="1606" spans="10:21" x14ac:dyDescent="0.2">
      <c r="J1606" s="9"/>
      <c r="U1606" s="45"/>
    </row>
    <row r="1607" spans="10:21" x14ac:dyDescent="0.2">
      <c r="J1607" s="9"/>
      <c r="U1607" s="45"/>
    </row>
    <row r="1608" spans="10:21" x14ac:dyDescent="0.2">
      <c r="J1608" s="9"/>
      <c r="U1608" s="45"/>
    </row>
    <row r="1609" spans="10:21" x14ac:dyDescent="0.2">
      <c r="J1609" s="9"/>
      <c r="U1609" s="45"/>
    </row>
    <row r="1610" spans="10:21" x14ac:dyDescent="0.2">
      <c r="J1610" s="9"/>
      <c r="U1610" s="45"/>
    </row>
    <row r="1611" spans="10:21" x14ac:dyDescent="0.2">
      <c r="J1611" s="9"/>
      <c r="U1611" s="45"/>
    </row>
    <row r="1612" spans="10:21" x14ac:dyDescent="0.2">
      <c r="J1612" s="9"/>
      <c r="U1612" s="45"/>
    </row>
    <row r="1613" spans="10:21" x14ac:dyDescent="0.2">
      <c r="J1613" s="9"/>
      <c r="U1613" s="45"/>
    </row>
    <row r="1614" spans="10:21" x14ac:dyDescent="0.2">
      <c r="J1614" s="9"/>
      <c r="U1614" s="45"/>
    </row>
    <row r="1615" spans="10:21" x14ac:dyDescent="0.2">
      <c r="J1615" s="9"/>
      <c r="U1615" s="45"/>
    </row>
    <row r="1616" spans="10:21" x14ac:dyDescent="0.2">
      <c r="J1616" s="9"/>
      <c r="U1616" s="45"/>
    </row>
    <row r="1617" spans="10:21" x14ac:dyDescent="0.2">
      <c r="J1617" s="9"/>
      <c r="U1617" s="45"/>
    </row>
    <row r="1618" spans="10:21" x14ac:dyDescent="0.2">
      <c r="J1618" s="9"/>
      <c r="U1618" s="45"/>
    </row>
    <row r="1619" spans="10:21" x14ac:dyDescent="0.2">
      <c r="J1619" s="9"/>
      <c r="U1619" s="45"/>
    </row>
    <row r="1620" spans="10:21" x14ac:dyDescent="0.2">
      <c r="J1620" s="9"/>
      <c r="U1620" s="45"/>
    </row>
    <row r="1621" spans="10:21" x14ac:dyDescent="0.2">
      <c r="J1621" s="9"/>
      <c r="U1621" s="45"/>
    </row>
    <row r="1622" spans="10:21" x14ac:dyDescent="0.2">
      <c r="J1622" s="9"/>
      <c r="U1622" s="45"/>
    </row>
    <row r="1623" spans="10:21" x14ac:dyDescent="0.2">
      <c r="J1623" s="9"/>
      <c r="U1623" s="45"/>
    </row>
    <row r="1624" spans="10:21" x14ac:dyDescent="0.2">
      <c r="J1624" s="9"/>
      <c r="U1624" s="45"/>
    </row>
    <row r="1625" spans="10:21" x14ac:dyDescent="0.2">
      <c r="J1625" s="9"/>
      <c r="U1625" s="45"/>
    </row>
    <row r="1626" spans="10:21" x14ac:dyDescent="0.2">
      <c r="J1626" s="9"/>
      <c r="U1626" s="45"/>
    </row>
    <row r="1627" spans="10:21" x14ac:dyDescent="0.2">
      <c r="J1627" s="9"/>
      <c r="U1627" s="45"/>
    </row>
    <row r="1628" spans="10:21" x14ac:dyDescent="0.2">
      <c r="J1628" s="9"/>
      <c r="U1628" s="45"/>
    </row>
    <row r="1629" spans="10:21" x14ac:dyDescent="0.2">
      <c r="J1629" s="9"/>
      <c r="U1629" s="45"/>
    </row>
    <row r="1630" spans="10:21" x14ac:dyDescent="0.2">
      <c r="J1630" s="9"/>
      <c r="U1630" s="45"/>
    </row>
    <row r="1631" spans="10:21" x14ac:dyDescent="0.2">
      <c r="J1631" s="9"/>
      <c r="U1631" s="45"/>
    </row>
    <row r="1632" spans="10:21" x14ac:dyDescent="0.2">
      <c r="J1632" s="9"/>
      <c r="U1632" s="45"/>
    </row>
    <row r="1633" spans="10:21" x14ac:dyDescent="0.2">
      <c r="J1633" s="9"/>
      <c r="U1633" s="45"/>
    </row>
    <row r="1634" spans="10:21" x14ac:dyDescent="0.2">
      <c r="J1634" s="9"/>
      <c r="U1634" s="45"/>
    </row>
    <row r="1635" spans="10:21" x14ac:dyDescent="0.2">
      <c r="J1635" s="9"/>
      <c r="U1635" s="45"/>
    </row>
    <row r="1636" spans="10:21" x14ac:dyDescent="0.2">
      <c r="J1636" s="9"/>
      <c r="U1636" s="45"/>
    </row>
    <row r="1637" spans="10:21" x14ac:dyDescent="0.2">
      <c r="J1637" s="9"/>
      <c r="U1637" s="45"/>
    </row>
    <row r="1638" spans="10:21" x14ac:dyDescent="0.2">
      <c r="J1638" s="9"/>
      <c r="U1638" s="45"/>
    </row>
    <row r="1639" spans="10:21" x14ac:dyDescent="0.2">
      <c r="J1639" s="9"/>
      <c r="U1639" s="45"/>
    </row>
    <row r="1640" spans="10:21" x14ac:dyDescent="0.2">
      <c r="J1640" s="9"/>
      <c r="U1640" s="45"/>
    </row>
    <row r="1641" spans="10:21" x14ac:dyDescent="0.2">
      <c r="J1641" s="9"/>
      <c r="U1641" s="45"/>
    </row>
    <row r="1642" spans="10:21" x14ac:dyDescent="0.2">
      <c r="J1642" s="9"/>
      <c r="U1642" s="45"/>
    </row>
    <row r="1643" spans="10:21" x14ac:dyDescent="0.2">
      <c r="J1643" s="9"/>
      <c r="U1643" s="45"/>
    </row>
    <row r="1644" spans="10:21" x14ac:dyDescent="0.2">
      <c r="J1644" s="9"/>
      <c r="U1644" s="45"/>
    </row>
    <row r="1645" spans="10:21" x14ac:dyDescent="0.2">
      <c r="J1645" s="9"/>
      <c r="U1645" s="45"/>
    </row>
    <row r="1646" spans="10:21" x14ac:dyDescent="0.2">
      <c r="J1646" s="9"/>
      <c r="U1646" s="45"/>
    </row>
    <row r="1647" spans="10:21" x14ac:dyDescent="0.2">
      <c r="J1647" s="9"/>
      <c r="U1647" s="45"/>
    </row>
    <row r="1648" spans="10:21" x14ac:dyDescent="0.2">
      <c r="J1648" s="9"/>
      <c r="U1648" s="45"/>
    </row>
    <row r="1649" spans="10:21" x14ac:dyDescent="0.2">
      <c r="J1649" s="9"/>
      <c r="U1649" s="45"/>
    </row>
    <row r="1650" spans="10:21" x14ac:dyDescent="0.2">
      <c r="J1650" s="9"/>
      <c r="U1650" s="45"/>
    </row>
    <row r="1651" spans="10:21" x14ac:dyDescent="0.2">
      <c r="J1651" s="9"/>
      <c r="U1651" s="45"/>
    </row>
    <row r="1652" spans="10:21" x14ac:dyDescent="0.2">
      <c r="J1652" s="9"/>
      <c r="U1652" s="45"/>
    </row>
    <row r="1653" spans="10:21" x14ac:dyDescent="0.2">
      <c r="J1653" s="9"/>
      <c r="U1653" s="45"/>
    </row>
    <row r="1654" spans="10:21" x14ac:dyDescent="0.2">
      <c r="J1654" s="9"/>
      <c r="U1654" s="45"/>
    </row>
    <row r="1655" spans="10:21" x14ac:dyDescent="0.2">
      <c r="J1655" s="9"/>
      <c r="U1655" s="45"/>
    </row>
    <row r="1656" spans="10:21" x14ac:dyDescent="0.2">
      <c r="J1656" s="9"/>
      <c r="U1656" s="45"/>
    </row>
    <row r="1657" spans="10:21" x14ac:dyDescent="0.2">
      <c r="J1657" s="9"/>
      <c r="U1657" s="45"/>
    </row>
    <row r="1658" spans="10:21" x14ac:dyDescent="0.2">
      <c r="J1658" s="9"/>
      <c r="U1658" s="45"/>
    </row>
    <row r="1659" spans="10:21" x14ac:dyDescent="0.2">
      <c r="J1659" s="9"/>
      <c r="U1659" s="45"/>
    </row>
    <row r="1660" spans="10:21" x14ac:dyDescent="0.2">
      <c r="J1660" s="9"/>
      <c r="U1660" s="45"/>
    </row>
    <row r="1661" spans="10:21" x14ac:dyDescent="0.2">
      <c r="J1661" s="9"/>
      <c r="U1661" s="45"/>
    </row>
    <row r="1662" spans="10:21" x14ac:dyDescent="0.2">
      <c r="J1662" s="9"/>
      <c r="U1662" s="45"/>
    </row>
    <row r="1663" spans="10:21" x14ac:dyDescent="0.2">
      <c r="J1663" s="9"/>
      <c r="U1663" s="45"/>
    </row>
    <row r="1664" spans="10:21" x14ac:dyDescent="0.2">
      <c r="J1664" s="9"/>
      <c r="U1664" s="45"/>
    </row>
    <row r="1665" spans="10:21" x14ac:dyDescent="0.2">
      <c r="J1665" s="9"/>
      <c r="U1665" s="45"/>
    </row>
    <row r="1666" spans="10:21" x14ac:dyDescent="0.2">
      <c r="J1666" s="9"/>
      <c r="U1666" s="45"/>
    </row>
    <row r="1667" spans="10:21" x14ac:dyDescent="0.2">
      <c r="J1667" s="9"/>
      <c r="U1667" s="45"/>
    </row>
    <row r="1668" spans="10:21" x14ac:dyDescent="0.2">
      <c r="J1668" s="9"/>
      <c r="U1668" s="45"/>
    </row>
    <row r="1669" spans="10:21" x14ac:dyDescent="0.2">
      <c r="J1669" s="9"/>
      <c r="U1669" s="45"/>
    </row>
    <row r="1670" spans="10:21" x14ac:dyDescent="0.2">
      <c r="J1670" s="9"/>
      <c r="U1670" s="45"/>
    </row>
    <row r="1671" spans="10:21" x14ac:dyDescent="0.2">
      <c r="J1671" s="9"/>
      <c r="U1671" s="45"/>
    </row>
    <row r="1672" spans="10:21" x14ac:dyDescent="0.2">
      <c r="J1672" s="9"/>
      <c r="U1672" s="45"/>
    </row>
    <row r="1673" spans="10:21" x14ac:dyDescent="0.2">
      <c r="J1673" s="9"/>
      <c r="U1673" s="45"/>
    </row>
    <row r="1674" spans="10:21" x14ac:dyDescent="0.2">
      <c r="J1674" s="9"/>
      <c r="U1674" s="45"/>
    </row>
    <row r="1675" spans="10:21" x14ac:dyDescent="0.2">
      <c r="J1675" s="9"/>
      <c r="U1675" s="45"/>
    </row>
    <row r="1676" spans="10:21" x14ac:dyDescent="0.2">
      <c r="J1676" s="9"/>
      <c r="U1676" s="45"/>
    </row>
    <row r="1677" spans="10:21" x14ac:dyDescent="0.2">
      <c r="J1677" s="9"/>
      <c r="U1677" s="45"/>
    </row>
    <row r="1678" spans="10:21" x14ac:dyDescent="0.2">
      <c r="J1678" s="9"/>
      <c r="U1678" s="45"/>
    </row>
    <row r="1679" spans="10:21" x14ac:dyDescent="0.2">
      <c r="J1679" s="9"/>
      <c r="U1679" s="45"/>
    </row>
    <row r="1680" spans="10:21" x14ac:dyDescent="0.2">
      <c r="J1680" s="9"/>
      <c r="U1680" s="45"/>
    </row>
    <row r="1681" spans="10:21" x14ac:dyDescent="0.2">
      <c r="J1681" s="9"/>
      <c r="U1681" s="45"/>
    </row>
    <row r="1682" spans="10:21" x14ac:dyDescent="0.2">
      <c r="J1682" s="9"/>
      <c r="U1682" s="45"/>
    </row>
    <row r="1683" spans="10:21" x14ac:dyDescent="0.2">
      <c r="J1683" s="9"/>
      <c r="U1683" s="45"/>
    </row>
    <row r="1684" spans="10:21" x14ac:dyDescent="0.2">
      <c r="J1684" s="9"/>
      <c r="U1684" s="45"/>
    </row>
    <row r="1685" spans="10:21" x14ac:dyDescent="0.2">
      <c r="J1685" s="9"/>
      <c r="U1685" s="45"/>
    </row>
    <row r="1686" spans="10:21" x14ac:dyDescent="0.2">
      <c r="J1686" s="9"/>
      <c r="U1686" s="45"/>
    </row>
    <row r="1687" spans="10:21" x14ac:dyDescent="0.2">
      <c r="J1687" s="9"/>
      <c r="U1687" s="45"/>
    </row>
    <row r="1688" spans="10:21" x14ac:dyDescent="0.2">
      <c r="J1688" s="9"/>
      <c r="U1688" s="45"/>
    </row>
    <row r="1689" spans="10:21" x14ac:dyDescent="0.2">
      <c r="J1689" s="9"/>
      <c r="U1689" s="45"/>
    </row>
    <row r="1690" spans="10:21" x14ac:dyDescent="0.2">
      <c r="J1690" s="9"/>
      <c r="U1690" s="45"/>
    </row>
    <row r="1691" spans="10:21" x14ac:dyDescent="0.2">
      <c r="J1691" s="9"/>
      <c r="U1691" s="45"/>
    </row>
    <row r="1692" spans="10:21" x14ac:dyDescent="0.2">
      <c r="J1692" s="9"/>
      <c r="U1692" s="45"/>
    </row>
    <row r="1693" spans="10:21" x14ac:dyDescent="0.2">
      <c r="J1693" s="9"/>
      <c r="U1693" s="45"/>
    </row>
    <row r="1694" spans="10:21" x14ac:dyDescent="0.2">
      <c r="J1694" s="9"/>
      <c r="U1694" s="45"/>
    </row>
    <row r="1695" spans="10:21" x14ac:dyDescent="0.2">
      <c r="J1695" s="9"/>
      <c r="U1695" s="45"/>
    </row>
    <row r="1696" spans="10:21" x14ac:dyDescent="0.2">
      <c r="J1696" s="9"/>
      <c r="U1696" s="45"/>
    </row>
    <row r="1697" spans="10:21" x14ac:dyDescent="0.2">
      <c r="J1697" s="9"/>
      <c r="U1697" s="45"/>
    </row>
    <row r="1698" spans="10:21" x14ac:dyDescent="0.2">
      <c r="J1698" s="9"/>
      <c r="U1698" s="45"/>
    </row>
    <row r="1699" spans="10:21" x14ac:dyDescent="0.2">
      <c r="J1699" s="9"/>
      <c r="U1699" s="45"/>
    </row>
    <row r="1700" spans="10:21" x14ac:dyDescent="0.2">
      <c r="J1700" s="9"/>
      <c r="U1700" s="45"/>
    </row>
    <row r="1701" spans="10:21" x14ac:dyDescent="0.2">
      <c r="J1701" s="9"/>
      <c r="U1701" s="45"/>
    </row>
    <row r="1702" spans="10:21" x14ac:dyDescent="0.2">
      <c r="J1702" s="9"/>
      <c r="U1702" s="45"/>
    </row>
    <row r="1703" spans="10:21" x14ac:dyDescent="0.2">
      <c r="J1703" s="9"/>
      <c r="U1703" s="45"/>
    </row>
    <row r="1704" spans="10:21" x14ac:dyDescent="0.2">
      <c r="J1704" s="9"/>
      <c r="U1704" s="45"/>
    </row>
    <row r="1705" spans="10:21" x14ac:dyDescent="0.2">
      <c r="J1705" s="9"/>
      <c r="U1705" s="45"/>
    </row>
    <row r="1706" spans="10:21" x14ac:dyDescent="0.2">
      <c r="J1706" s="9"/>
      <c r="U1706" s="45"/>
    </row>
    <row r="1707" spans="10:21" x14ac:dyDescent="0.2">
      <c r="J1707" s="9"/>
      <c r="U1707" s="45"/>
    </row>
    <row r="1708" spans="10:21" x14ac:dyDescent="0.2">
      <c r="J1708" s="9"/>
      <c r="U1708" s="45"/>
    </row>
    <row r="1709" spans="10:21" x14ac:dyDescent="0.2">
      <c r="J1709" s="9"/>
      <c r="U1709" s="45"/>
    </row>
    <row r="1710" spans="10:21" x14ac:dyDescent="0.2">
      <c r="J1710" s="9"/>
      <c r="U1710" s="45"/>
    </row>
    <row r="1711" spans="10:21" x14ac:dyDescent="0.2">
      <c r="J1711" s="9"/>
      <c r="U1711" s="45"/>
    </row>
    <row r="1712" spans="10:21" x14ac:dyDescent="0.2">
      <c r="J1712" s="9"/>
      <c r="U1712" s="45"/>
    </row>
    <row r="1713" spans="10:21" x14ac:dyDescent="0.2">
      <c r="J1713" s="9"/>
      <c r="U1713" s="45"/>
    </row>
    <row r="1714" spans="10:21" x14ac:dyDescent="0.2">
      <c r="J1714" s="9"/>
      <c r="U1714" s="45"/>
    </row>
    <row r="1715" spans="10:21" x14ac:dyDescent="0.2">
      <c r="J1715" s="9"/>
      <c r="U1715" s="45"/>
    </row>
    <row r="1716" spans="10:21" x14ac:dyDescent="0.2">
      <c r="J1716" s="9"/>
      <c r="U1716" s="45"/>
    </row>
    <row r="1717" spans="10:21" x14ac:dyDescent="0.2">
      <c r="J1717" s="9"/>
      <c r="U1717" s="45"/>
    </row>
    <row r="1718" spans="10:21" x14ac:dyDescent="0.2">
      <c r="J1718" s="9"/>
      <c r="U1718" s="45"/>
    </row>
    <row r="1719" spans="10:21" x14ac:dyDescent="0.2">
      <c r="J1719" s="9"/>
      <c r="U1719" s="45"/>
    </row>
    <row r="1720" spans="10:21" x14ac:dyDescent="0.2">
      <c r="J1720" s="9"/>
      <c r="U1720" s="45"/>
    </row>
    <row r="1721" spans="10:21" x14ac:dyDescent="0.2">
      <c r="J1721" s="9"/>
      <c r="U1721" s="45"/>
    </row>
    <row r="1722" spans="10:21" x14ac:dyDescent="0.2">
      <c r="J1722" s="9"/>
      <c r="U1722" s="45"/>
    </row>
    <row r="1723" spans="10:21" x14ac:dyDescent="0.2">
      <c r="J1723" s="9"/>
      <c r="U1723" s="45"/>
    </row>
    <row r="1724" spans="10:21" x14ac:dyDescent="0.2">
      <c r="J1724" s="9"/>
      <c r="U1724" s="45"/>
    </row>
    <row r="1725" spans="10:21" x14ac:dyDescent="0.2">
      <c r="J1725" s="9"/>
      <c r="U1725" s="45"/>
    </row>
    <row r="1726" spans="10:21" x14ac:dyDescent="0.2">
      <c r="J1726" s="9"/>
      <c r="U1726" s="45"/>
    </row>
    <row r="1727" spans="10:21" x14ac:dyDescent="0.2">
      <c r="J1727" s="9"/>
      <c r="U1727" s="45"/>
    </row>
    <row r="1728" spans="10:21" x14ac:dyDescent="0.2">
      <c r="J1728" s="9"/>
      <c r="U1728" s="45"/>
    </row>
    <row r="1729" spans="10:21" x14ac:dyDescent="0.2">
      <c r="J1729" s="9"/>
      <c r="U1729" s="45"/>
    </row>
    <row r="1730" spans="10:21" x14ac:dyDescent="0.2">
      <c r="J1730" s="9"/>
      <c r="U1730" s="45"/>
    </row>
    <row r="1731" spans="10:21" x14ac:dyDescent="0.2">
      <c r="J1731" s="9"/>
      <c r="U1731" s="45"/>
    </row>
    <row r="1732" spans="10:21" x14ac:dyDescent="0.2">
      <c r="J1732" s="9"/>
      <c r="U1732" s="45"/>
    </row>
    <row r="1733" spans="10:21" x14ac:dyDescent="0.2">
      <c r="J1733" s="9"/>
      <c r="U1733" s="45"/>
    </row>
    <row r="1734" spans="10:21" x14ac:dyDescent="0.2">
      <c r="J1734" s="9"/>
      <c r="U1734" s="45"/>
    </row>
    <row r="1735" spans="10:21" x14ac:dyDescent="0.2">
      <c r="J1735" s="9"/>
      <c r="U1735" s="45"/>
    </row>
    <row r="1736" spans="10:21" x14ac:dyDescent="0.2">
      <c r="J1736" s="9"/>
      <c r="U1736" s="45"/>
    </row>
    <row r="1737" spans="10:21" x14ac:dyDescent="0.2">
      <c r="J1737" s="9"/>
      <c r="U1737" s="45"/>
    </row>
    <row r="1738" spans="10:21" x14ac:dyDescent="0.2">
      <c r="J1738" s="9"/>
      <c r="U1738" s="45"/>
    </row>
    <row r="1739" spans="10:21" x14ac:dyDescent="0.2">
      <c r="J1739" s="9"/>
      <c r="U1739" s="45"/>
    </row>
    <row r="1740" spans="10:21" x14ac:dyDescent="0.2">
      <c r="J1740" s="9"/>
      <c r="U1740" s="45"/>
    </row>
    <row r="1741" spans="10:21" x14ac:dyDescent="0.2">
      <c r="J1741" s="9"/>
      <c r="U1741" s="45"/>
    </row>
    <row r="1742" spans="10:21" x14ac:dyDescent="0.2">
      <c r="J1742" s="9"/>
      <c r="U1742" s="45"/>
    </row>
    <row r="1743" spans="10:21" x14ac:dyDescent="0.2">
      <c r="J1743" s="9"/>
      <c r="U1743" s="45"/>
    </row>
    <row r="1744" spans="10:21" x14ac:dyDescent="0.2">
      <c r="J1744" s="9"/>
      <c r="U1744" s="45"/>
    </row>
    <row r="1745" spans="10:21" x14ac:dyDescent="0.2">
      <c r="J1745" s="9"/>
      <c r="U1745" s="45"/>
    </row>
    <row r="1746" spans="10:21" x14ac:dyDescent="0.2">
      <c r="J1746" s="9"/>
      <c r="U1746" s="45"/>
    </row>
    <row r="1747" spans="10:21" x14ac:dyDescent="0.2">
      <c r="J1747" s="9"/>
      <c r="U1747" s="45"/>
    </row>
    <row r="1748" spans="10:21" x14ac:dyDescent="0.2">
      <c r="J1748" s="9"/>
      <c r="U1748" s="45"/>
    </row>
    <row r="1749" spans="10:21" x14ac:dyDescent="0.2">
      <c r="J1749" s="9"/>
      <c r="U1749" s="45"/>
    </row>
    <row r="1750" spans="10:21" x14ac:dyDescent="0.2">
      <c r="J1750" s="9"/>
      <c r="U1750" s="45"/>
    </row>
    <row r="1751" spans="10:21" x14ac:dyDescent="0.2">
      <c r="J1751" s="9"/>
      <c r="U1751" s="45"/>
    </row>
    <row r="1752" spans="10:21" x14ac:dyDescent="0.2">
      <c r="J1752" s="9"/>
      <c r="U1752" s="45"/>
    </row>
    <row r="1753" spans="10:21" x14ac:dyDescent="0.2">
      <c r="J1753" s="9"/>
      <c r="U1753" s="45"/>
    </row>
    <row r="1754" spans="10:21" x14ac:dyDescent="0.2">
      <c r="J1754" s="9"/>
      <c r="U1754" s="45"/>
    </row>
    <row r="1755" spans="10:21" x14ac:dyDescent="0.2">
      <c r="J1755" s="9"/>
      <c r="U1755" s="45"/>
    </row>
    <row r="1756" spans="10:21" x14ac:dyDescent="0.2">
      <c r="J1756" s="9"/>
      <c r="U1756" s="45"/>
    </row>
    <row r="1757" spans="10:21" x14ac:dyDescent="0.2">
      <c r="J1757" s="9"/>
      <c r="U1757" s="45"/>
    </row>
    <row r="1758" spans="10:21" x14ac:dyDescent="0.2">
      <c r="J1758" s="9"/>
      <c r="U1758" s="45"/>
    </row>
    <row r="1759" spans="10:21" x14ac:dyDescent="0.2">
      <c r="J1759" s="9"/>
      <c r="U1759" s="45"/>
    </row>
    <row r="1760" spans="10:21" x14ac:dyDescent="0.2">
      <c r="J1760" s="9"/>
      <c r="U1760" s="45"/>
    </row>
    <row r="1761" spans="10:21" x14ac:dyDescent="0.2">
      <c r="J1761" s="9"/>
      <c r="U1761" s="45"/>
    </row>
    <row r="1762" spans="10:21" x14ac:dyDescent="0.2">
      <c r="J1762" s="9"/>
      <c r="U1762" s="45"/>
    </row>
    <row r="1763" spans="10:21" x14ac:dyDescent="0.2">
      <c r="J1763" s="9"/>
      <c r="U1763" s="45"/>
    </row>
    <row r="1764" spans="10:21" x14ac:dyDescent="0.2">
      <c r="J1764" s="9"/>
      <c r="U1764" s="45"/>
    </row>
    <row r="1765" spans="10:21" x14ac:dyDescent="0.2">
      <c r="J1765" s="9"/>
      <c r="U1765" s="45"/>
    </row>
    <row r="1766" spans="10:21" x14ac:dyDescent="0.2">
      <c r="J1766" s="9"/>
      <c r="U1766" s="45"/>
    </row>
    <row r="1767" spans="10:21" x14ac:dyDescent="0.2">
      <c r="J1767" s="9"/>
      <c r="U1767" s="45"/>
    </row>
    <row r="1768" spans="10:21" x14ac:dyDescent="0.2">
      <c r="J1768" s="9"/>
      <c r="U1768" s="45"/>
    </row>
    <row r="1769" spans="10:21" x14ac:dyDescent="0.2">
      <c r="J1769" s="9"/>
      <c r="U1769" s="45"/>
    </row>
    <row r="1770" spans="10:21" x14ac:dyDescent="0.2">
      <c r="J1770" s="9"/>
      <c r="U1770" s="45"/>
    </row>
    <row r="1771" spans="10:21" x14ac:dyDescent="0.2">
      <c r="J1771" s="9"/>
      <c r="U1771" s="45"/>
    </row>
    <row r="1772" spans="10:21" x14ac:dyDescent="0.2">
      <c r="J1772" s="9"/>
      <c r="U1772" s="45"/>
    </row>
    <row r="1773" spans="10:21" x14ac:dyDescent="0.2">
      <c r="J1773" s="9"/>
      <c r="U1773" s="45"/>
    </row>
    <row r="1774" spans="10:21" x14ac:dyDescent="0.2">
      <c r="J1774" s="9"/>
      <c r="U1774" s="45"/>
    </row>
    <row r="1775" spans="10:21" x14ac:dyDescent="0.2">
      <c r="J1775" s="9"/>
      <c r="U1775" s="45"/>
    </row>
    <row r="1776" spans="10:21" x14ac:dyDescent="0.2">
      <c r="J1776" s="9"/>
      <c r="U1776" s="45"/>
    </row>
    <row r="1777" spans="10:21" x14ac:dyDescent="0.2">
      <c r="J1777" s="9"/>
      <c r="U1777" s="45"/>
    </row>
    <row r="1778" spans="10:21" x14ac:dyDescent="0.2">
      <c r="J1778" s="9"/>
      <c r="U1778" s="45"/>
    </row>
    <row r="1779" spans="10:21" x14ac:dyDescent="0.2">
      <c r="J1779" s="9"/>
      <c r="U1779" s="45"/>
    </row>
    <row r="1780" spans="10:21" x14ac:dyDescent="0.2">
      <c r="J1780" s="9"/>
      <c r="U1780" s="45"/>
    </row>
    <row r="1781" spans="10:21" x14ac:dyDescent="0.2">
      <c r="J1781" s="9"/>
      <c r="U1781" s="45"/>
    </row>
    <row r="1782" spans="10:21" x14ac:dyDescent="0.2">
      <c r="J1782" s="9"/>
      <c r="U1782" s="45"/>
    </row>
    <row r="1783" spans="10:21" x14ac:dyDescent="0.2">
      <c r="J1783" s="9"/>
      <c r="U1783" s="45"/>
    </row>
    <row r="1784" spans="10:21" x14ac:dyDescent="0.2">
      <c r="J1784" s="9"/>
      <c r="U1784" s="45"/>
    </row>
    <row r="1785" spans="10:21" x14ac:dyDescent="0.2">
      <c r="J1785" s="9"/>
      <c r="U1785" s="45"/>
    </row>
    <row r="1786" spans="10:21" x14ac:dyDescent="0.2">
      <c r="J1786" s="9"/>
      <c r="U1786" s="45"/>
    </row>
    <row r="1787" spans="10:21" x14ac:dyDescent="0.2">
      <c r="J1787" s="9"/>
      <c r="U1787" s="45"/>
    </row>
    <row r="1788" spans="10:21" x14ac:dyDescent="0.2">
      <c r="J1788" s="9"/>
      <c r="U1788" s="45"/>
    </row>
    <row r="1789" spans="10:21" x14ac:dyDescent="0.2">
      <c r="J1789" s="9"/>
      <c r="U1789" s="45"/>
    </row>
    <row r="1790" spans="10:21" x14ac:dyDescent="0.2">
      <c r="J1790" s="9"/>
      <c r="U1790" s="45"/>
    </row>
    <row r="1791" spans="10:21" x14ac:dyDescent="0.2">
      <c r="J1791" s="9"/>
      <c r="U1791" s="45"/>
    </row>
    <row r="1792" spans="10:21" x14ac:dyDescent="0.2">
      <c r="J1792" s="9"/>
      <c r="U1792" s="45"/>
    </row>
    <row r="1793" spans="10:21" x14ac:dyDescent="0.2">
      <c r="J1793" s="9"/>
      <c r="U1793" s="45"/>
    </row>
    <row r="1794" spans="10:21" x14ac:dyDescent="0.2">
      <c r="J1794" s="9"/>
      <c r="U1794" s="45"/>
    </row>
    <row r="1795" spans="10:21" x14ac:dyDescent="0.2">
      <c r="J1795" s="9"/>
      <c r="U1795" s="45"/>
    </row>
    <row r="1796" spans="10:21" x14ac:dyDescent="0.2">
      <c r="J1796" s="9"/>
      <c r="U1796" s="45"/>
    </row>
    <row r="1797" spans="10:21" x14ac:dyDescent="0.2">
      <c r="J1797" s="9"/>
      <c r="U1797" s="45"/>
    </row>
    <row r="1798" spans="10:21" x14ac:dyDescent="0.2">
      <c r="J1798" s="9"/>
      <c r="U1798" s="45"/>
    </row>
    <row r="1799" spans="10:21" x14ac:dyDescent="0.2">
      <c r="J1799" s="9"/>
      <c r="U1799" s="45"/>
    </row>
    <row r="1800" spans="10:21" x14ac:dyDescent="0.2">
      <c r="J1800" s="9"/>
      <c r="U1800" s="45"/>
    </row>
    <row r="1801" spans="10:21" x14ac:dyDescent="0.2">
      <c r="J1801" s="9"/>
      <c r="U1801" s="45"/>
    </row>
    <row r="1802" spans="10:21" x14ac:dyDescent="0.2">
      <c r="J1802" s="9"/>
      <c r="U1802" s="45"/>
    </row>
    <row r="1803" spans="10:21" x14ac:dyDescent="0.2">
      <c r="J1803" s="9"/>
      <c r="U1803" s="45"/>
    </row>
    <row r="1804" spans="10:21" x14ac:dyDescent="0.2">
      <c r="J1804" s="9"/>
      <c r="U1804" s="45"/>
    </row>
    <row r="1805" spans="10:21" x14ac:dyDescent="0.2">
      <c r="J1805" s="9"/>
      <c r="U1805" s="45"/>
    </row>
    <row r="1806" spans="10:21" x14ac:dyDescent="0.2">
      <c r="J1806" s="9"/>
      <c r="U1806" s="45"/>
    </row>
    <row r="1807" spans="10:21" x14ac:dyDescent="0.2">
      <c r="J1807" s="9"/>
      <c r="U1807" s="45"/>
    </row>
    <row r="1808" spans="10:21" x14ac:dyDescent="0.2">
      <c r="J1808" s="9"/>
      <c r="U1808" s="45"/>
    </row>
    <row r="1809" spans="10:21" x14ac:dyDescent="0.2">
      <c r="J1809" s="9"/>
      <c r="U1809" s="45"/>
    </row>
    <row r="1810" spans="10:21" x14ac:dyDescent="0.2">
      <c r="J1810" s="9"/>
      <c r="U1810" s="45"/>
    </row>
    <row r="1811" spans="10:21" x14ac:dyDescent="0.2">
      <c r="J1811" s="9"/>
      <c r="U1811" s="45"/>
    </row>
    <row r="1812" spans="10:21" x14ac:dyDescent="0.2">
      <c r="J1812" s="9"/>
      <c r="U1812" s="45"/>
    </row>
    <row r="1813" spans="10:21" x14ac:dyDescent="0.2">
      <c r="J1813" s="9"/>
      <c r="U1813" s="45"/>
    </row>
    <row r="1814" spans="10:21" x14ac:dyDescent="0.2">
      <c r="J1814" s="9"/>
      <c r="U1814" s="45"/>
    </row>
    <row r="1815" spans="10:21" x14ac:dyDescent="0.2">
      <c r="J1815" s="9"/>
      <c r="U1815" s="45"/>
    </row>
    <row r="1816" spans="10:21" x14ac:dyDescent="0.2">
      <c r="J1816" s="9"/>
      <c r="U1816" s="45"/>
    </row>
    <row r="1817" spans="10:21" x14ac:dyDescent="0.2">
      <c r="J1817" s="9"/>
      <c r="U1817" s="45"/>
    </row>
    <row r="1818" spans="10:21" x14ac:dyDescent="0.2">
      <c r="J1818" s="9"/>
      <c r="U1818" s="45"/>
    </row>
    <row r="1819" spans="10:21" x14ac:dyDescent="0.2">
      <c r="J1819" s="9"/>
      <c r="U1819" s="45"/>
    </row>
    <row r="1820" spans="10:21" x14ac:dyDescent="0.2">
      <c r="J1820" s="9"/>
      <c r="U1820" s="45"/>
    </row>
    <row r="1821" spans="10:21" x14ac:dyDescent="0.2">
      <c r="J1821" s="9"/>
      <c r="U1821" s="45"/>
    </row>
    <row r="1822" spans="10:21" x14ac:dyDescent="0.2">
      <c r="J1822" s="9"/>
      <c r="U1822" s="45"/>
    </row>
    <row r="1823" spans="10:21" x14ac:dyDescent="0.2">
      <c r="J1823" s="9"/>
      <c r="U1823" s="45"/>
    </row>
    <row r="1824" spans="10:21" x14ac:dyDescent="0.2">
      <c r="J1824" s="9"/>
      <c r="U1824" s="45"/>
    </row>
    <row r="1825" spans="10:21" x14ac:dyDescent="0.2">
      <c r="J1825" s="9"/>
      <c r="U1825" s="45"/>
    </row>
    <row r="1826" spans="10:21" x14ac:dyDescent="0.2">
      <c r="J1826" s="9"/>
      <c r="U1826" s="45"/>
    </row>
    <row r="1827" spans="10:21" x14ac:dyDescent="0.2">
      <c r="J1827" s="9"/>
      <c r="U1827" s="45"/>
    </row>
    <row r="1828" spans="10:21" x14ac:dyDescent="0.2">
      <c r="J1828" s="9"/>
      <c r="U1828" s="45"/>
    </row>
    <row r="1829" spans="10:21" x14ac:dyDescent="0.2">
      <c r="J1829" s="9"/>
      <c r="U1829" s="45"/>
    </row>
    <row r="1830" spans="10:21" x14ac:dyDescent="0.2">
      <c r="J1830" s="9"/>
      <c r="U1830" s="45"/>
    </row>
    <row r="1831" spans="10:21" x14ac:dyDescent="0.2">
      <c r="J1831" s="9"/>
      <c r="U1831" s="45"/>
    </row>
    <row r="1832" spans="10:21" x14ac:dyDescent="0.2">
      <c r="J1832" s="9"/>
      <c r="U1832" s="45"/>
    </row>
    <row r="1833" spans="10:21" x14ac:dyDescent="0.2">
      <c r="J1833" s="9"/>
      <c r="U1833" s="45"/>
    </row>
    <row r="1834" spans="10:21" x14ac:dyDescent="0.2">
      <c r="J1834" s="9"/>
      <c r="U1834" s="45"/>
    </row>
    <row r="1835" spans="10:21" x14ac:dyDescent="0.2">
      <c r="J1835" s="9"/>
      <c r="U1835" s="45"/>
    </row>
    <row r="1836" spans="10:21" x14ac:dyDescent="0.2">
      <c r="J1836" s="9"/>
      <c r="U1836" s="45"/>
    </row>
    <row r="1837" spans="10:21" x14ac:dyDescent="0.2">
      <c r="J1837" s="9"/>
      <c r="U1837" s="45"/>
    </row>
    <row r="1838" spans="10:21" x14ac:dyDescent="0.2">
      <c r="J1838" s="9"/>
      <c r="U1838" s="45"/>
    </row>
    <row r="1839" spans="10:21" x14ac:dyDescent="0.2">
      <c r="J1839" s="9"/>
      <c r="U1839" s="45"/>
    </row>
    <row r="1840" spans="10:21" x14ac:dyDescent="0.2">
      <c r="J1840" s="9"/>
      <c r="U1840" s="45"/>
    </row>
    <row r="1841" spans="10:21" x14ac:dyDescent="0.2">
      <c r="J1841" s="9"/>
      <c r="U1841" s="45"/>
    </row>
    <row r="1842" spans="10:21" x14ac:dyDescent="0.2">
      <c r="J1842" s="9"/>
      <c r="U1842" s="45"/>
    </row>
    <row r="1843" spans="10:21" x14ac:dyDescent="0.2">
      <c r="J1843" s="9"/>
      <c r="U1843" s="45"/>
    </row>
    <row r="1844" spans="10:21" x14ac:dyDescent="0.2">
      <c r="J1844" s="9"/>
      <c r="U1844" s="45"/>
    </row>
    <row r="1845" spans="10:21" x14ac:dyDescent="0.2">
      <c r="J1845" s="9"/>
      <c r="U1845" s="45"/>
    </row>
    <row r="1846" spans="10:21" x14ac:dyDescent="0.2">
      <c r="J1846" s="9"/>
      <c r="U1846" s="45"/>
    </row>
    <row r="1847" spans="10:21" x14ac:dyDescent="0.2">
      <c r="J1847" s="9"/>
      <c r="U1847" s="45"/>
    </row>
    <row r="1848" spans="10:21" x14ac:dyDescent="0.2">
      <c r="J1848" s="9"/>
      <c r="U1848" s="45"/>
    </row>
    <row r="1849" spans="10:21" x14ac:dyDescent="0.2">
      <c r="J1849" s="9"/>
      <c r="U1849" s="45"/>
    </row>
    <row r="1850" spans="10:21" x14ac:dyDescent="0.2">
      <c r="J1850" s="9"/>
      <c r="U1850" s="45"/>
    </row>
    <row r="1851" spans="10:21" x14ac:dyDescent="0.2">
      <c r="J1851" s="9"/>
      <c r="U1851" s="45"/>
    </row>
    <row r="1852" spans="10:21" x14ac:dyDescent="0.2">
      <c r="J1852" s="9"/>
      <c r="U1852" s="45"/>
    </row>
    <row r="1853" spans="10:21" x14ac:dyDescent="0.2">
      <c r="J1853" s="9"/>
      <c r="U1853" s="45"/>
    </row>
    <row r="1854" spans="10:21" x14ac:dyDescent="0.2">
      <c r="J1854" s="9"/>
      <c r="U1854" s="45"/>
    </row>
    <row r="1855" spans="10:21" x14ac:dyDescent="0.2">
      <c r="J1855" s="9"/>
      <c r="U1855" s="45"/>
    </row>
    <row r="1856" spans="10:21" x14ac:dyDescent="0.2">
      <c r="J1856" s="9"/>
      <c r="U1856" s="45"/>
    </row>
    <row r="1857" spans="10:21" x14ac:dyDescent="0.2">
      <c r="J1857" s="9"/>
      <c r="U1857" s="45"/>
    </row>
    <row r="1858" spans="10:21" x14ac:dyDescent="0.2">
      <c r="J1858" s="9"/>
      <c r="U1858" s="45"/>
    </row>
    <row r="1859" spans="10:21" x14ac:dyDescent="0.2">
      <c r="J1859" s="9"/>
      <c r="U1859" s="45"/>
    </row>
    <row r="1860" spans="10:21" x14ac:dyDescent="0.2">
      <c r="J1860" s="9"/>
      <c r="U1860" s="45"/>
    </row>
    <row r="1861" spans="10:21" x14ac:dyDescent="0.2">
      <c r="J1861" s="9"/>
      <c r="U1861" s="45"/>
    </row>
    <row r="1862" spans="10:21" x14ac:dyDescent="0.2">
      <c r="J1862" s="9"/>
      <c r="U1862" s="45"/>
    </row>
    <row r="1863" spans="10:21" x14ac:dyDescent="0.2">
      <c r="J1863" s="9"/>
      <c r="U1863" s="45"/>
    </row>
    <row r="1864" spans="10:21" x14ac:dyDescent="0.2">
      <c r="J1864" s="9"/>
      <c r="U1864" s="45"/>
    </row>
    <row r="1865" spans="10:21" x14ac:dyDescent="0.2">
      <c r="J1865" s="9"/>
      <c r="U1865" s="45"/>
    </row>
    <row r="1866" spans="10:21" x14ac:dyDescent="0.2">
      <c r="J1866" s="9"/>
      <c r="U1866" s="45"/>
    </row>
    <row r="1867" spans="10:21" x14ac:dyDescent="0.2">
      <c r="J1867" s="9"/>
      <c r="U1867" s="45"/>
    </row>
    <row r="1868" spans="10:21" x14ac:dyDescent="0.2">
      <c r="J1868" s="9"/>
      <c r="U1868" s="45"/>
    </row>
    <row r="1869" spans="10:21" x14ac:dyDescent="0.2">
      <c r="J1869" s="9"/>
      <c r="U1869" s="45"/>
    </row>
    <row r="1870" spans="10:21" x14ac:dyDescent="0.2">
      <c r="J1870" s="9"/>
      <c r="U1870" s="45"/>
    </row>
    <row r="1871" spans="10:21" x14ac:dyDescent="0.2">
      <c r="J1871" s="9"/>
      <c r="U1871" s="45"/>
    </row>
    <row r="1872" spans="10:21" x14ac:dyDescent="0.2">
      <c r="J1872" s="9"/>
      <c r="U1872" s="45"/>
    </row>
    <row r="1873" spans="10:21" x14ac:dyDescent="0.2">
      <c r="J1873" s="9"/>
      <c r="U1873" s="45"/>
    </row>
    <row r="1874" spans="10:21" x14ac:dyDescent="0.2">
      <c r="J1874" s="9"/>
      <c r="U1874" s="45"/>
    </row>
    <row r="1875" spans="10:21" x14ac:dyDescent="0.2">
      <c r="J1875" s="9"/>
      <c r="U1875" s="45"/>
    </row>
    <row r="1876" spans="10:21" x14ac:dyDescent="0.2">
      <c r="J1876" s="9"/>
      <c r="U1876" s="45"/>
    </row>
    <row r="1877" spans="10:21" x14ac:dyDescent="0.2">
      <c r="J1877" s="9"/>
      <c r="U1877" s="45"/>
    </row>
    <row r="1878" spans="10:21" x14ac:dyDescent="0.2">
      <c r="J1878" s="9"/>
      <c r="U1878" s="45"/>
    </row>
    <row r="1879" spans="10:21" x14ac:dyDescent="0.2">
      <c r="J1879" s="9"/>
      <c r="U1879" s="45"/>
    </row>
    <row r="1880" spans="10:21" x14ac:dyDescent="0.2">
      <c r="J1880" s="9"/>
      <c r="U1880" s="45"/>
    </row>
    <row r="1881" spans="10:21" x14ac:dyDescent="0.2">
      <c r="J1881" s="9"/>
      <c r="U1881" s="45"/>
    </row>
    <row r="1882" spans="10:21" x14ac:dyDescent="0.2">
      <c r="J1882" s="9"/>
      <c r="U1882" s="45"/>
    </row>
    <row r="1883" spans="10:21" x14ac:dyDescent="0.2">
      <c r="J1883" s="9"/>
      <c r="U1883" s="45"/>
    </row>
    <row r="1884" spans="10:21" x14ac:dyDescent="0.2">
      <c r="J1884" s="9"/>
      <c r="U1884" s="45"/>
    </row>
    <row r="1885" spans="10:21" x14ac:dyDescent="0.2">
      <c r="J1885" s="9"/>
      <c r="U1885" s="45"/>
    </row>
    <row r="1886" spans="10:21" x14ac:dyDescent="0.2">
      <c r="J1886" s="9"/>
      <c r="U1886" s="45"/>
    </row>
    <row r="1887" spans="10:21" x14ac:dyDescent="0.2">
      <c r="J1887" s="9"/>
      <c r="U1887" s="45"/>
    </row>
    <row r="1888" spans="10:21" x14ac:dyDescent="0.2">
      <c r="J1888" s="9"/>
      <c r="U1888" s="45"/>
    </row>
    <row r="1889" spans="10:21" x14ac:dyDescent="0.2">
      <c r="J1889" s="9"/>
      <c r="U1889" s="45"/>
    </row>
    <row r="1890" spans="10:21" x14ac:dyDescent="0.2">
      <c r="J1890" s="9"/>
      <c r="U1890" s="45"/>
    </row>
    <row r="1891" spans="10:21" x14ac:dyDescent="0.2">
      <c r="J1891" s="9"/>
      <c r="U1891" s="45"/>
    </row>
    <row r="1892" spans="10:21" x14ac:dyDescent="0.2">
      <c r="J1892" s="9"/>
      <c r="U1892" s="45"/>
    </row>
    <row r="1893" spans="10:21" x14ac:dyDescent="0.2">
      <c r="J1893" s="9"/>
      <c r="U1893" s="45"/>
    </row>
    <row r="1894" spans="10:21" x14ac:dyDescent="0.2">
      <c r="J1894" s="9"/>
      <c r="U1894" s="45"/>
    </row>
    <row r="1895" spans="10:21" x14ac:dyDescent="0.2">
      <c r="J1895" s="9"/>
      <c r="U1895" s="45"/>
    </row>
    <row r="1896" spans="10:21" x14ac:dyDescent="0.2">
      <c r="J1896" s="9"/>
      <c r="U1896" s="45"/>
    </row>
    <row r="1897" spans="10:21" x14ac:dyDescent="0.2">
      <c r="J1897" s="9"/>
      <c r="U1897" s="45"/>
    </row>
    <row r="1898" spans="10:21" x14ac:dyDescent="0.2">
      <c r="J1898" s="9"/>
      <c r="U1898" s="45"/>
    </row>
    <row r="1899" spans="10:21" x14ac:dyDescent="0.2">
      <c r="J1899" s="9"/>
      <c r="U1899" s="45"/>
    </row>
    <row r="1900" spans="10:21" x14ac:dyDescent="0.2">
      <c r="J1900" s="9"/>
      <c r="U1900" s="45"/>
    </row>
    <row r="1901" spans="10:21" x14ac:dyDescent="0.2">
      <c r="J1901" s="9"/>
      <c r="U1901" s="45"/>
    </row>
    <row r="1902" spans="10:21" x14ac:dyDescent="0.2">
      <c r="J1902" s="9"/>
      <c r="U1902" s="45"/>
    </row>
    <row r="1903" spans="10:21" x14ac:dyDescent="0.2">
      <c r="J1903" s="9"/>
      <c r="U1903" s="45"/>
    </row>
    <row r="1904" spans="10:21" x14ac:dyDescent="0.2">
      <c r="J1904" s="9"/>
      <c r="U1904" s="45"/>
    </row>
    <row r="1905" spans="10:21" x14ac:dyDescent="0.2">
      <c r="J1905" s="9"/>
      <c r="U1905" s="45"/>
    </row>
    <row r="1906" spans="10:21" x14ac:dyDescent="0.2">
      <c r="J1906" s="9"/>
      <c r="U1906" s="45"/>
    </row>
    <row r="1907" spans="10:21" x14ac:dyDescent="0.2">
      <c r="J1907" s="9"/>
      <c r="U1907" s="45"/>
    </row>
    <row r="1908" spans="10:21" x14ac:dyDescent="0.2">
      <c r="J1908" s="9"/>
      <c r="U1908" s="45"/>
    </row>
    <row r="1909" spans="10:21" x14ac:dyDescent="0.2">
      <c r="J1909" s="9"/>
      <c r="U1909" s="45"/>
    </row>
    <row r="1910" spans="10:21" x14ac:dyDescent="0.2">
      <c r="J1910" s="9"/>
      <c r="U1910" s="45"/>
    </row>
    <row r="1911" spans="10:21" x14ac:dyDescent="0.2">
      <c r="J1911" s="9"/>
      <c r="U1911" s="45"/>
    </row>
    <row r="1912" spans="10:21" x14ac:dyDescent="0.2">
      <c r="J1912" s="9"/>
      <c r="U1912" s="45"/>
    </row>
    <row r="1913" spans="10:21" x14ac:dyDescent="0.2">
      <c r="J1913" s="9"/>
      <c r="U1913" s="45"/>
    </row>
    <row r="1914" spans="10:21" x14ac:dyDescent="0.2">
      <c r="J1914" s="9"/>
      <c r="U1914" s="45"/>
    </row>
    <row r="1915" spans="10:21" x14ac:dyDescent="0.2">
      <c r="J1915" s="9"/>
      <c r="U1915" s="45"/>
    </row>
    <row r="1916" spans="10:21" x14ac:dyDescent="0.2">
      <c r="J1916" s="9"/>
      <c r="U1916" s="45"/>
    </row>
    <row r="1917" spans="10:21" x14ac:dyDescent="0.2">
      <c r="J1917" s="9"/>
      <c r="U1917" s="45"/>
    </row>
    <row r="1918" spans="10:21" x14ac:dyDescent="0.2">
      <c r="J1918" s="9"/>
      <c r="U1918" s="45"/>
    </row>
    <row r="1919" spans="10:21" x14ac:dyDescent="0.2">
      <c r="J1919" s="9"/>
      <c r="U1919" s="45"/>
    </row>
    <row r="1920" spans="10:21" x14ac:dyDescent="0.2">
      <c r="J1920" s="9"/>
      <c r="U1920" s="45"/>
    </row>
    <row r="1921" spans="10:21" x14ac:dyDescent="0.2">
      <c r="J1921" s="9"/>
      <c r="U1921" s="45"/>
    </row>
    <row r="1922" spans="10:21" x14ac:dyDescent="0.2">
      <c r="J1922" s="9"/>
      <c r="U1922" s="45"/>
    </row>
    <row r="1923" spans="10:21" x14ac:dyDescent="0.2">
      <c r="J1923" s="9"/>
      <c r="U1923" s="45"/>
    </row>
    <row r="1924" spans="10:21" x14ac:dyDescent="0.2">
      <c r="J1924" s="9"/>
      <c r="U1924" s="45"/>
    </row>
    <row r="1925" spans="10:21" x14ac:dyDescent="0.2">
      <c r="J1925" s="9"/>
      <c r="U1925" s="45"/>
    </row>
    <row r="1926" spans="10:21" x14ac:dyDescent="0.2">
      <c r="J1926" s="9"/>
      <c r="U1926" s="45"/>
    </row>
    <row r="1927" spans="10:21" x14ac:dyDescent="0.2">
      <c r="J1927" s="9"/>
      <c r="U1927" s="45"/>
    </row>
    <row r="1928" spans="10:21" x14ac:dyDescent="0.2">
      <c r="J1928" s="9"/>
      <c r="U1928" s="45"/>
    </row>
    <row r="1929" spans="10:21" x14ac:dyDescent="0.2">
      <c r="J1929" s="9"/>
      <c r="U1929" s="45"/>
    </row>
    <row r="1930" spans="10:21" x14ac:dyDescent="0.2">
      <c r="J1930" s="9"/>
      <c r="U1930" s="45"/>
    </row>
    <row r="1931" spans="10:21" x14ac:dyDescent="0.2">
      <c r="J1931" s="9"/>
      <c r="U1931" s="45"/>
    </row>
    <row r="1932" spans="10:21" x14ac:dyDescent="0.2">
      <c r="J1932" s="9"/>
      <c r="U1932" s="45"/>
    </row>
    <row r="1933" spans="10:21" x14ac:dyDescent="0.2">
      <c r="J1933" s="9"/>
      <c r="U1933" s="45"/>
    </row>
    <row r="1934" spans="10:21" x14ac:dyDescent="0.2">
      <c r="J1934" s="9"/>
      <c r="U1934" s="45"/>
    </row>
    <row r="1935" spans="10:21" x14ac:dyDescent="0.2">
      <c r="J1935" s="9"/>
      <c r="U1935" s="45"/>
    </row>
    <row r="1936" spans="10:21" x14ac:dyDescent="0.2">
      <c r="J1936" s="9"/>
      <c r="U1936" s="45"/>
    </row>
    <row r="1937" spans="10:21" x14ac:dyDescent="0.2">
      <c r="J1937" s="9"/>
      <c r="U1937" s="45"/>
    </row>
    <row r="1938" spans="10:21" x14ac:dyDescent="0.2">
      <c r="J1938" s="9"/>
      <c r="U1938" s="45"/>
    </row>
    <row r="1939" spans="10:21" x14ac:dyDescent="0.2">
      <c r="J1939" s="9"/>
      <c r="U1939" s="45"/>
    </row>
    <row r="1940" spans="10:21" x14ac:dyDescent="0.2">
      <c r="J1940" s="9"/>
      <c r="U1940" s="45"/>
    </row>
    <row r="1941" spans="10:21" x14ac:dyDescent="0.2">
      <c r="J1941" s="9"/>
      <c r="U1941" s="45"/>
    </row>
    <row r="1942" spans="10:21" x14ac:dyDescent="0.2">
      <c r="J1942" s="9"/>
      <c r="U1942" s="45"/>
    </row>
    <row r="1943" spans="10:21" x14ac:dyDescent="0.2">
      <c r="J1943" s="9"/>
      <c r="U1943" s="45"/>
    </row>
    <row r="1944" spans="10:21" x14ac:dyDescent="0.2">
      <c r="J1944" s="9"/>
      <c r="U1944" s="45"/>
    </row>
    <row r="1945" spans="10:21" x14ac:dyDescent="0.2">
      <c r="J1945" s="9"/>
      <c r="U1945" s="45"/>
    </row>
    <row r="1946" spans="10:21" x14ac:dyDescent="0.2">
      <c r="J1946" s="9"/>
      <c r="U1946" s="45"/>
    </row>
    <row r="1947" spans="10:21" x14ac:dyDescent="0.2">
      <c r="J1947" s="9"/>
      <c r="U1947" s="45"/>
    </row>
    <row r="1948" spans="10:21" x14ac:dyDescent="0.2">
      <c r="J1948" s="9"/>
      <c r="U1948" s="45"/>
    </row>
    <row r="1949" spans="10:21" x14ac:dyDescent="0.2">
      <c r="J1949" s="9"/>
      <c r="U1949" s="45"/>
    </row>
    <row r="1950" spans="10:21" x14ac:dyDescent="0.2">
      <c r="J1950" s="9"/>
      <c r="U1950" s="45"/>
    </row>
    <row r="1951" spans="10:21" x14ac:dyDescent="0.2">
      <c r="J1951" s="9"/>
      <c r="U1951" s="45"/>
    </row>
    <row r="1952" spans="10:21" x14ac:dyDescent="0.2">
      <c r="J1952" s="9"/>
      <c r="U1952" s="45"/>
    </row>
    <row r="1953" spans="10:21" x14ac:dyDescent="0.2">
      <c r="J1953" s="9"/>
      <c r="U1953" s="45"/>
    </row>
    <row r="1954" spans="10:21" x14ac:dyDescent="0.2">
      <c r="J1954" s="9"/>
      <c r="U1954" s="45"/>
    </row>
    <row r="1955" spans="10:21" x14ac:dyDescent="0.2">
      <c r="J1955" s="9"/>
      <c r="U1955" s="45"/>
    </row>
    <row r="1956" spans="10:21" x14ac:dyDescent="0.2">
      <c r="J1956" s="9"/>
      <c r="U1956" s="45"/>
    </row>
    <row r="1957" spans="10:21" x14ac:dyDescent="0.2">
      <c r="J1957" s="9"/>
      <c r="U1957" s="45"/>
    </row>
    <row r="1958" spans="10:21" x14ac:dyDescent="0.2">
      <c r="J1958" s="9"/>
      <c r="U1958" s="45"/>
    </row>
    <row r="1959" spans="10:21" x14ac:dyDescent="0.2">
      <c r="J1959" s="9"/>
      <c r="U1959" s="45"/>
    </row>
    <row r="1960" spans="10:21" x14ac:dyDescent="0.2">
      <c r="J1960" s="9"/>
      <c r="U1960" s="45"/>
    </row>
    <row r="1961" spans="10:21" x14ac:dyDescent="0.2">
      <c r="J1961" s="9"/>
      <c r="U1961" s="45"/>
    </row>
    <row r="1962" spans="10:21" x14ac:dyDescent="0.2">
      <c r="J1962" s="9"/>
      <c r="U1962" s="45"/>
    </row>
    <row r="1963" spans="10:21" x14ac:dyDescent="0.2">
      <c r="J1963" s="9"/>
      <c r="U1963" s="45"/>
    </row>
    <row r="1964" spans="10:21" x14ac:dyDescent="0.2">
      <c r="J1964" s="9"/>
      <c r="U1964" s="45"/>
    </row>
    <row r="1965" spans="10:21" x14ac:dyDescent="0.2">
      <c r="J1965" s="9"/>
      <c r="U1965" s="45"/>
    </row>
    <row r="1966" spans="10:21" x14ac:dyDescent="0.2">
      <c r="J1966" s="9"/>
      <c r="U1966" s="45"/>
    </row>
    <row r="1967" spans="10:21" x14ac:dyDescent="0.2">
      <c r="J1967" s="9"/>
      <c r="U1967" s="45"/>
    </row>
    <row r="1968" spans="10:21" x14ac:dyDescent="0.2">
      <c r="J1968" s="9"/>
      <c r="U1968" s="45"/>
    </row>
    <row r="1969" spans="10:21" x14ac:dyDescent="0.2">
      <c r="J1969" s="9"/>
      <c r="U1969" s="45"/>
    </row>
    <row r="1970" spans="10:21" x14ac:dyDescent="0.2">
      <c r="J1970" s="9"/>
      <c r="U1970" s="45"/>
    </row>
    <row r="1971" spans="10:21" x14ac:dyDescent="0.2">
      <c r="J1971" s="9"/>
      <c r="U1971" s="45"/>
    </row>
    <row r="1972" spans="10:21" x14ac:dyDescent="0.2">
      <c r="J1972" s="9"/>
      <c r="U1972" s="45"/>
    </row>
    <row r="1973" spans="10:21" x14ac:dyDescent="0.2">
      <c r="J1973" s="9"/>
      <c r="U1973" s="45"/>
    </row>
    <row r="1974" spans="10:21" x14ac:dyDescent="0.2">
      <c r="J1974" s="9"/>
      <c r="U1974" s="45"/>
    </row>
    <row r="1975" spans="10:21" x14ac:dyDescent="0.2">
      <c r="J1975" s="9"/>
      <c r="U1975" s="45"/>
    </row>
    <row r="1976" spans="10:21" x14ac:dyDescent="0.2">
      <c r="J1976" s="9"/>
      <c r="U1976" s="45"/>
    </row>
    <row r="1977" spans="10:21" x14ac:dyDescent="0.2">
      <c r="J1977" s="9"/>
      <c r="U1977" s="45"/>
    </row>
    <row r="1978" spans="10:21" x14ac:dyDescent="0.2">
      <c r="J1978" s="9"/>
      <c r="U1978" s="45"/>
    </row>
    <row r="1979" spans="10:21" x14ac:dyDescent="0.2">
      <c r="J1979" s="9"/>
      <c r="U1979" s="45"/>
    </row>
    <row r="1980" spans="10:21" x14ac:dyDescent="0.2">
      <c r="J1980" s="9"/>
      <c r="U1980" s="45"/>
    </row>
    <row r="1981" spans="10:21" x14ac:dyDescent="0.2">
      <c r="J1981" s="9"/>
      <c r="U1981" s="45"/>
    </row>
    <row r="1982" spans="10:21" x14ac:dyDescent="0.2">
      <c r="J1982" s="9"/>
      <c r="U1982" s="45"/>
    </row>
    <row r="1983" spans="10:21" x14ac:dyDescent="0.2">
      <c r="J1983" s="9"/>
      <c r="U1983" s="45"/>
    </row>
    <row r="1984" spans="10:21" x14ac:dyDescent="0.2">
      <c r="J1984" s="9"/>
      <c r="U1984" s="45"/>
    </row>
    <row r="1985" spans="10:21" x14ac:dyDescent="0.2">
      <c r="J1985" s="9"/>
      <c r="U1985" s="45"/>
    </row>
    <row r="1986" spans="10:21" x14ac:dyDescent="0.2">
      <c r="J1986" s="9"/>
      <c r="U1986" s="45"/>
    </row>
    <row r="1987" spans="10:21" x14ac:dyDescent="0.2">
      <c r="J1987" s="9"/>
      <c r="U1987" s="45"/>
    </row>
    <row r="1988" spans="10:21" x14ac:dyDescent="0.2">
      <c r="J1988" s="9"/>
      <c r="U1988" s="45"/>
    </row>
    <row r="1989" spans="10:21" x14ac:dyDescent="0.2">
      <c r="J1989" s="9"/>
      <c r="U1989" s="45"/>
    </row>
    <row r="1990" spans="10:21" x14ac:dyDescent="0.2">
      <c r="J1990" s="9"/>
      <c r="U1990" s="45"/>
    </row>
    <row r="1991" spans="10:21" x14ac:dyDescent="0.2">
      <c r="J1991" s="9"/>
      <c r="U1991" s="45"/>
    </row>
    <row r="1992" spans="10:21" x14ac:dyDescent="0.2">
      <c r="J1992" s="9"/>
      <c r="U1992" s="45"/>
    </row>
    <row r="1993" spans="10:21" x14ac:dyDescent="0.2">
      <c r="J1993" s="9"/>
      <c r="U1993" s="45"/>
    </row>
    <row r="1994" spans="10:21" x14ac:dyDescent="0.2">
      <c r="J1994" s="9"/>
      <c r="U1994" s="45"/>
    </row>
    <row r="1995" spans="10:21" x14ac:dyDescent="0.2">
      <c r="J1995" s="9"/>
      <c r="U1995" s="45"/>
    </row>
    <row r="1996" spans="10:21" x14ac:dyDescent="0.2">
      <c r="J1996" s="9"/>
      <c r="U1996" s="45"/>
    </row>
    <row r="1997" spans="10:21" x14ac:dyDescent="0.2">
      <c r="J1997" s="9"/>
      <c r="U1997" s="45"/>
    </row>
    <row r="1998" spans="10:21" x14ac:dyDescent="0.2">
      <c r="J1998" s="9"/>
      <c r="U1998" s="45"/>
    </row>
    <row r="1999" spans="10:21" x14ac:dyDescent="0.2">
      <c r="J1999" s="9"/>
      <c r="U1999" s="45"/>
    </row>
    <row r="2000" spans="10:21" x14ac:dyDescent="0.2">
      <c r="J2000" s="9"/>
      <c r="U2000" s="45"/>
    </row>
    <row r="2001" spans="10:21" x14ac:dyDescent="0.2">
      <c r="J2001" s="9"/>
      <c r="U2001" s="45"/>
    </row>
    <row r="2002" spans="10:21" x14ac:dyDescent="0.2">
      <c r="J2002" s="9"/>
      <c r="U2002" s="45"/>
    </row>
    <row r="2003" spans="10:21" x14ac:dyDescent="0.2">
      <c r="J2003" s="9"/>
      <c r="U2003" s="45"/>
    </row>
    <row r="2004" spans="10:21" x14ac:dyDescent="0.2">
      <c r="J2004" s="9"/>
      <c r="U2004" s="45"/>
    </row>
    <row r="2005" spans="10:21" x14ac:dyDescent="0.2">
      <c r="J2005" s="9"/>
      <c r="U2005" s="45"/>
    </row>
    <row r="2006" spans="10:21" x14ac:dyDescent="0.2">
      <c r="J2006" s="9"/>
      <c r="U2006" s="45"/>
    </row>
    <row r="2007" spans="10:21" x14ac:dyDescent="0.2">
      <c r="J2007" s="9"/>
      <c r="U2007" s="45"/>
    </row>
    <row r="2008" spans="10:21" x14ac:dyDescent="0.2">
      <c r="J2008" s="9"/>
      <c r="U2008" s="45"/>
    </row>
    <row r="2009" spans="10:21" x14ac:dyDescent="0.2">
      <c r="J2009" s="9"/>
      <c r="U2009" s="45"/>
    </row>
    <row r="2010" spans="10:21" x14ac:dyDescent="0.2">
      <c r="J2010" s="9"/>
      <c r="U2010" s="45"/>
    </row>
    <row r="2011" spans="10:21" x14ac:dyDescent="0.2">
      <c r="J2011" s="9"/>
      <c r="U2011" s="45"/>
    </row>
    <row r="2012" spans="10:21" x14ac:dyDescent="0.2">
      <c r="J2012" s="9"/>
      <c r="U2012" s="45"/>
    </row>
    <row r="2013" spans="10:21" x14ac:dyDescent="0.2">
      <c r="J2013" s="9"/>
      <c r="U2013" s="45"/>
    </row>
    <row r="2014" spans="10:21" x14ac:dyDescent="0.2">
      <c r="J2014" s="9"/>
      <c r="U2014" s="45"/>
    </row>
    <row r="2015" spans="10:21" x14ac:dyDescent="0.2">
      <c r="J2015" s="9"/>
      <c r="U2015" s="45"/>
    </row>
    <row r="2016" spans="10:21" x14ac:dyDescent="0.2">
      <c r="J2016" s="9"/>
      <c r="U2016" s="45"/>
    </row>
    <row r="2017" spans="10:21" x14ac:dyDescent="0.2">
      <c r="J2017" s="9"/>
      <c r="U2017" s="45"/>
    </row>
    <row r="2018" spans="10:21" x14ac:dyDescent="0.2">
      <c r="J2018" s="9"/>
      <c r="U2018" s="45"/>
    </row>
    <row r="2019" spans="10:21" x14ac:dyDescent="0.2">
      <c r="J2019" s="9"/>
      <c r="U2019" s="45"/>
    </row>
    <row r="2020" spans="10:21" x14ac:dyDescent="0.2">
      <c r="J2020" s="9"/>
      <c r="U2020" s="45"/>
    </row>
    <row r="2021" spans="10:21" x14ac:dyDescent="0.2">
      <c r="J2021" s="9"/>
      <c r="U2021" s="45"/>
    </row>
    <row r="2022" spans="10:21" x14ac:dyDescent="0.2">
      <c r="J2022" s="9"/>
      <c r="U2022" s="45"/>
    </row>
    <row r="2023" spans="10:21" x14ac:dyDescent="0.2">
      <c r="J2023" s="9"/>
      <c r="U2023" s="45"/>
    </row>
    <row r="2024" spans="10:21" x14ac:dyDescent="0.2">
      <c r="J2024" s="9"/>
      <c r="U2024" s="45"/>
    </row>
    <row r="2025" spans="10:21" x14ac:dyDescent="0.2">
      <c r="J2025" s="9"/>
      <c r="U2025" s="45"/>
    </row>
    <row r="2026" spans="10:21" x14ac:dyDescent="0.2">
      <c r="J2026" s="9"/>
      <c r="U2026" s="45"/>
    </row>
    <row r="2027" spans="10:21" x14ac:dyDescent="0.2">
      <c r="J2027" s="9"/>
      <c r="U2027" s="45"/>
    </row>
    <row r="2028" spans="10:21" x14ac:dyDescent="0.2">
      <c r="J2028" s="9"/>
      <c r="U2028" s="45"/>
    </row>
    <row r="2029" spans="10:21" x14ac:dyDescent="0.2">
      <c r="J2029" s="9"/>
      <c r="U2029" s="45"/>
    </row>
    <row r="2030" spans="10:21" x14ac:dyDescent="0.2">
      <c r="J2030" s="9"/>
      <c r="U2030" s="45"/>
    </row>
    <row r="2031" spans="10:21" x14ac:dyDescent="0.2">
      <c r="J2031" s="9"/>
      <c r="U2031" s="45"/>
    </row>
    <row r="2032" spans="10:21" x14ac:dyDescent="0.2">
      <c r="J2032" s="9"/>
      <c r="U2032" s="45"/>
    </row>
    <row r="2033" spans="10:21" x14ac:dyDescent="0.2">
      <c r="J2033" s="9"/>
      <c r="U2033" s="45"/>
    </row>
    <row r="2034" spans="10:21" x14ac:dyDescent="0.2">
      <c r="J2034" s="9"/>
      <c r="U2034" s="45"/>
    </row>
    <row r="2035" spans="10:21" x14ac:dyDescent="0.2">
      <c r="J2035" s="9"/>
      <c r="U2035" s="45"/>
    </row>
    <row r="2036" spans="10:21" x14ac:dyDescent="0.2">
      <c r="J2036" s="9"/>
      <c r="U2036" s="45"/>
    </row>
    <row r="2037" spans="10:21" x14ac:dyDescent="0.2">
      <c r="J2037" s="9"/>
      <c r="U2037" s="45"/>
    </row>
    <row r="2038" spans="10:21" x14ac:dyDescent="0.2">
      <c r="J2038" s="9"/>
      <c r="U2038" s="45"/>
    </row>
    <row r="2039" spans="10:21" x14ac:dyDescent="0.2">
      <c r="J2039" s="9"/>
      <c r="U2039" s="45"/>
    </row>
    <row r="2040" spans="10:21" x14ac:dyDescent="0.2">
      <c r="J2040" s="9"/>
      <c r="U2040" s="45"/>
    </row>
    <row r="2041" spans="10:21" x14ac:dyDescent="0.2">
      <c r="J2041" s="9"/>
      <c r="U2041" s="45"/>
    </row>
    <row r="2042" spans="10:21" x14ac:dyDescent="0.2">
      <c r="J2042" s="9"/>
      <c r="U2042" s="45"/>
    </row>
    <row r="2043" spans="10:21" x14ac:dyDescent="0.2">
      <c r="J2043" s="9"/>
      <c r="U2043" s="45"/>
    </row>
    <row r="2044" spans="10:21" x14ac:dyDescent="0.2">
      <c r="J2044" s="9"/>
      <c r="U2044" s="45"/>
    </row>
    <row r="2045" spans="10:21" x14ac:dyDescent="0.2">
      <c r="J2045" s="9"/>
      <c r="U2045" s="45"/>
    </row>
    <row r="2046" spans="10:21" x14ac:dyDescent="0.2">
      <c r="J2046" s="9"/>
      <c r="U2046" s="45"/>
    </row>
    <row r="2047" spans="10:21" x14ac:dyDescent="0.2">
      <c r="J2047" s="9"/>
      <c r="U2047" s="45"/>
    </row>
    <row r="2048" spans="10:21" x14ac:dyDescent="0.2">
      <c r="J2048" s="9"/>
      <c r="U2048" s="45"/>
    </row>
    <row r="2049" spans="10:21" x14ac:dyDescent="0.2">
      <c r="J2049" s="9"/>
      <c r="U2049" s="45"/>
    </row>
    <row r="2050" spans="10:21" x14ac:dyDescent="0.2">
      <c r="J2050" s="9"/>
      <c r="U2050" s="45"/>
    </row>
    <row r="2051" spans="10:21" x14ac:dyDescent="0.2">
      <c r="J2051" s="9"/>
      <c r="U2051" s="45"/>
    </row>
    <row r="2052" spans="10:21" x14ac:dyDescent="0.2">
      <c r="J2052" s="9"/>
      <c r="U2052" s="45"/>
    </row>
    <row r="2053" spans="10:21" x14ac:dyDescent="0.2">
      <c r="J2053" s="9"/>
      <c r="U2053" s="45"/>
    </row>
    <row r="2054" spans="10:21" x14ac:dyDescent="0.2">
      <c r="J2054" s="9"/>
      <c r="U2054" s="45"/>
    </row>
    <row r="2055" spans="10:21" x14ac:dyDescent="0.2">
      <c r="J2055" s="9"/>
      <c r="U2055" s="45"/>
    </row>
    <row r="2056" spans="10:21" x14ac:dyDescent="0.2">
      <c r="J2056" s="9"/>
      <c r="U2056" s="45"/>
    </row>
    <row r="2057" spans="10:21" x14ac:dyDescent="0.2">
      <c r="J2057" s="9"/>
      <c r="U2057" s="45"/>
    </row>
    <row r="2058" spans="10:21" x14ac:dyDescent="0.2">
      <c r="J2058" s="9"/>
      <c r="U2058" s="45"/>
    </row>
    <row r="2059" spans="10:21" x14ac:dyDescent="0.2">
      <c r="J2059" s="9"/>
      <c r="U2059" s="45"/>
    </row>
    <row r="2060" spans="10:21" x14ac:dyDescent="0.2">
      <c r="J2060" s="9"/>
      <c r="U2060" s="45"/>
    </row>
    <row r="2061" spans="10:21" x14ac:dyDescent="0.2">
      <c r="J2061" s="9"/>
      <c r="U2061" s="45"/>
    </row>
    <row r="2062" spans="10:21" x14ac:dyDescent="0.2">
      <c r="J2062" s="9"/>
      <c r="U2062" s="45"/>
    </row>
    <row r="2063" spans="10:21" x14ac:dyDescent="0.2">
      <c r="J2063" s="9"/>
      <c r="U2063" s="45"/>
    </row>
    <row r="2064" spans="10:21" x14ac:dyDescent="0.2">
      <c r="J2064" s="9"/>
      <c r="U2064" s="45"/>
    </row>
    <row r="2065" spans="10:21" x14ac:dyDescent="0.2">
      <c r="J2065" s="9"/>
      <c r="U2065" s="45"/>
    </row>
    <row r="2066" spans="10:21" x14ac:dyDescent="0.2">
      <c r="J2066" s="9"/>
      <c r="U2066" s="45"/>
    </row>
    <row r="2067" spans="10:21" x14ac:dyDescent="0.2">
      <c r="J2067" s="9"/>
      <c r="U2067" s="45"/>
    </row>
    <row r="2068" spans="10:21" x14ac:dyDescent="0.2">
      <c r="J2068" s="9"/>
      <c r="U2068" s="45"/>
    </row>
    <row r="2069" spans="10:21" x14ac:dyDescent="0.2">
      <c r="J2069" s="9"/>
      <c r="U2069" s="45"/>
    </row>
    <row r="2070" spans="10:21" x14ac:dyDescent="0.2">
      <c r="J2070" s="9"/>
      <c r="U2070" s="45"/>
    </row>
    <row r="2071" spans="10:21" x14ac:dyDescent="0.2">
      <c r="J2071" s="9"/>
      <c r="U2071" s="45"/>
    </row>
    <row r="2072" spans="10:21" x14ac:dyDescent="0.2">
      <c r="J2072" s="9"/>
      <c r="U2072" s="45"/>
    </row>
    <row r="2073" spans="10:21" x14ac:dyDescent="0.2">
      <c r="J2073" s="9"/>
      <c r="U2073" s="45"/>
    </row>
    <row r="2074" spans="10:21" x14ac:dyDescent="0.2">
      <c r="J2074" s="9"/>
      <c r="U2074" s="45"/>
    </row>
    <row r="2075" spans="10:21" x14ac:dyDescent="0.2">
      <c r="J2075" s="9"/>
      <c r="U2075" s="45"/>
    </row>
    <row r="2076" spans="10:21" x14ac:dyDescent="0.2">
      <c r="J2076" s="9"/>
      <c r="U2076" s="45"/>
    </row>
    <row r="2077" spans="10:21" x14ac:dyDescent="0.2">
      <c r="J2077" s="9"/>
      <c r="U2077" s="45"/>
    </row>
    <row r="2078" spans="10:21" x14ac:dyDescent="0.2">
      <c r="J2078" s="9"/>
      <c r="U2078" s="45"/>
    </row>
    <row r="2079" spans="10:21" x14ac:dyDescent="0.2">
      <c r="J2079" s="9"/>
      <c r="U2079" s="45"/>
    </row>
    <row r="2080" spans="10:21" x14ac:dyDescent="0.2">
      <c r="J2080" s="9"/>
      <c r="U2080" s="45"/>
    </row>
    <row r="2081" spans="10:21" x14ac:dyDescent="0.2">
      <c r="J2081" s="9"/>
      <c r="U2081" s="45"/>
    </row>
    <row r="2082" spans="10:21" x14ac:dyDescent="0.2">
      <c r="J2082" s="9"/>
      <c r="U2082" s="45"/>
    </row>
    <row r="2083" spans="10:21" x14ac:dyDescent="0.2">
      <c r="J2083" s="9"/>
      <c r="U2083" s="45"/>
    </row>
    <row r="2084" spans="10:21" x14ac:dyDescent="0.2">
      <c r="J2084" s="9"/>
      <c r="U2084" s="45"/>
    </row>
    <row r="2085" spans="10:21" x14ac:dyDescent="0.2">
      <c r="J2085" s="9"/>
      <c r="U2085" s="45"/>
    </row>
    <row r="2086" spans="10:21" x14ac:dyDescent="0.2">
      <c r="J2086" s="9"/>
      <c r="U2086" s="45"/>
    </row>
    <row r="2087" spans="10:21" x14ac:dyDescent="0.2">
      <c r="J2087" s="9"/>
      <c r="U2087" s="45"/>
    </row>
    <row r="2088" spans="10:21" x14ac:dyDescent="0.2">
      <c r="J2088" s="9"/>
      <c r="U2088" s="45"/>
    </row>
    <row r="2089" spans="10:21" x14ac:dyDescent="0.2">
      <c r="J2089" s="9"/>
      <c r="U2089" s="45"/>
    </row>
    <row r="2090" spans="10:21" x14ac:dyDescent="0.2">
      <c r="J2090" s="9"/>
      <c r="U2090" s="45"/>
    </row>
    <row r="2091" spans="10:21" x14ac:dyDescent="0.2">
      <c r="J2091" s="9"/>
      <c r="U2091" s="45"/>
    </row>
    <row r="2092" spans="10:21" x14ac:dyDescent="0.2">
      <c r="J2092" s="9"/>
      <c r="U2092" s="45"/>
    </row>
    <row r="2093" spans="10:21" x14ac:dyDescent="0.2">
      <c r="J2093" s="9"/>
      <c r="U2093" s="45"/>
    </row>
    <row r="2094" spans="10:21" x14ac:dyDescent="0.2">
      <c r="J2094" s="9"/>
      <c r="U2094" s="45"/>
    </row>
    <row r="2095" spans="10:21" x14ac:dyDescent="0.2">
      <c r="J2095" s="9"/>
      <c r="U2095" s="45"/>
    </row>
    <row r="2096" spans="10:21" x14ac:dyDescent="0.2">
      <c r="J2096" s="9"/>
      <c r="U2096" s="45"/>
    </row>
    <row r="2097" spans="10:21" x14ac:dyDescent="0.2">
      <c r="J2097" s="9"/>
      <c r="U2097" s="45"/>
    </row>
    <row r="2098" spans="10:21" x14ac:dyDescent="0.2">
      <c r="J2098" s="9"/>
      <c r="U2098" s="45"/>
    </row>
    <row r="2099" spans="10:21" x14ac:dyDescent="0.2">
      <c r="J2099" s="9"/>
      <c r="U2099" s="45"/>
    </row>
    <row r="2100" spans="10:21" x14ac:dyDescent="0.2">
      <c r="J2100" s="9"/>
      <c r="U2100" s="45"/>
    </row>
    <row r="2101" spans="10:21" x14ac:dyDescent="0.2">
      <c r="J2101" s="9"/>
      <c r="U2101" s="45"/>
    </row>
    <row r="2102" spans="10:21" x14ac:dyDescent="0.2">
      <c r="J2102" s="9"/>
      <c r="U2102" s="45"/>
    </row>
    <row r="2103" spans="10:21" x14ac:dyDescent="0.2">
      <c r="J2103" s="9"/>
      <c r="U2103" s="45"/>
    </row>
    <row r="2104" spans="10:21" x14ac:dyDescent="0.2">
      <c r="J2104" s="9"/>
      <c r="U2104" s="45"/>
    </row>
    <row r="2105" spans="10:21" x14ac:dyDescent="0.2">
      <c r="J2105" s="9"/>
      <c r="U2105" s="45"/>
    </row>
    <row r="2106" spans="10:21" x14ac:dyDescent="0.2">
      <c r="J2106" s="9"/>
      <c r="U2106" s="45"/>
    </row>
    <row r="2107" spans="10:21" x14ac:dyDescent="0.2">
      <c r="J2107" s="9"/>
      <c r="U2107" s="45"/>
    </row>
    <row r="2108" spans="10:21" x14ac:dyDescent="0.2">
      <c r="J2108" s="9"/>
      <c r="U2108" s="45"/>
    </row>
    <row r="2109" spans="10:21" x14ac:dyDescent="0.2">
      <c r="J2109" s="9"/>
      <c r="U2109" s="45"/>
    </row>
    <row r="2110" spans="10:21" x14ac:dyDescent="0.2">
      <c r="J2110" s="9"/>
      <c r="U2110" s="45"/>
    </row>
    <row r="2111" spans="10:21" x14ac:dyDescent="0.2">
      <c r="J2111" s="9"/>
      <c r="U2111" s="45"/>
    </row>
    <row r="2112" spans="10:21" x14ac:dyDescent="0.2">
      <c r="J2112" s="9"/>
      <c r="U2112" s="45"/>
    </row>
    <row r="2113" spans="10:21" x14ac:dyDescent="0.2">
      <c r="J2113" s="9"/>
      <c r="U2113" s="45"/>
    </row>
    <row r="2114" spans="10:21" x14ac:dyDescent="0.2">
      <c r="J2114" s="9"/>
      <c r="U2114" s="45"/>
    </row>
    <row r="2115" spans="10:21" x14ac:dyDescent="0.2">
      <c r="J2115" s="9"/>
      <c r="U2115" s="45"/>
    </row>
    <row r="2116" spans="10:21" x14ac:dyDescent="0.2">
      <c r="J2116" s="9"/>
      <c r="U2116" s="45"/>
    </row>
    <row r="2117" spans="10:21" x14ac:dyDescent="0.2">
      <c r="J2117" s="9"/>
      <c r="U2117" s="45"/>
    </row>
    <row r="2118" spans="10:21" x14ac:dyDescent="0.2">
      <c r="J2118" s="9"/>
      <c r="U2118" s="45"/>
    </row>
    <row r="2119" spans="10:21" x14ac:dyDescent="0.2">
      <c r="J2119" s="9"/>
      <c r="U2119" s="45"/>
    </row>
    <row r="2120" spans="10:21" x14ac:dyDescent="0.2">
      <c r="J2120" s="9"/>
      <c r="U2120" s="45"/>
    </row>
    <row r="2121" spans="10:21" x14ac:dyDescent="0.2">
      <c r="J2121" s="9"/>
      <c r="U2121" s="45"/>
    </row>
    <row r="2122" spans="10:21" x14ac:dyDescent="0.2">
      <c r="J2122" s="9"/>
      <c r="U2122" s="45"/>
    </row>
    <row r="2123" spans="10:21" x14ac:dyDescent="0.2">
      <c r="J2123" s="9"/>
      <c r="U2123" s="45"/>
    </row>
    <row r="2124" spans="10:21" x14ac:dyDescent="0.2">
      <c r="J2124" s="9"/>
      <c r="U2124" s="45"/>
    </row>
    <row r="2125" spans="10:21" x14ac:dyDescent="0.2">
      <c r="J2125" s="9"/>
      <c r="U2125" s="45"/>
    </row>
    <row r="2126" spans="10:21" x14ac:dyDescent="0.2">
      <c r="J2126" s="9"/>
      <c r="U2126" s="45"/>
    </row>
    <row r="2127" spans="10:21" x14ac:dyDescent="0.2">
      <c r="J2127" s="9"/>
      <c r="U2127" s="45"/>
    </row>
    <row r="2128" spans="10:21" x14ac:dyDescent="0.2">
      <c r="J2128" s="9"/>
      <c r="U2128" s="45"/>
    </row>
    <row r="2129" spans="10:21" x14ac:dyDescent="0.2">
      <c r="J2129" s="9"/>
      <c r="U2129" s="45"/>
    </row>
    <row r="2130" spans="10:21" x14ac:dyDescent="0.2">
      <c r="J2130" s="9"/>
      <c r="U2130" s="45"/>
    </row>
    <row r="2131" spans="10:21" x14ac:dyDescent="0.2">
      <c r="J2131" s="9"/>
      <c r="U2131" s="45"/>
    </row>
    <row r="2132" spans="10:21" x14ac:dyDescent="0.2">
      <c r="J2132" s="9"/>
      <c r="U2132" s="45"/>
    </row>
    <row r="2133" spans="10:21" x14ac:dyDescent="0.2">
      <c r="J2133" s="9"/>
      <c r="U2133" s="45"/>
    </row>
    <row r="2134" spans="10:21" x14ac:dyDescent="0.2">
      <c r="J2134" s="9"/>
      <c r="U2134" s="45"/>
    </row>
    <row r="2135" spans="10:21" x14ac:dyDescent="0.2">
      <c r="J2135" s="9"/>
      <c r="U2135" s="45"/>
    </row>
    <row r="2136" spans="10:21" x14ac:dyDescent="0.2">
      <c r="J2136" s="9"/>
      <c r="U2136" s="45"/>
    </row>
    <row r="2137" spans="10:21" x14ac:dyDescent="0.2">
      <c r="J2137" s="9"/>
      <c r="U2137" s="45"/>
    </row>
    <row r="2138" spans="10:21" x14ac:dyDescent="0.2">
      <c r="J2138" s="9"/>
      <c r="U2138" s="45"/>
    </row>
    <row r="2139" spans="10:21" x14ac:dyDescent="0.2">
      <c r="J2139" s="9"/>
      <c r="U2139" s="45"/>
    </row>
    <row r="2140" spans="10:21" x14ac:dyDescent="0.2">
      <c r="J2140" s="9"/>
      <c r="U2140" s="45"/>
    </row>
    <row r="2141" spans="10:21" x14ac:dyDescent="0.2">
      <c r="J2141" s="9"/>
      <c r="U2141" s="45"/>
    </row>
    <row r="2142" spans="10:21" x14ac:dyDescent="0.2">
      <c r="J2142" s="9"/>
      <c r="U2142" s="45"/>
    </row>
    <row r="2143" spans="10:21" x14ac:dyDescent="0.2">
      <c r="J2143" s="9"/>
      <c r="U2143" s="45"/>
    </row>
    <row r="2144" spans="10:21" x14ac:dyDescent="0.2">
      <c r="J2144" s="9"/>
      <c r="U2144" s="45"/>
    </row>
    <row r="2145" spans="10:21" x14ac:dyDescent="0.2">
      <c r="J2145" s="9"/>
      <c r="U2145" s="45"/>
    </row>
    <row r="2146" spans="10:21" x14ac:dyDescent="0.2">
      <c r="J2146" s="9"/>
      <c r="U2146" s="45"/>
    </row>
    <row r="2147" spans="10:21" x14ac:dyDescent="0.2">
      <c r="J2147" s="9"/>
      <c r="U2147" s="45"/>
    </row>
    <row r="2148" spans="10:21" x14ac:dyDescent="0.2">
      <c r="J2148" s="9"/>
      <c r="U2148" s="45"/>
    </row>
    <row r="2149" spans="10:21" x14ac:dyDescent="0.2">
      <c r="J2149" s="9"/>
      <c r="U2149" s="45"/>
    </row>
    <row r="2150" spans="10:21" x14ac:dyDescent="0.2">
      <c r="J2150" s="9"/>
      <c r="U2150" s="45"/>
    </row>
    <row r="2151" spans="10:21" x14ac:dyDescent="0.2">
      <c r="J2151" s="9"/>
      <c r="U2151" s="45"/>
    </row>
    <row r="2152" spans="10:21" x14ac:dyDescent="0.2">
      <c r="J2152" s="9"/>
      <c r="U2152" s="45"/>
    </row>
    <row r="2153" spans="10:21" x14ac:dyDescent="0.2">
      <c r="J2153" s="9"/>
      <c r="U2153" s="45"/>
    </row>
    <row r="2154" spans="10:21" x14ac:dyDescent="0.2">
      <c r="J2154" s="9"/>
      <c r="U2154" s="45"/>
    </row>
    <row r="2155" spans="10:21" x14ac:dyDescent="0.2">
      <c r="J2155" s="9"/>
      <c r="U2155" s="45"/>
    </row>
    <row r="2156" spans="10:21" x14ac:dyDescent="0.2">
      <c r="J2156" s="9"/>
      <c r="U2156" s="45"/>
    </row>
    <row r="2157" spans="10:21" x14ac:dyDescent="0.2">
      <c r="J2157" s="9"/>
      <c r="U2157" s="45"/>
    </row>
    <row r="2158" spans="10:21" x14ac:dyDescent="0.2">
      <c r="J2158" s="9"/>
      <c r="U2158" s="45"/>
    </row>
    <row r="2159" spans="10:21" x14ac:dyDescent="0.2">
      <c r="J2159" s="9"/>
      <c r="U2159" s="45"/>
    </row>
    <row r="2160" spans="10:21" x14ac:dyDescent="0.2">
      <c r="J2160" s="9"/>
      <c r="U2160" s="45"/>
    </row>
    <row r="2161" spans="10:21" x14ac:dyDescent="0.2">
      <c r="J2161" s="9"/>
      <c r="U2161" s="45"/>
    </row>
    <row r="2162" spans="10:21" x14ac:dyDescent="0.2">
      <c r="J2162" s="9"/>
      <c r="U2162" s="45"/>
    </row>
    <row r="2163" spans="10:21" x14ac:dyDescent="0.2">
      <c r="J2163" s="9"/>
      <c r="U2163" s="45"/>
    </row>
    <row r="2164" spans="10:21" x14ac:dyDescent="0.2">
      <c r="J2164" s="9"/>
      <c r="U2164" s="45"/>
    </row>
    <row r="2165" spans="10:21" x14ac:dyDescent="0.2">
      <c r="J2165" s="9"/>
      <c r="U2165" s="45"/>
    </row>
    <row r="2166" spans="10:21" x14ac:dyDescent="0.2">
      <c r="J2166" s="9"/>
      <c r="U2166" s="45"/>
    </row>
    <row r="2167" spans="10:21" x14ac:dyDescent="0.2">
      <c r="J2167" s="9"/>
      <c r="U2167" s="45"/>
    </row>
    <row r="2168" spans="10:21" x14ac:dyDescent="0.2">
      <c r="J2168" s="9"/>
      <c r="U2168" s="45"/>
    </row>
    <row r="2169" spans="10:21" x14ac:dyDescent="0.2">
      <c r="J2169" s="9"/>
      <c r="U2169" s="45"/>
    </row>
    <row r="2170" spans="10:21" x14ac:dyDescent="0.2">
      <c r="J2170" s="9"/>
      <c r="U2170" s="45"/>
    </row>
    <row r="2171" spans="10:21" x14ac:dyDescent="0.2">
      <c r="J2171" s="9"/>
      <c r="U2171" s="45"/>
    </row>
    <row r="2172" spans="10:21" x14ac:dyDescent="0.2">
      <c r="J2172" s="9"/>
      <c r="U2172" s="45"/>
    </row>
    <row r="2173" spans="10:21" x14ac:dyDescent="0.2">
      <c r="J2173" s="9"/>
      <c r="U2173" s="45"/>
    </row>
    <row r="2174" spans="10:21" x14ac:dyDescent="0.2">
      <c r="J2174" s="9"/>
      <c r="U2174" s="45"/>
    </row>
    <row r="2175" spans="10:21" x14ac:dyDescent="0.2">
      <c r="J2175" s="9"/>
      <c r="U2175" s="45"/>
    </row>
    <row r="2176" spans="10:21" x14ac:dyDescent="0.2">
      <c r="J2176" s="9"/>
      <c r="U2176" s="45"/>
    </row>
    <row r="2177" spans="10:21" x14ac:dyDescent="0.2">
      <c r="J2177" s="9"/>
      <c r="U2177" s="45"/>
    </row>
    <row r="2178" spans="10:21" x14ac:dyDescent="0.2">
      <c r="J2178" s="9"/>
      <c r="U2178" s="45"/>
    </row>
    <row r="2179" spans="10:21" x14ac:dyDescent="0.2">
      <c r="J2179" s="9"/>
      <c r="U2179" s="45"/>
    </row>
    <row r="2180" spans="10:21" x14ac:dyDescent="0.2">
      <c r="J2180" s="9"/>
      <c r="U2180" s="45"/>
    </row>
    <row r="2181" spans="10:21" x14ac:dyDescent="0.2">
      <c r="J2181" s="9"/>
      <c r="U2181" s="45"/>
    </row>
    <row r="2182" spans="10:21" x14ac:dyDescent="0.2">
      <c r="J2182" s="9"/>
      <c r="U2182" s="45"/>
    </row>
    <row r="2183" spans="10:21" x14ac:dyDescent="0.2">
      <c r="J2183" s="9"/>
      <c r="U2183" s="45"/>
    </row>
    <row r="2184" spans="10:21" x14ac:dyDescent="0.2">
      <c r="J2184" s="9"/>
      <c r="U2184" s="45"/>
    </row>
    <row r="2185" spans="10:21" x14ac:dyDescent="0.2">
      <c r="J2185" s="9"/>
      <c r="U2185" s="45"/>
    </row>
    <row r="2186" spans="10:21" x14ac:dyDescent="0.2">
      <c r="J2186" s="9"/>
      <c r="U2186" s="45"/>
    </row>
    <row r="2187" spans="10:21" x14ac:dyDescent="0.2">
      <c r="J2187" s="9"/>
      <c r="U2187" s="45"/>
    </row>
    <row r="2188" spans="10:21" x14ac:dyDescent="0.2">
      <c r="J2188" s="9"/>
      <c r="U2188" s="45"/>
    </row>
    <row r="2189" spans="10:21" x14ac:dyDescent="0.2">
      <c r="J2189" s="9"/>
      <c r="U2189" s="45"/>
    </row>
    <row r="2190" spans="10:21" x14ac:dyDescent="0.2">
      <c r="J2190" s="9"/>
      <c r="U2190" s="45"/>
    </row>
    <row r="2191" spans="10:21" x14ac:dyDescent="0.2">
      <c r="J2191" s="9"/>
      <c r="U2191" s="45"/>
    </row>
    <row r="2192" spans="10:21" x14ac:dyDescent="0.2">
      <c r="J2192" s="9"/>
      <c r="U2192" s="45"/>
    </row>
    <row r="2193" spans="10:21" x14ac:dyDescent="0.2">
      <c r="J2193" s="9"/>
      <c r="U2193" s="45"/>
    </row>
    <row r="2194" spans="10:21" x14ac:dyDescent="0.2">
      <c r="J2194" s="9"/>
      <c r="U2194" s="45"/>
    </row>
    <row r="2195" spans="10:21" x14ac:dyDescent="0.2">
      <c r="J2195" s="9"/>
      <c r="U2195" s="45"/>
    </row>
    <row r="2196" spans="10:21" x14ac:dyDescent="0.2">
      <c r="J2196" s="9"/>
      <c r="U2196" s="45"/>
    </row>
    <row r="2197" spans="10:21" x14ac:dyDescent="0.2">
      <c r="J2197" s="9"/>
      <c r="U2197" s="45"/>
    </row>
    <row r="2198" spans="10:21" x14ac:dyDescent="0.2">
      <c r="J2198" s="9"/>
      <c r="U2198" s="45"/>
    </row>
    <row r="2199" spans="10:21" x14ac:dyDescent="0.2">
      <c r="J2199" s="9"/>
      <c r="U2199" s="45"/>
    </row>
    <row r="2200" spans="10:21" x14ac:dyDescent="0.2">
      <c r="J2200" s="9"/>
      <c r="U2200" s="45"/>
    </row>
    <row r="2201" spans="10:21" x14ac:dyDescent="0.2">
      <c r="J2201" s="9"/>
      <c r="U2201" s="45"/>
    </row>
    <row r="2202" spans="10:21" x14ac:dyDescent="0.2">
      <c r="J2202" s="9"/>
      <c r="U2202" s="45"/>
    </row>
    <row r="2203" spans="10:21" x14ac:dyDescent="0.2">
      <c r="J2203" s="9"/>
      <c r="U2203" s="45"/>
    </row>
    <row r="2204" spans="10:21" x14ac:dyDescent="0.2">
      <c r="J2204" s="9"/>
      <c r="U2204" s="45"/>
    </row>
    <row r="2205" spans="10:21" x14ac:dyDescent="0.2">
      <c r="J2205" s="9"/>
      <c r="U2205" s="45"/>
    </row>
    <row r="2206" spans="10:21" x14ac:dyDescent="0.2">
      <c r="J2206" s="9"/>
      <c r="U2206" s="45"/>
    </row>
    <row r="2207" spans="10:21" x14ac:dyDescent="0.2">
      <c r="J2207" s="9"/>
      <c r="U2207" s="45"/>
    </row>
    <row r="2208" spans="10:21" x14ac:dyDescent="0.2">
      <c r="J2208" s="9"/>
      <c r="U2208" s="45"/>
    </row>
    <row r="2209" spans="10:21" x14ac:dyDescent="0.2">
      <c r="J2209" s="9"/>
      <c r="U2209" s="45"/>
    </row>
    <row r="2210" spans="10:21" x14ac:dyDescent="0.2">
      <c r="J2210" s="9"/>
      <c r="U2210" s="45"/>
    </row>
    <row r="2211" spans="10:21" x14ac:dyDescent="0.2">
      <c r="J2211" s="9"/>
      <c r="U2211" s="45"/>
    </row>
    <row r="2212" spans="10:21" x14ac:dyDescent="0.2">
      <c r="J2212" s="9"/>
      <c r="U2212" s="45"/>
    </row>
    <row r="2213" spans="10:21" x14ac:dyDescent="0.2">
      <c r="J2213" s="9"/>
      <c r="U2213" s="45"/>
    </row>
    <row r="2214" spans="10:21" x14ac:dyDescent="0.2">
      <c r="J2214" s="9"/>
      <c r="U2214" s="45"/>
    </row>
    <row r="2215" spans="10:21" x14ac:dyDescent="0.2">
      <c r="J2215" s="9"/>
      <c r="U2215" s="45"/>
    </row>
    <row r="2216" spans="10:21" x14ac:dyDescent="0.2">
      <c r="J2216" s="9"/>
      <c r="U2216" s="45"/>
    </row>
    <row r="2217" spans="10:21" x14ac:dyDescent="0.2">
      <c r="J2217" s="9"/>
      <c r="U2217" s="45"/>
    </row>
    <row r="2218" spans="10:21" x14ac:dyDescent="0.2">
      <c r="J2218" s="9"/>
      <c r="U2218" s="45"/>
    </row>
    <row r="2219" spans="10:21" x14ac:dyDescent="0.2">
      <c r="J2219" s="9"/>
      <c r="U2219" s="45"/>
    </row>
    <row r="2220" spans="10:21" x14ac:dyDescent="0.2">
      <c r="J2220" s="9"/>
      <c r="U2220" s="45"/>
    </row>
    <row r="2221" spans="10:21" x14ac:dyDescent="0.2">
      <c r="J2221" s="9"/>
      <c r="U2221" s="45"/>
    </row>
    <row r="2222" spans="10:21" x14ac:dyDescent="0.2">
      <c r="J2222" s="9"/>
      <c r="U2222" s="45"/>
    </row>
    <row r="2223" spans="10:21" x14ac:dyDescent="0.2">
      <c r="J2223" s="9"/>
      <c r="U2223" s="45"/>
    </row>
    <row r="2224" spans="10:21" x14ac:dyDescent="0.2">
      <c r="J2224" s="9"/>
      <c r="U2224" s="45"/>
    </row>
    <row r="2225" spans="10:21" x14ac:dyDescent="0.2">
      <c r="J2225" s="9"/>
      <c r="U2225" s="45"/>
    </row>
    <row r="2226" spans="10:21" x14ac:dyDescent="0.2">
      <c r="J2226" s="9"/>
      <c r="U2226" s="45"/>
    </row>
    <row r="2227" spans="10:21" x14ac:dyDescent="0.2">
      <c r="J2227" s="9"/>
      <c r="U2227" s="45"/>
    </row>
    <row r="2228" spans="10:21" x14ac:dyDescent="0.2">
      <c r="J2228" s="9"/>
      <c r="U2228" s="45"/>
    </row>
    <row r="2229" spans="10:21" x14ac:dyDescent="0.2">
      <c r="J2229" s="9"/>
      <c r="U2229" s="45"/>
    </row>
    <row r="2230" spans="10:21" x14ac:dyDescent="0.2">
      <c r="J2230" s="9"/>
      <c r="U2230" s="45"/>
    </row>
    <row r="2231" spans="10:21" x14ac:dyDescent="0.2">
      <c r="J2231" s="9"/>
      <c r="U2231" s="45"/>
    </row>
    <row r="2232" spans="10:21" x14ac:dyDescent="0.2">
      <c r="J2232" s="9"/>
      <c r="U2232" s="45"/>
    </row>
    <row r="2233" spans="10:21" x14ac:dyDescent="0.2">
      <c r="J2233" s="9"/>
      <c r="U2233" s="45"/>
    </row>
    <row r="2234" spans="10:21" x14ac:dyDescent="0.2">
      <c r="J2234" s="9"/>
      <c r="U2234" s="45"/>
    </row>
    <row r="2235" spans="10:21" x14ac:dyDescent="0.2">
      <c r="J2235" s="9"/>
      <c r="U2235" s="45"/>
    </row>
    <row r="2236" spans="10:21" x14ac:dyDescent="0.2">
      <c r="J2236" s="9"/>
      <c r="U2236" s="45"/>
    </row>
    <row r="2237" spans="10:21" x14ac:dyDescent="0.2">
      <c r="J2237" s="9"/>
      <c r="U2237" s="45"/>
    </row>
    <row r="2238" spans="10:21" x14ac:dyDescent="0.2">
      <c r="J2238" s="9"/>
      <c r="U2238" s="45"/>
    </row>
    <row r="2239" spans="10:21" x14ac:dyDescent="0.2">
      <c r="J2239" s="9"/>
      <c r="U2239" s="45"/>
    </row>
    <row r="2240" spans="10:21" x14ac:dyDescent="0.2">
      <c r="J2240" s="9"/>
      <c r="U2240" s="45"/>
    </row>
    <row r="2241" spans="10:21" x14ac:dyDescent="0.2">
      <c r="J2241" s="9"/>
      <c r="U2241" s="45"/>
    </row>
    <row r="2242" spans="10:21" x14ac:dyDescent="0.2">
      <c r="J2242" s="9"/>
      <c r="U2242" s="45"/>
    </row>
    <row r="2243" spans="10:21" x14ac:dyDescent="0.2">
      <c r="J2243" s="9"/>
      <c r="U2243" s="45"/>
    </row>
    <row r="2244" spans="10:21" x14ac:dyDescent="0.2">
      <c r="J2244" s="9"/>
      <c r="U2244" s="45"/>
    </row>
    <row r="2245" spans="10:21" x14ac:dyDescent="0.2">
      <c r="J2245" s="9"/>
      <c r="U2245" s="45"/>
    </row>
    <row r="2246" spans="10:21" x14ac:dyDescent="0.2">
      <c r="J2246" s="9"/>
      <c r="U2246" s="45"/>
    </row>
    <row r="2247" spans="10:21" x14ac:dyDescent="0.2">
      <c r="J2247" s="9"/>
      <c r="U2247" s="45"/>
    </row>
    <row r="2248" spans="10:21" x14ac:dyDescent="0.2">
      <c r="J2248" s="9"/>
      <c r="U2248" s="45"/>
    </row>
    <row r="2249" spans="10:21" x14ac:dyDescent="0.2">
      <c r="J2249" s="9"/>
      <c r="U2249" s="45"/>
    </row>
    <row r="2250" spans="10:21" x14ac:dyDescent="0.2">
      <c r="J2250" s="9"/>
      <c r="U2250" s="45"/>
    </row>
    <row r="2251" spans="10:21" x14ac:dyDescent="0.2">
      <c r="J2251" s="9"/>
      <c r="U2251" s="45"/>
    </row>
    <row r="2252" spans="10:21" x14ac:dyDescent="0.2">
      <c r="J2252" s="9"/>
      <c r="U2252" s="45"/>
    </row>
    <row r="2253" spans="10:21" x14ac:dyDescent="0.2">
      <c r="J2253" s="9"/>
      <c r="U2253" s="45"/>
    </row>
    <row r="2254" spans="10:21" x14ac:dyDescent="0.2">
      <c r="J2254" s="9"/>
      <c r="U2254" s="45"/>
    </row>
    <row r="2255" spans="10:21" x14ac:dyDescent="0.2">
      <c r="J2255" s="9"/>
      <c r="U2255" s="45"/>
    </row>
    <row r="2256" spans="10:21" x14ac:dyDescent="0.2">
      <c r="J2256" s="9"/>
      <c r="U2256" s="45"/>
    </row>
    <row r="2257" spans="10:21" x14ac:dyDescent="0.2">
      <c r="J2257" s="9"/>
      <c r="U2257" s="45"/>
    </row>
    <row r="2258" spans="10:21" x14ac:dyDescent="0.2">
      <c r="J2258" s="9"/>
      <c r="U2258" s="45"/>
    </row>
    <row r="2259" spans="10:21" x14ac:dyDescent="0.2">
      <c r="J2259" s="9"/>
      <c r="U2259" s="45"/>
    </row>
    <row r="2260" spans="10:21" x14ac:dyDescent="0.2">
      <c r="J2260" s="9"/>
      <c r="U2260" s="45"/>
    </row>
    <row r="2261" spans="10:21" x14ac:dyDescent="0.2">
      <c r="J2261" s="9"/>
      <c r="U2261" s="45"/>
    </row>
    <row r="2262" spans="10:21" x14ac:dyDescent="0.2">
      <c r="J2262" s="9"/>
      <c r="U2262" s="45"/>
    </row>
    <row r="2263" spans="10:21" x14ac:dyDescent="0.2">
      <c r="J2263" s="9"/>
      <c r="U2263" s="45"/>
    </row>
    <row r="2264" spans="10:21" x14ac:dyDescent="0.2">
      <c r="J2264" s="9"/>
      <c r="U2264" s="45"/>
    </row>
    <row r="2265" spans="10:21" x14ac:dyDescent="0.2">
      <c r="J2265" s="9"/>
      <c r="U2265" s="45"/>
    </row>
    <row r="2266" spans="10:21" x14ac:dyDescent="0.2">
      <c r="J2266" s="9"/>
      <c r="U2266" s="45"/>
    </row>
    <row r="2267" spans="10:21" x14ac:dyDescent="0.2">
      <c r="J2267" s="9"/>
      <c r="U2267" s="45"/>
    </row>
    <row r="2268" spans="10:21" x14ac:dyDescent="0.2">
      <c r="J2268" s="9"/>
      <c r="U2268" s="45"/>
    </row>
    <row r="2269" spans="10:21" x14ac:dyDescent="0.2">
      <c r="J2269" s="9"/>
      <c r="U2269" s="45"/>
    </row>
    <row r="2270" spans="10:21" x14ac:dyDescent="0.2">
      <c r="J2270" s="9"/>
      <c r="U2270" s="45"/>
    </row>
    <row r="2271" spans="10:21" x14ac:dyDescent="0.2">
      <c r="J2271" s="9"/>
      <c r="U2271" s="45"/>
    </row>
    <row r="2272" spans="10:21" x14ac:dyDescent="0.2">
      <c r="J2272" s="9"/>
      <c r="U2272" s="45"/>
    </row>
    <row r="2273" spans="10:21" x14ac:dyDescent="0.2">
      <c r="J2273" s="9"/>
      <c r="U2273" s="45"/>
    </row>
    <row r="2274" spans="10:21" x14ac:dyDescent="0.2">
      <c r="J2274" s="9"/>
      <c r="U2274" s="45"/>
    </row>
    <row r="2275" spans="10:21" x14ac:dyDescent="0.2">
      <c r="J2275" s="9"/>
      <c r="U2275" s="45"/>
    </row>
    <row r="2276" spans="10:21" x14ac:dyDescent="0.2">
      <c r="J2276" s="9"/>
      <c r="U2276" s="45"/>
    </row>
    <row r="2277" spans="10:21" x14ac:dyDescent="0.2">
      <c r="J2277" s="9"/>
      <c r="U2277" s="45"/>
    </row>
    <row r="2278" spans="10:21" x14ac:dyDescent="0.2">
      <c r="J2278" s="9"/>
      <c r="U2278" s="45"/>
    </row>
    <row r="2279" spans="10:21" x14ac:dyDescent="0.2">
      <c r="J2279" s="9"/>
      <c r="U2279" s="45"/>
    </row>
    <row r="2280" spans="10:21" x14ac:dyDescent="0.2">
      <c r="J2280" s="9"/>
      <c r="U2280" s="45"/>
    </row>
    <row r="2281" spans="10:21" x14ac:dyDescent="0.2">
      <c r="J2281" s="9"/>
      <c r="U2281" s="45"/>
    </row>
    <row r="2282" spans="10:21" x14ac:dyDescent="0.2">
      <c r="J2282" s="9"/>
      <c r="U2282" s="45"/>
    </row>
    <row r="2283" spans="10:21" x14ac:dyDescent="0.2">
      <c r="J2283" s="9"/>
      <c r="U2283" s="45"/>
    </row>
    <row r="2284" spans="10:21" x14ac:dyDescent="0.2">
      <c r="J2284" s="9"/>
      <c r="U2284" s="45"/>
    </row>
    <row r="2285" spans="10:21" x14ac:dyDescent="0.2">
      <c r="J2285" s="9"/>
      <c r="U2285" s="45"/>
    </row>
    <row r="2286" spans="10:21" x14ac:dyDescent="0.2">
      <c r="J2286" s="9"/>
      <c r="U2286" s="45"/>
    </row>
    <row r="2287" spans="10:21" x14ac:dyDescent="0.2">
      <c r="J2287" s="9"/>
      <c r="U2287" s="45"/>
    </row>
    <row r="2288" spans="10:21" x14ac:dyDescent="0.2">
      <c r="J2288" s="9"/>
      <c r="U2288" s="45"/>
    </row>
    <row r="2289" spans="10:21" x14ac:dyDescent="0.2">
      <c r="J2289" s="9"/>
      <c r="U2289" s="45"/>
    </row>
    <row r="2290" spans="10:21" x14ac:dyDescent="0.2">
      <c r="J2290" s="9"/>
      <c r="U2290" s="45"/>
    </row>
    <row r="2291" spans="10:21" x14ac:dyDescent="0.2">
      <c r="J2291" s="9"/>
      <c r="U2291" s="45"/>
    </row>
    <row r="2292" spans="10:21" x14ac:dyDescent="0.2">
      <c r="J2292" s="9"/>
      <c r="U2292" s="45"/>
    </row>
    <row r="2293" spans="10:21" x14ac:dyDescent="0.2">
      <c r="J2293" s="9"/>
      <c r="U2293" s="45"/>
    </row>
    <row r="2294" spans="10:21" x14ac:dyDescent="0.2">
      <c r="J2294" s="9"/>
      <c r="U2294" s="45"/>
    </row>
    <row r="2295" spans="10:21" x14ac:dyDescent="0.2">
      <c r="J2295" s="9"/>
      <c r="U2295" s="45"/>
    </row>
    <row r="2296" spans="10:21" x14ac:dyDescent="0.2">
      <c r="J2296" s="9"/>
      <c r="U2296" s="45"/>
    </row>
    <row r="2297" spans="10:21" x14ac:dyDescent="0.2">
      <c r="J2297" s="9"/>
      <c r="U2297" s="45"/>
    </row>
    <row r="2298" spans="10:21" x14ac:dyDescent="0.2">
      <c r="J2298" s="9"/>
      <c r="U2298" s="45"/>
    </row>
    <row r="2299" spans="10:21" x14ac:dyDescent="0.2">
      <c r="J2299" s="9"/>
      <c r="U2299" s="45"/>
    </row>
    <row r="2300" spans="10:21" x14ac:dyDescent="0.2">
      <c r="J2300" s="9"/>
      <c r="U2300" s="45"/>
    </row>
    <row r="2301" spans="10:21" x14ac:dyDescent="0.2">
      <c r="J2301" s="9"/>
      <c r="U2301" s="45"/>
    </row>
    <row r="2302" spans="10:21" x14ac:dyDescent="0.2">
      <c r="J2302" s="9"/>
      <c r="U2302" s="45"/>
    </row>
    <row r="2303" spans="10:21" x14ac:dyDescent="0.2">
      <c r="J2303" s="9"/>
      <c r="U2303" s="45"/>
    </row>
    <row r="2304" spans="10:21" x14ac:dyDescent="0.2">
      <c r="J2304" s="9"/>
      <c r="U2304" s="45"/>
    </row>
    <row r="2305" spans="10:21" x14ac:dyDescent="0.2">
      <c r="J2305" s="9"/>
      <c r="U2305" s="45"/>
    </row>
    <row r="2306" spans="10:21" x14ac:dyDescent="0.2">
      <c r="J2306" s="9"/>
      <c r="U2306" s="45"/>
    </row>
    <row r="2307" spans="10:21" x14ac:dyDescent="0.2">
      <c r="J2307" s="9"/>
      <c r="U2307" s="45"/>
    </row>
    <row r="2308" spans="10:21" x14ac:dyDescent="0.2">
      <c r="J2308" s="9"/>
      <c r="U2308" s="45"/>
    </row>
    <row r="2309" spans="10:21" x14ac:dyDescent="0.2">
      <c r="J2309" s="9"/>
      <c r="U2309" s="45"/>
    </row>
    <row r="2310" spans="10:21" x14ac:dyDescent="0.2">
      <c r="J2310" s="9"/>
      <c r="U2310" s="45"/>
    </row>
    <row r="2311" spans="10:21" x14ac:dyDescent="0.2">
      <c r="J2311" s="9"/>
      <c r="U2311" s="45"/>
    </row>
    <row r="2312" spans="10:21" x14ac:dyDescent="0.2">
      <c r="J2312" s="9"/>
      <c r="U2312" s="45"/>
    </row>
    <row r="2313" spans="10:21" x14ac:dyDescent="0.2">
      <c r="J2313" s="9"/>
      <c r="U2313" s="45"/>
    </row>
    <row r="2314" spans="10:21" x14ac:dyDescent="0.2">
      <c r="J2314" s="9"/>
      <c r="U2314" s="45"/>
    </row>
    <row r="2315" spans="10:21" x14ac:dyDescent="0.2">
      <c r="J2315" s="9"/>
      <c r="U2315" s="45"/>
    </row>
    <row r="2316" spans="10:21" x14ac:dyDescent="0.2">
      <c r="J2316" s="9"/>
      <c r="U2316" s="45"/>
    </row>
    <row r="2317" spans="10:21" x14ac:dyDescent="0.2">
      <c r="J2317" s="9"/>
      <c r="U2317" s="45"/>
    </row>
    <row r="2318" spans="10:21" x14ac:dyDescent="0.2">
      <c r="J2318" s="9"/>
      <c r="U2318" s="45"/>
    </row>
    <row r="2319" spans="10:21" x14ac:dyDescent="0.2">
      <c r="J2319" s="9"/>
      <c r="U2319" s="45"/>
    </row>
    <row r="2320" spans="10:21" x14ac:dyDescent="0.2">
      <c r="J2320" s="9"/>
      <c r="U2320" s="45"/>
    </row>
    <row r="2321" spans="10:21" x14ac:dyDescent="0.2">
      <c r="J2321" s="9"/>
      <c r="U2321" s="45"/>
    </row>
    <row r="2322" spans="10:21" x14ac:dyDescent="0.2">
      <c r="J2322" s="9"/>
      <c r="U2322" s="45"/>
    </row>
    <row r="2323" spans="10:21" x14ac:dyDescent="0.2">
      <c r="J2323" s="9"/>
      <c r="U2323" s="45"/>
    </row>
    <row r="2324" spans="10:21" x14ac:dyDescent="0.2">
      <c r="J2324" s="9"/>
      <c r="U2324" s="45"/>
    </row>
    <row r="2325" spans="10:21" x14ac:dyDescent="0.2">
      <c r="J2325" s="9"/>
      <c r="U2325" s="45"/>
    </row>
    <row r="2326" spans="10:21" x14ac:dyDescent="0.2">
      <c r="J2326" s="9"/>
      <c r="U2326" s="45"/>
    </row>
    <row r="2327" spans="10:21" x14ac:dyDescent="0.2">
      <c r="J2327" s="9"/>
      <c r="U2327" s="45"/>
    </row>
    <row r="2328" spans="10:21" x14ac:dyDescent="0.2">
      <c r="J2328" s="9"/>
      <c r="U2328" s="45"/>
    </row>
    <row r="2329" spans="10:21" x14ac:dyDescent="0.2">
      <c r="J2329" s="9"/>
      <c r="U2329" s="45"/>
    </row>
    <row r="2330" spans="10:21" x14ac:dyDescent="0.2">
      <c r="J2330" s="9"/>
      <c r="U2330" s="45"/>
    </row>
    <row r="2331" spans="10:21" x14ac:dyDescent="0.2">
      <c r="J2331" s="9"/>
      <c r="U2331" s="45"/>
    </row>
    <row r="2332" spans="10:21" x14ac:dyDescent="0.2">
      <c r="J2332" s="9"/>
      <c r="U2332" s="45"/>
    </row>
    <row r="2333" spans="10:21" x14ac:dyDescent="0.2">
      <c r="J2333" s="9"/>
      <c r="U2333" s="45"/>
    </row>
    <row r="2334" spans="10:21" x14ac:dyDescent="0.2">
      <c r="J2334" s="9"/>
      <c r="U2334" s="45"/>
    </row>
    <row r="2335" spans="10:21" x14ac:dyDescent="0.2">
      <c r="J2335" s="9"/>
      <c r="U2335" s="45"/>
    </row>
    <row r="2336" spans="10:21" x14ac:dyDescent="0.2">
      <c r="J2336" s="9"/>
      <c r="U2336" s="45"/>
    </row>
    <row r="2337" spans="10:21" x14ac:dyDescent="0.2">
      <c r="J2337" s="9"/>
      <c r="U2337" s="45"/>
    </row>
    <row r="2338" spans="10:21" x14ac:dyDescent="0.2">
      <c r="J2338" s="9"/>
      <c r="U2338" s="45"/>
    </row>
    <row r="2339" spans="10:21" x14ac:dyDescent="0.2">
      <c r="J2339" s="9"/>
      <c r="U2339" s="45"/>
    </row>
    <row r="2340" spans="10:21" x14ac:dyDescent="0.2">
      <c r="J2340" s="9"/>
      <c r="U2340" s="45"/>
    </row>
    <row r="2341" spans="10:21" x14ac:dyDescent="0.2">
      <c r="J2341" s="9"/>
      <c r="U2341" s="45"/>
    </row>
    <row r="2342" spans="10:21" x14ac:dyDescent="0.2">
      <c r="J2342" s="9"/>
      <c r="U2342" s="45"/>
    </row>
    <row r="2343" spans="10:21" x14ac:dyDescent="0.2">
      <c r="J2343" s="9"/>
      <c r="U2343" s="45"/>
    </row>
    <row r="2344" spans="10:21" x14ac:dyDescent="0.2">
      <c r="J2344" s="9"/>
      <c r="U2344" s="45"/>
    </row>
    <row r="2345" spans="10:21" x14ac:dyDescent="0.2">
      <c r="J2345" s="9"/>
      <c r="U2345" s="45"/>
    </row>
    <row r="2346" spans="10:21" x14ac:dyDescent="0.2">
      <c r="J2346" s="9"/>
      <c r="U2346" s="45"/>
    </row>
    <row r="2347" spans="10:21" x14ac:dyDescent="0.2">
      <c r="J2347" s="9"/>
      <c r="U2347" s="45"/>
    </row>
    <row r="2348" spans="10:21" x14ac:dyDescent="0.2">
      <c r="J2348" s="9"/>
      <c r="U2348" s="45"/>
    </row>
    <row r="2349" spans="10:21" x14ac:dyDescent="0.2">
      <c r="J2349" s="9"/>
      <c r="U2349" s="45"/>
    </row>
    <row r="2350" spans="10:21" x14ac:dyDescent="0.2">
      <c r="J2350" s="9"/>
      <c r="U2350" s="45"/>
    </row>
    <row r="2351" spans="10:21" x14ac:dyDescent="0.2">
      <c r="J2351" s="9"/>
      <c r="U2351" s="45"/>
    </row>
    <row r="2352" spans="10:21" x14ac:dyDescent="0.2">
      <c r="J2352" s="9"/>
      <c r="U2352" s="45"/>
    </row>
    <row r="2353" spans="10:21" x14ac:dyDescent="0.2">
      <c r="J2353" s="9"/>
      <c r="U2353" s="45"/>
    </row>
    <row r="2354" spans="10:21" x14ac:dyDescent="0.2">
      <c r="J2354" s="9"/>
      <c r="U2354" s="45"/>
    </row>
    <row r="2355" spans="10:21" x14ac:dyDescent="0.2">
      <c r="J2355" s="9"/>
      <c r="U2355" s="45"/>
    </row>
    <row r="2356" spans="10:21" x14ac:dyDescent="0.2">
      <c r="J2356" s="9"/>
      <c r="U2356" s="45"/>
    </row>
    <row r="2357" spans="10:21" x14ac:dyDescent="0.2">
      <c r="J2357" s="9"/>
      <c r="U2357" s="45"/>
    </row>
    <row r="2358" spans="10:21" x14ac:dyDescent="0.2">
      <c r="J2358" s="9"/>
      <c r="U2358" s="45"/>
    </row>
    <row r="2359" spans="10:21" x14ac:dyDescent="0.2">
      <c r="J2359" s="9"/>
      <c r="U2359" s="45"/>
    </row>
    <row r="2360" spans="10:21" x14ac:dyDescent="0.2">
      <c r="J2360" s="9"/>
      <c r="U2360" s="45"/>
    </row>
    <row r="2361" spans="10:21" x14ac:dyDescent="0.2">
      <c r="J2361" s="9"/>
      <c r="U2361" s="45"/>
    </row>
    <row r="2362" spans="10:21" x14ac:dyDescent="0.2">
      <c r="J2362" s="9"/>
      <c r="U2362" s="45"/>
    </row>
    <row r="2363" spans="10:21" x14ac:dyDescent="0.2">
      <c r="J2363" s="9"/>
      <c r="U2363" s="45"/>
    </row>
    <row r="2364" spans="10:21" x14ac:dyDescent="0.2">
      <c r="J2364" s="9"/>
      <c r="U2364" s="45"/>
    </row>
    <row r="2365" spans="10:21" x14ac:dyDescent="0.2">
      <c r="J2365" s="9"/>
      <c r="U2365" s="45"/>
    </row>
    <row r="2366" spans="10:21" x14ac:dyDescent="0.2">
      <c r="J2366" s="9"/>
      <c r="U2366" s="45"/>
    </row>
    <row r="2367" spans="10:21" x14ac:dyDescent="0.2">
      <c r="J2367" s="9"/>
      <c r="U2367" s="45"/>
    </row>
    <row r="2368" spans="10:21" x14ac:dyDescent="0.2">
      <c r="J2368" s="9"/>
      <c r="U2368" s="45"/>
    </row>
    <row r="2369" spans="10:21" x14ac:dyDescent="0.2">
      <c r="J2369" s="9"/>
      <c r="U2369" s="45"/>
    </row>
    <row r="2370" spans="10:21" x14ac:dyDescent="0.2">
      <c r="J2370" s="9"/>
      <c r="U2370" s="45"/>
    </row>
    <row r="2371" spans="10:21" x14ac:dyDescent="0.2">
      <c r="J2371" s="9"/>
      <c r="U2371" s="45"/>
    </row>
    <row r="2372" spans="10:21" x14ac:dyDescent="0.2">
      <c r="J2372" s="9"/>
      <c r="U2372" s="45"/>
    </row>
    <row r="2373" spans="10:21" x14ac:dyDescent="0.2">
      <c r="J2373" s="9"/>
      <c r="U2373" s="45"/>
    </row>
    <row r="2374" spans="10:21" x14ac:dyDescent="0.2">
      <c r="J2374" s="9"/>
      <c r="U2374" s="45"/>
    </row>
    <row r="2375" spans="10:21" x14ac:dyDescent="0.2">
      <c r="J2375" s="9"/>
      <c r="U2375" s="45"/>
    </row>
    <row r="2376" spans="10:21" x14ac:dyDescent="0.2">
      <c r="J2376" s="9"/>
      <c r="U2376" s="45"/>
    </row>
    <row r="2377" spans="10:21" x14ac:dyDescent="0.2">
      <c r="J2377" s="9"/>
      <c r="U2377" s="45"/>
    </row>
    <row r="2378" spans="10:21" x14ac:dyDescent="0.2">
      <c r="J2378" s="9"/>
      <c r="U2378" s="45"/>
    </row>
    <row r="2379" spans="10:21" x14ac:dyDescent="0.2">
      <c r="J2379" s="9"/>
      <c r="U2379" s="45"/>
    </row>
    <row r="2380" spans="10:21" x14ac:dyDescent="0.2">
      <c r="J2380" s="9"/>
      <c r="U2380" s="45"/>
    </row>
    <row r="2381" spans="10:21" x14ac:dyDescent="0.2">
      <c r="J2381" s="9"/>
      <c r="U2381" s="45"/>
    </row>
    <row r="2382" spans="10:21" x14ac:dyDescent="0.2">
      <c r="J2382" s="9"/>
      <c r="U2382" s="45"/>
    </row>
    <row r="2383" spans="10:21" x14ac:dyDescent="0.2">
      <c r="J2383" s="9"/>
      <c r="U2383" s="45"/>
    </row>
    <row r="2384" spans="10:21" x14ac:dyDescent="0.2">
      <c r="J2384" s="9"/>
      <c r="U2384" s="45"/>
    </row>
    <row r="2385" spans="10:21" x14ac:dyDescent="0.2">
      <c r="J2385" s="9"/>
      <c r="U2385" s="45"/>
    </row>
    <row r="2386" spans="10:21" x14ac:dyDescent="0.2">
      <c r="J2386" s="9"/>
      <c r="U2386" s="45"/>
    </row>
    <row r="2387" spans="10:21" x14ac:dyDescent="0.2">
      <c r="J2387" s="9"/>
      <c r="U2387" s="45"/>
    </row>
    <row r="2388" spans="10:21" x14ac:dyDescent="0.2">
      <c r="J2388" s="9"/>
      <c r="U2388" s="45"/>
    </row>
    <row r="2389" spans="10:21" x14ac:dyDescent="0.2">
      <c r="J2389" s="9"/>
      <c r="U2389" s="45"/>
    </row>
    <row r="2390" spans="10:21" x14ac:dyDescent="0.2">
      <c r="J2390" s="9"/>
      <c r="U2390" s="45"/>
    </row>
    <row r="2391" spans="10:21" x14ac:dyDescent="0.2">
      <c r="J2391" s="9"/>
      <c r="U2391" s="45"/>
    </row>
    <row r="2392" spans="10:21" x14ac:dyDescent="0.2">
      <c r="J2392" s="9"/>
      <c r="U2392" s="45"/>
    </row>
    <row r="2393" spans="10:21" x14ac:dyDescent="0.2">
      <c r="J2393" s="9"/>
      <c r="U2393" s="45"/>
    </row>
    <row r="2394" spans="10:21" x14ac:dyDescent="0.2">
      <c r="J2394" s="9"/>
      <c r="U2394" s="45"/>
    </row>
    <row r="2395" spans="10:21" x14ac:dyDescent="0.2">
      <c r="J2395" s="9"/>
      <c r="U2395" s="45"/>
    </row>
    <row r="2396" spans="10:21" x14ac:dyDescent="0.2">
      <c r="J2396" s="9"/>
      <c r="U2396" s="45"/>
    </row>
    <row r="2397" spans="10:21" x14ac:dyDescent="0.2">
      <c r="J2397" s="9"/>
      <c r="U2397" s="45"/>
    </row>
    <row r="2398" spans="10:21" x14ac:dyDescent="0.2">
      <c r="J2398" s="9"/>
      <c r="U2398" s="45"/>
    </row>
    <row r="2399" spans="10:21" x14ac:dyDescent="0.2">
      <c r="J2399" s="9"/>
      <c r="U2399" s="45"/>
    </row>
    <row r="2400" spans="10:21" x14ac:dyDescent="0.2">
      <c r="J2400" s="9"/>
      <c r="U2400" s="45"/>
    </row>
    <row r="2401" spans="10:21" x14ac:dyDescent="0.2">
      <c r="J2401" s="9"/>
      <c r="U2401" s="45"/>
    </row>
    <row r="2402" spans="10:21" x14ac:dyDescent="0.2">
      <c r="J2402" s="9"/>
      <c r="U2402" s="45"/>
    </row>
    <row r="2403" spans="10:21" x14ac:dyDescent="0.2">
      <c r="J2403" s="9"/>
      <c r="U2403" s="45"/>
    </row>
    <row r="2404" spans="10:21" x14ac:dyDescent="0.2">
      <c r="J2404" s="9"/>
      <c r="U2404" s="45"/>
    </row>
    <row r="2405" spans="10:21" x14ac:dyDescent="0.2">
      <c r="J2405" s="9"/>
      <c r="U2405" s="45"/>
    </row>
    <row r="2406" spans="10:21" x14ac:dyDescent="0.2">
      <c r="J2406" s="9"/>
      <c r="U2406" s="45"/>
    </row>
    <row r="2407" spans="10:21" x14ac:dyDescent="0.2">
      <c r="J2407" s="9"/>
      <c r="U2407" s="45"/>
    </row>
    <row r="2408" spans="10:21" x14ac:dyDescent="0.2">
      <c r="J2408" s="9"/>
      <c r="U2408" s="45"/>
    </row>
    <row r="2409" spans="10:21" x14ac:dyDescent="0.2">
      <c r="J2409" s="9"/>
      <c r="U2409" s="45"/>
    </row>
    <row r="2410" spans="10:21" x14ac:dyDescent="0.2">
      <c r="J2410" s="9"/>
      <c r="U2410" s="45"/>
    </row>
    <row r="2411" spans="10:21" x14ac:dyDescent="0.2">
      <c r="J2411" s="9"/>
      <c r="U2411" s="45"/>
    </row>
    <row r="2412" spans="10:21" x14ac:dyDescent="0.2">
      <c r="J2412" s="9"/>
      <c r="U2412" s="45"/>
    </row>
    <row r="2413" spans="10:21" x14ac:dyDescent="0.2">
      <c r="J2413" s="9"/>
      <c r="U2413" s="45"/>
    </row>
    <row r="2414" spans="10:21" x14ac:dyDescent="0.2">
      <c r="J2414" s="9"/>
      <c r="U2414" s="45"/>
    </row>
    <row r="2415" spans="10:21" x14ac:dyDescent="0.2">
      <c r="J2415" s="9"/>
      <c r="U2415" s="45"/>
    </row>
    <row r="2416" spans="10:21" x14ac:dyDescent="0.2">
      <c r="J2416" s="9"/>
      <c r="U2416" s="45"/>
    </row>
    <row r="2417" spans="10:21" x14ac:dyDescent="0.2">
      <c r="J2417" s="9"/>
      <c r="U2417" s="45"/>
    </row>
    <row r="2418" spans="10:21" x14ac:dyDescent="0.2">
      <c r="J2418" s="9"/>
      <c r="U2418" s="45"/>
    </row>
    <row r="2419" spans="10:21" x14ac:dyDescent="0.2">
      <c r="J2419" s="9"/>
      <c r="U2419" s="45"/>
    </row>
    <row r="2420" spans="10:21" x14ac:dyDescent="0.2">
      <c r="J2420" s="9"/>
      <c r="U2420" s="45"/>
    </row>
    <row r="2421" spans="10:21" x14ac:dyDescent="0.2">
      <c r="J2421" s="9"/>
      <c r="U2421" s="45"/>
    </row>
    <row r="2422" spans="10:21" x14ac:dyDescent="0.2">
      <c r="J2422" s="9"/>
      <c r="U2422" s="45"/>
    </row>
    <row r="2423" spans="10:21" x14ac:dyDescent="0.2">
      <c r="J2423" s="9"/>
      <c r="U2423" s="45"/>
    </row>
    <row r="2424" spans="10:21" x14ac:dyDescent="0.2">
      <c r="J2424" s="9"/>
      <c r="U2424" s="45"/>
    </row>
    <row r="2425" spans="10:21" x14ac:dyDescent="0.2">
      <c r="J2425" s="9"/>
      <c r="U2425" s="45"/>
    </row>
    <row r="2426" spans="10:21" x14ac:dyDescent="0.2">
      <c r="J2426" s="9"/>
      <c r="U2426" s="45"/>
    </row>
    <row r="2427" spans="10:21" x14ac:dyDescent="0.2">
      <c r="J2427" s="9"/>
      <c r="U2427" s="45"/>
    </row>
    <row r="2428" spans="10:21" x14ac:dyDescent="0.2">
      <c r="J2428" s="9"/>
      <c r="U2428" s="45"/>
    </row>
    <row r="2429" spans="10:21" x14ac:dyDescent="0.2">
      <c r="J2429" s="9"/>
      <c r="U2429" s="45"/>
    </row>
    <row r="2430" spans="10:21" x14ac:dyDescent="0.2">
      <c r="J2430" s="9"/>
      <c r="U2430" s="45"/>
    </row>
    <row r="2431" spans="10:21" x14ac:dyDescent="0.2">
      <c r="J2431" s="9"/>
      <c r="U2431" s="45"/>
    </row>
    <row r="2432" spans="10:21" x14ac:dyDescent="0.2">
      <c r="J2432" s="9"/>
      <c r="U2432" s="45"/>
    </row>
    <row r="2433" spans="10:21" x14ac:dyDescent="0.2">
      <c r="J2433" s="9"/>
      <c r="U2433" s="45"/>
    </row>
    <row r="2434" spans="10:21" x14ac:dyDescent="0.2">
      <c r="J2434" s="9"/>
      <c r="U2434" s="45"/>
    </row>
    <row r="2435" spans="10:21" x14ac:dyDescent="0.2">
      <c r="J2435" s="9"/>
      <c r="U2435" s="45"/>
    </row>
    <row r="2436" spans="10:21" x14ac:dyDescent="0.2">
      <c r="J2436" s="9"/>
      <c r="U2436" s="45"/>
    </row>
    <row r="2437" spans="10:21" x14ac:dyDescent="0.2">
      <c r="J2437" s="9"/>
      <c r="U2437" s="45"/>
    </row>
    <row r="2438" spans="10:21" x14ac:dyDescent="0.2">
      <c r="J2438" s="9"/>
      <c r="U2438" s="45"/>
    </row>
    <row r="2439" spans="10:21" x14ac:dyDescent="0.2">
      <c r="J2439" s="9"/>
      <c r="U2439" s="45"/>
    </row>
    <row r="2440" spans="10:21" x14ac:dyDescent="0.2">
      <c r="J2440" s="9"/>
      <c r="U2440" s="45"/>
    </row>
    <row r="2441" spans="10:21" x14ac:dyDescent="0.2">
      <c r="J2441" s="9"/>
      <c r="U2441" s="45"/>
    </row>
    <row r="2442" spans="10:21" x14ac:dyDescent="0.2">
      <c r="J2442" s="9"/>
      <c r="U2442" s="45"/>
    </row>
    <row r="2443" spans="10:21" x14ac:dyDescent="0.2">
      <c r="J2443" s="9"/>
      <c r="U2443" s="45"/>
    </row>
    <row r="2444" spans="10:21" x14ac:dyDescent="0.2">
      <c r="J2444" s="9"/>
      <c r="U2444" s="45"/>
    </row>
    <row r="2445" spans="10:21" x14ac:dyDescent="0.2">
      <c r="J2445" s="9"/>
      <c r="U2445" s="45"/>
    </row>
    <row r="2446" spans="10:21" x14ac:dyDescent="0.2">
      <c r="J2446" s="9"/>
      <c r="U2446" s="45"/>
    </row>
    <row r="2447" spans="10:21" x14ac:dyDescent="0.2">
      <c r="J2447" s="9"/>
      <c r="U2447" s="45"/>
    </row>
    <row r="2448" spans="10:21" x14ac:dyDescent="0.2">
      <c r="J2448" s="9"/>
      <c r="U2448" s="45"/>
    </row>
    <row r="2449" spans="10:21" x14ac:dyDescent="0.2">
      <c r="J2449" s="9"/>
      <c r="U2449" s="45"/>
    </row>
    <row r="2450" spans="10:21" x14ac:dyDescent="0.2">
      <c r="J2450" s="9"/>
      <c r="U2450" s="45"/>
    </row>
    <row r="2451" spans="10:21" x14ac:dyDescent="0.2">
      <c r="J2451" s="9"/>
      <c r="U2451" s="45"/>
    </row>
    <row r="2452" spans="10:21" x14ac:dyDescent="0.2">
      <c r="J2452" s="9"/>
      <c r="U2452" s="45"/>
    </row>
    <row r="2453" spans="10:21" x14ac:dyDescent="0.2">
      <c r="J2453" s="9"/>
      <c r="U2453" s="45"/>
    </row>
    <row r="2454" spans="10:21" x14ac:dyDescent="0.2">
      <c r="J2454" s="9"/>
      <c r="U2454" s="45"/>
    </row>
    <row r="2455" spans="10:21" x14ac:dyDescent="0.2">
      <c r="J2455" s="9"/>
      <c r="U2455" s="45"/>
    </row>
    <row r="2456" spans="10:21" x14ac:dyDescent="0.2">
      <c r="J2456" s="9"/>
      <c r="U2456" s="45"/>
    </row>
    <row r="2457" spans="10:21" x14ac:dyDescent="0.2">
      <c r="J2457" s="9"/>
      <c r="U2457" s="45"/>
    </row>
    <row r="2458" spans="10:21" x14ac:dyDescent="0.2">
      <c r="J2458" s="9"/>
      <c r="U2458" s="45"/>
    </row>
    <row r="2459" spans="10:21" x14ac:dyDescent="0.2">
      <c r="J2459" s="9"/>
      <c r="U2459" s="45"/>
    </row>
    <row r="2460" spans="10:21" x14ac:dyDescent="0.2">
      <c r="J2460" s="9"/>
      <c r="U2460" s="45"/>
    </row>
    <row r="2461" spans="10:21" x14ac:dyDescent="0.2">
      <c r="J2461" s="9"/>
      <c r="U2461" s="45"/>
    </row>
    <row r="2462" spans="10:21" x14ac:dyDescent="0.2">
      <c r="J2462" s="9"/>
      <c r="U2462" s="45"/>
    </row>
    <row r="2463" spans="10:21" x14ac:dyDescent="0.2">
      <c r="J2463" s="9"/>
      <c r="U2463" s="45"/>
    </row>
    <row r="2464" spans="10:21" x14ac:dyDescent="0.2">
      <c r="J2464" s="9"/>
      <c r="U2464" s="45"/>
    </row>
    <row r="2465" spans="10:21" x14ac:dyDescent="0.2">
      <c r="J2465" s="9"/>
      <c r="U2465" s="45"/>
    </row>
    <row r="2466" spans="10:21" x14ac:dyDescent="0.2">
      <c r="J2466" s="9"/>
      <c r="U2466" s="45"/>
    </row>
    <row r="2467" spans="10:21" x14ac:dyDescent="0.2">
      <c r="J2467" s="9"/>
      <c r="U2467" s="45"/>
    </row>
    <row r="2468" spans="10:21" x14ac:dyDescent="0.2">
      <c r="J2468" s="9"/>
      <c r="U2468" s="45"/>
    </row>
    <row r="2469" spans="10:21" x14ac:dyDescent="0.2">
      <c r="J2469" s="9"/>
      <c r="U2469" s="45"/>
    </row>
    <row r="2470" spans="10:21" x14ac:dyDescent="0.2">
      <c r="J2470" s="9"/>
      <c r="U2470" s="45"/>
    </row>
    <row r="2471" spans="10:21" x14ac:dyDescent="0.2">
      <c r="J2471" s="9"/>
      <c r="U2471" s="45"/>
    </row>
    <row r="2472" spans="10:21" x14ac:dyDescent="0.2">
      <c r="J2472" s="9"/>
      <c r="U2472" s="45"/>
    </row>
    <row r="2473" spans="10:21" x14ac:dyDescent="0.2">
      <c r="J2473" s="9"/>
      <c r="U2473" s="45"/>
    </row>
    <row r="2474" spans="10:21" x14ac:dyDescent="0.2">
      <c r="J2474" s="9"/>
      <c r="U2474" s="45"/>
    </row>
    <row r="2475" spans="10:21" x14ac:dyDescent="0.2">
      <c r="J2475" s="9"/>
      <c r="U2475" s="45"/>
    </row>
    <row r="2476" spans="10:21" x14ac:dyDescent="0.2">
      <c r="J2476" s="9"/>
      <c r="U2476" s="45"/>
    </row>
    <row r="2477" spans="10:21" x14ac:dyDescent="0.2">
      <c r="J2477" s="9"/>
      <c r="U2477" s="45"/>
    </row>
    <row r="2478" spans="10:21" x14ac:dyDescent="0.2">
      <c r="J2478" s="9"/>
      <c r="U2478" s="45"/>
    </row>
    <row r="2479" spans="10:21" x14ac:dyDescent="0.2">
      <c r="J2479" s="9"/>
      <c r="U2479" s="45"/>
    </row>
    <row r="2480" spans="10:21" x14ac:dyDescent="0.2">
      <c r="J2480" s="9"/>
      <c r="U2480" s="45"/>
    </row>
    <row r="2481" spans="10:21" x14ac:dyDescent="0.2">
      <c r="J2481" s="9"/>
      <c r="U2481" s="45"/>
    </row>
    <row r="2482" spans="10:21" x14ac:dyDescent="0.2">
      <c r="J2482" s="9"/>
      <c r="U2482" s="45"/>
    </row>
    <row r="2483" spans="10:21" x14ac:dyDescent="0.2">
      <c r="J2483" s="9"/>
      <c r="U2483" s="45"/>
    </row>
    <row r="2484" spans="10:21" x14ac:dyDescent="0.2">
      <c r="J2484" s="9"/>
      <c r="U2484" s="45"/>
    </row>
    <row r="2485" spans="10:21" x14ac:dyDescent="0.2">
      <c r="J2485" s="9"/>
      <c r="U2485" s="45"/>
    </row>
    <row r="2486" spans="10:21" x14ac:dyDescent="0.2">
      <c r="J2486" s="9"/>
      <c r="U2486" s="45"/>
    </row>
    <row r="2487" spans="10:21" x14ac:dyDescent="0.2">
      <c r="J2487" s="9"/>
      <c r="U2487" s="45"/>
    </row>
    <row r="2488" spans="10:21" x14ac:dyDescent="0.2">
      <c r="J2488" s="9"/>
      <c r="U2488" s="45"/>
    </row>
    <row r="2489" spans="10:21" x14ac:dyDescent="0.2">
      <c r="J2489" s="9"/>
      <c r="U2489" s="45"/>
    </row>
    <row r="2490" spans="10:21" x14ac:dyDescent="0.2">
      <c r="J2490" s="9"/>
      <c r="U2490" s="45"/>
    </row>
    <row r="2491" spans="10:21" x14ac:dyDescent="0.2">
      <c r="J2491" s="9"/>
      <c r="U2491" s="45"/>
    </row>
    <row r="2492" spans="10:21" x14ac:dyDescent="0.2">
      <c r="J2492" s="9"/>
      <c r="U2492" s="45"/>
    </row>
    <row r="2493" spans="10:21" x14ac:dyDescent="0.2">
      <c r="J2493" s="9"/>
      <c r="U2493" s="45"/>
    </row>
    <row r="2494" spans="10:21" x14ac:dyDescent="0.2">
      <c r="J2494" s="9"/>
      <c r="U2494" s="45"/>
    </row>
    <row r="2495" spans="10:21" x14ac:dyDescent="0.2">
      <c r="J2495" s="9"/>
      <c r="U2495" s="45"/>
    </row>
    <row r="2496" spans="10:21" x14ac:dyDescent="0.2">
      <c r="J2496" s="9"/>
      <c r="U2496" s="45"/>
    </row>
    <row r="2497" spans="10:21" x14ac:dyDescent="0.2">
      <c r="J2497" s="9"/>
      <c r="U2497" s="45"/>
    </row>
    <row r="2498" spans="10:21" x14ac:dyDescent="0.2">
      <c r="J2498" s="9"/>
      <c r="U2498" s="45"/>
    </row>
    <row r="2499" spans="10:21" x14ac:dyDescent="0.2">
      <c r="J2499" s="9"/>
      <c r="U2499" s="45"/>
    </row>
    <row r="2500" spans="10:21" x14ac:dyDescent="0.2">
      <c r="J2500" s="9"/>
      <c r="U2500" s="45"/>
    </row>
    <row r="2501" spans="10:21" x14ac:dyDescent="0.2">
      <c r="J2501" s="9"/>
      <c r="U2501" s="45"/>
    </row>
    <row r="2502" spans="10:21" x14ac:dyDescent="0.2">
      <c r="J2502" s="9"/>
      <c r="U2502" s="45"/>
    </row>
    <row r="2503" spans="10:21" x14ac:dyDescent="0.2">
      <c r="J2503" s="9"/>
      <c r="U2503" s="45"/>
    </row>
    <row r="2504" spans="10:21" x14ac:dyDescent="0.2">
      <c r="J2504" s="9"/>
      <c r="U2504" s="45"/>
    </row>
    <row r="2505" spans="10:21" x14ac:dyDescent="0.2">
      <c r="J2505" s="9"/>
      <c r="U2505" s="45"/>
    </row>
    <row r="2506" spans="10:21" x14ac:dyDescent="0.2">
      <c r="J2506" s="9"/>
      <c r="U2506" s="45"/>
    </row>
    <row r="2507" spans="10:21" x14ac:dyDescent="0.2">
      <c r="J2507" s="9"/>
      <c r="U2507" s="45"/>
    </row>
    <row r="2508" spans="10:21" x14ac:dyDescent="0.2">
      <c r="J2508" s="9"/>
      <c r="U2508" s="45"/>
    </row>
    <row r="2509" spans="10:21" x14ac:dyDescent="0.2">
      <c r="J2509" s="9"/>
      <c r="U2509" s="45"/>
    </row>
    <row r="2510" spans="10:21" x14ac:dyDescent="0.2">
      <c r="J2510" s="9"/>
      <c r="U2510" s="45"/>
    </row>
    <row r="2511" spans="10:21" x14ac:dyDescent="0.2">
      <c r="J2511" s="9"/>
      <c r="U2511" s="45"/>
    </row>
    <row r="2512" spans="10:21" x14ac:dyDescent="0.2">
      <c r="J2512" s="9"/>
      <c r="U2512" s="45"/>
    </row>
    <row r="2513" spans="10:21" x14ac:dyDescent="0.2">
      <c r="J2513" s="9"/>
      <c r="U2513" s="45"/>
    </row>
    <row r="2514" spans="10:21" x14ac:dyDescent="0.2">
      <c r="J2514" s="9"/>
      <c r="U2514" s="45"/>
    </row>
    <row r="2515" spans="10:21" x14ac:dyDescent="0.2">
      <c r="J2515" s="9"/>
      <c r="U2515" s="45"/>
    </row>
    <row r="2516" spans="10:21" x14ac:dyDescent="0.2">
      <c r="J2516" s="9"/>
      <c r="U2516" s="45"/>
    </row>
    <row r="2517" spans="10:21" x14ac:dyDescent="0.2">
      <c r="J2517" s="9"/>
      <c r="U2517" s="45"/>
    </row>
    <row r="2518" spans="10:21" x14ac:dyDescent="0.2">
      <c r="J2518" s="9"/>
      <c r="U2518" s="45"/>
    </row>
    <row r="2519" spans="10:21" x14ac:dyDescent="0.2">
      <c r="J2519" s="9"/>
      <c r="U2519" s="45"/>
    </row>
    <row r="2520" spans="10:21" x14ac:dyDescent="0.2">
      <c r="J2520" s="9"/>
      <c r="U2520" s="45"/>
    </row>
    <row r="2521" spans="10:21" x14ac:dyDescent="0.2">
      <c r="J2521" s="9"/>
      <c r="U2521" s="45"/>
    </row>
    <row r="2522" spans="10:21" x14ac:dyDescent="0.2">
      <c r="J2522" s="9"/>
      <c r="U2522" s="45"/>
    </row>
    <row r="2523" spans="10:21" x14ac:dyDescent="0.2">
      <c r="J2523" s="9"/>
      <c r="U2523" s="45"/>
    </row>
    <row r="2524" spans="10:21" x14ac:dyDescent="0.2">
      <c r="J2524" s="9"/>
      <c r="U2524" s="45"/>
    </row>
    <row r="2525" spans="10:21" x14ac:dyDescent="0.2">
      <c r="J2525" s="9"/>
      <c r="U2525" s="45"/>
    </row>
    <row r="2526" spans="10:21" x14ac:dyDescent="0.2">
      <c r="J2526" s="9"/>
      <c r="U2526" s="45"/>
    </row>
    <row r="2527" spans="10:21" x14ac:dyDescent="0.2">
      <c r="J2527" s="9"/>
      <c r="U2527" s="45"/>
    </row>
    <row r="2528" spans="10:21" x14ac:dyDescent="0.2">
      <c r="J2528" s="9"/>
      <c r="U2528" s="45"/>
    </row>
    <row r="2529" spans="10:21" x14ac:dyDescent="0.2">
      <c r="J2529" s="9"/>
      <c r="U2529" s="45"/>
    </row>
    <row r="2530" spans="10:21" x14ac:dyDescent="0.2">
      <c r="J2530" s="9"/>
      <c r="U2530" s="45"/>
    </row>
    <row r="2531" spans="10:21" x14ac:dyDescent="0.2">
      <c r="J2531" s="9"/>
      <c r="U2531" s="45"/>
    </row>
    <row r="2532" spans="10:21" x14ac:dyDescent="0.2">
      <c r="J2532" s="9"/>
      <c r="U2532" s="45"/>
    </row>
    <row r="2533" spans="10:21" x14ac:dyDescent="0.2">
      <c r="J2533" s="9"/>
      <c r="U2533" s="45"/>
    </row>
    <row r="2534" spans="10:21" x14ac:dyDescent="0.2">
      <c r="J2534" s="9"/>
      <c r="U2534" s="45"/>
    </row>
    <row r="2535" spans="10:21" x14ac:dyDescent="0.2">
      <c r="J2535" s="9"/>
      <c r="U2535" s="45"/>
    </row>
    <row r="2536" spans="10:21" x14ac:dyDescent="0.2">
      <c r="J2536" s="9"/>
      <c r="U2536" s="45"/>
    </row>
    <row r="2537" spans="10:21" x14ac:dyDescent="0.2">
      <c r="J2537" s="9"/>
      <c r="U2537" s="45"/>
    </row>
    <row r="2538" spans="10:21" x14ac:dyDescent="0.2">
      <c r="J2538" s="9"/>
      <c r="U2538" s="45"/>
    </row>
    <row r="2539" spans="10:21" x14ac:dyDescent="0.2">
      <c r="J2539" s="9"/>
      <c r="U2539" s="45"/>
    </row>
    <row r="2540" spans="10:21" x14ac:dyDescent="0.2">
      <c r="J2540" s="9"/>
      <c r="U2540" s="45"/>
    </row>
    <row r="2541" spans="10:21" x14ac:dyDescent="0.2">
      <c r="J2541" s="9"/>
      <c r="U2541" s="45"/>
    </row>
    <row r="2542" spans="10:21" x14ac:dyDescent="0.2">
      <c r="J2542" s="9"/>
      <c r="U2542" s="45"/>
    </row>
    <row r="2543" spans="10:21" x14ac:dyDescent="0.2">
      <c r="J2543" s="9"/>
      <c r="U2543" s="45"/>
    </row>
    <row r="2544" spans="10:21" x14ac:dyDescent="0.2">
      <c r="J2544" s="9"/>
      <c r="U2544" s="45"/>
    </row>
    <row r="2545" spans="10:21" x14ac:dyDescent="0.2">
      <c r="J2545" s="9"/>
      <c r="U2545" s="45"/>
    </row>
    <row r="2546" spans="10:21" x14ac:dyDescent="0.2">
      <c r="J2546" s="9"/>
      <c r="U2546" s="45"/>
    </row>
    <row r="2547" spans="10:21" x14ac:dyDescent="0.2">
      <c r="J2547" s="9"/>
      <c r="U2547" s="45"/>
    </row>
    <row r="2548" spans="10:21" x14ac:dyDescent="0.2">
      <c r="J2548" s="9"/>
      <c r="U2548" s="45"/>
    </row>
    <row r="2549" spans="10:21" x14ac:dyDescent="0.2">
      <c r="J2549" s="9"/>
      <c r="U2549" s="45"/>
    </row>
    <row r="2550" spans="10:21" x14ac:dyDescent="0.2">
      <c r="J2550" s="9"/>
      <c r="U2550" s="45"/>
    </row>
    <row r="2551" spans="10:21" x14ac:dyDescent="0.2">
      <c r="J2551" s="9"/>
      <c r="U2551" s="45"/>
    </row>
    <row r="2552" spans="10:21" x14ac:dyDescent="0.2">
      <c r="J2552" s="9"/>
      <c r="U2552" s="45"/>
    </row>
    <row r="2553" spans="10:21" x14ac:dyDescent="0.2">
      <c r="J2553" s="9"/>
      <c r="U2553" s="45"/>
    </row>
    <row r="2554" spans="10:21" x14ac:dyDescent="0.2">
      <c r="J2554" s="9"/>
      <c r="U2554" s="45"/>
    </row>
    <row r="2555" spans="10:21" x14ac:dyDescent="0.2">
      <c r="J2555" s="9"/>
      <c r="U2555" s="45"/>
    </row>
    <row r="2556" spans="10:21" x14ac:dyDescent="0.2">
      <c r="J2556" s="9"/>
      <c r="U2556" s="45"/>
    </row>
    <row r="2557" spans="10:21" x14ac:dyDescent="0.2">
      <c r="J2557" s="9"/>
      <c r="U2557" s="45"/>
    </row>
    <row r="2558" spans="10:21" x14ac:dyDescent="0.2">
      <c r="J2558" s="9"/>
      <c r="U2558" s="45"/>
    </row>
    <row r="2559" spans="10:21" x14ac:dyDescent="0.2">
      <c r="J2559" s="9"/>
      <c r="U2559" s="45"/>
    </row>
    <row r="2560" spans="10:21" x14ac:dyDescent="0.2">
      <c r="J2560" s="9"/>
      <c r="U2560" s="45"/>
    </row>
    <row r="2561" spans="10:21" x14ac:dyDescent="0.2">
      <c r="J2561" s="9"/>
      <c r="U2561" s="45"/>
    </row>
    <row r="2562" spans="10:21" x14ac:dyDescent="0.2">
      <c r="J2562" s="9"/>
      <c r="U2562" s="45"/>
    </row>
    <row r="2563" spans="10:21" x14ac:dyDescent="0.2">
      <c r="J2563" s="9"/>
      <c r="U2563" s="45"/>
    </row>
    <row r="2564" spans="10:21" x14ac:dyDescent="0.2">
      <c r="J2564" s="9"/>
      <c r="U2564" s="45"/>
    </row>
    <row r="2565" spans="10:21" x14ac:dyDescent="0.2">
      <c r="J2565" s="9"/>
      <c r="U2565" s="45"/>
    </row>
    <row r="2566" spans="10:21" x14ac:dyDescent="0.2">
      <c r="J2566" s="9"/>
      <c r="U2566" s="45"/>
    </row>
    <row r="2567" spans="10:21" x14ac:dyDescent="0.2">
      <c r="J2567" s="9"/>
      <c r="U2567" s="45"/>
    </row>
    <row r="2568" spans="10:21" x14ac:dyDescent="0.2">
      <c r="J2568" s="9"/>
      <c r="U2568" s="45"/>
    </row>
    <row r="2569" spans="10:21" x14ac:dyDescent="0.2">
      <c r="J2569" s="9"/>
      <c r="U2569" s="45"/>
    </row>
    <row r="2570" spans="10:21" x14ac:dyDescent="0.2">
      <c r="J2570" s="9"/>
      <c r="U2570" s="45"/>
    </row>
    <row r="2571" spans="10:21" x14ac:dyDescent="0.2">
      <c r="J2571" s="9"/>
      <c r="U2571" s="45"/>
    </row>
    <row r="2572" spans="10:21" x14ac:dyDescent="0.2">
      <c r="J2572" s="9"/>
      <c r="U2572" s="45"/>
    </row>
    <row r="2573" spans="10:21" x14ac:dyDescent="0.2">
      <c r="J2573" s="9"/>
      <c r="U2573" s="45"/>
    </row>
    <row r="2574" spans="10:21" x14ac:dyDescent="0.2">
      <c r="J2574" s="9"/>
      <c r="U2574" s="45"/>
    </row>
    <row r="2575" spans="10:21" x14ac:dyDescent="0.2">
      <c r="J2575" s="9"/>
      <c r="U2575" s="45"/>
    </row>
    <row r="2576" spans="10:21" x14ac:dyDescent="0.2">
      <c r="J2576" s="9"/>
      <c r="U2576" s="45"/>
    </row>
    <row r="2577" spans="10:21" x14ac:dyDescent="0.2">
      <c r="J2577" s="9"/>
      <c r="U2577" s="45"/>
    </row>
    <row r="2578" spans="10:21" x14ac:dyDescent="0.2">
      <c r="J2578" s="9"/>
      <c r="U2578" s="45"/>
    </row>
    <row r="2579" spans="10:21" x14ac:dyDescent="0.2">
      <c r="J2579" s="9"/>
      <c r="U2579" s="45"/>
    </row>
    <row r="2580" spans="10:21" x14ac:dyDescent="0.2">
      <c r="J2580" s="9"/>
      <c r="U2580" s="45"/>
    </row>
    <row r="2581" spans="10:21" x14ac:dyDescent="0.2">
      <c r="J2581" s="9"/>
      <c r="U2581" s="45"/>
    </row>
    <row r="2582" spans="10:21" x14ac:dyDescent="0.2">
      <c r="J2582" s="9"/>
      <c r="U2582" s="45"/>
    </row>
    <row r="2583" spans="10:21" x14ac:dyDescent="0.2">
      <c r="J2583" s="9"/>
      <c r="U2583" s="45"/>
    </row>
    <row r="2584" spans="10:21" x14ac:dyDescent="0.2">
      <c r="J2584" s="9"/>
      <c r="U2584" s="45"/>
    </row>
    <row r="2585" spans="10:21" x14ac:dyDescent="0.2">
      <c r="J2585" s="9"/>
      <c r="U2585" s="45"/>
    </row>
    <row r="2586" spans="10:21" x14ac:dyDescent="0.2">
      <c r="J2586" s="9"/>
      <c r="U2586" s="45"/>
    </row>
    <row r="2587" spans="10:21" x14ac:dyDescent="0.2">
      <c r="J2587" s="9"/>
      <c r="U2587" s="45"/>
    </row>
    <row r="2588" spans="10:21" x14ac:dyDescent="0.2">
      <c r="J2588" s="9"/>
      <c r="U2588" s="45"/>
    </row>
    <row r="2589" spans="10:21" x14ac:dyDescent="0.2">
      <c r="J2589" s="9"/>
      <c r="U2589" s="45"/>
    </row>
    <row r="2590" spans="10:21" x14ac:dyDescent="0.2">
      <c r="J2590" s="9"/>
      <c r="U2590" s="45"/>
    </row>
    <row r="2591" spans="10:21" x14ac:dyDescent="0.2">
      <c r="J2591" s="9"/>
      <c r="U2591" s="45"/>
    </row>
    <row r="2592" spans="10:21" x14ac:dyDescent="0.2">
      <c r="J2592" s="9"/>
      <c r="U2592" s="45"/>
    </row>
    <row r="2593" spans="10:21" x14ac:dyDescent="0.2">
      <c r="J2593" s="9"/>
      <c r="U2593" s="45"/>
    </row>
    <row r="2594" spans="10:21" x14ac:dyDescent="0.2">
      <c r="J2594" s="9"/>
      <c r="U2594" s="45"/>
    </row>
    <row r="2595" spans="10:21" x14ac:dyDescent="0.2">
      <c r="J2595" s="9"/>
      <c r="U2595" s="45"/>
    </row>
    <row r="2596" spans="10:21" x14ac:dyDescent="0.2">
      <c r="J2596" s="9"/>
      <c r="U2596" s="45"/>
    </row>
    <row r="2597" spans="10:21" x14ac:dyDescent="0.2">
      <c r="J2597" s="9"/>
      <c r="U2597" s="45"/>
    </row>
    <row r="2598" spans="10:21" x14ac:dyDescent="0.2">
      <c r="J2598" s="9"/>
      <c r="U2598" s="45"/>
    </row>
    <row r="2599" spans="10:21" x14ac:dyDescent="0.2">
      <c r="J2599" s="9"/>
      <c r="U2599" s="45"/>
    </row>
    <row r="2600" spans="10:21" x14ac:dyDescent="0.2">
      <c r="J2600" s="9"/>
      <c r="U2600" s="45"/>
    </row>
    <row r="2601" spans="10:21" x14ac:dyDescent="0.2">
      <c r="J2601" s="9"/>
      <c r="U2601" s="45"/>
    </row>
    <row r="2602" spans="10:21" x14ac:dyDescent="0.2">
      <c r="J2602" s="9"/>
      <c r="U2602" s="45"/>
    </row>
    <row r="2603" spans="10:21" x14ac:dyDescent="0.2">
      <c r="J2603" s="9"/>
      <c r="U2603" s="45"/>
    </row>
    <row r="2604" spans="10:21" x14ac:dyDescent="0.2">
      <c r="J2604" s="9"/>
      <c r="U2604" s="45"/>
    </row>
    <row r="2605" spans="10:21" x14ac:dyDescent="0.2">
      <c r="J2605" s="9"/>
      <c r="U2605" s="45"/>
    </row>
    <row r="2606" spans="10:21" x14ac:dyDescent="0.2">
      <c r="J2606" s="9"/>
      <c r="U2606" s="45"/>
    </row>
    <row r="2607" spans="10:21" x14ac:dyDescent="0.2">
      <c r="J2607" s="9"/>
      <c r="U2607" s="45"/>
    </row>
    <row r="2608" spans="10:21" x14ac:dyDescent="0.2">
      <c r="J2608" s="9"/>
      <c r="U2608" s="45"/>
    </row>
    <row r="2609" spans="10:21" x14ac:dyDescent="0.2">
      <c r="J2609" s="9"/>
      <c r="U2609" s="45"/>
    </row>
    <row r="2610" spans="10:21" x14ac:dyDescent="0.2">
      <c r="J2610" s="9"/>
      <c r="U2610" s="45"/>
    </row>
    <row r="2611" spans="10:21" x14ac:dyDescent="0.2">
      <c r="J2611" s="9"/>
      <c r="U2611" s="45"/>
    </row>
    <row r="2612" spans="10:21" x14ac:dyDescent="0.2">
      <c r="J2612" s="9"/>
      <c r="U2612" s="45"/>
    </row>
    <row r="2613" spans="10:21" x14ac:dyDescent="0.2">
      <c r="J2613" s="9"/>
      <c r="U2613" s="45"/>
    </row>
    <row r="2614" spans="10:21" x14ac:dyDescent="0.2">
      <c r="J2614" s="9"/>
      <c r="U2614" s="45"/>
    </row>
    <row r="2615" spans="10:21" x14ac:dyDescent="0.2">
      <c r="J2615" s="9"/>
      <c r="U2615" s="45"/>
    </row>
    <row r="2616" spans="10:21" x14ac:dyDescent="0.2">
      <c r="J2616" s="9"/>
      <c r="U2616" s="45"/>
    </row>
    <row r="2617" spans="10:21" x14ac:dyDescent="0.2">
      <c r="J2617" s="9"/>
      <c r="U2617" s="45"/>
    </row>
    <row r="2618" spans="10:21" x14ac:dyDescent="0.2">
      <c r="J2618" s="9"/>
      <c r="U2618" s="45"/>
    </row>
    <row r="2619" spans="10:21" x14ac:dyDescent="0.2">
      <c r="J2619" s="9"/>
      <c r="U2619" s="45"/>
    </row>
    <row r="2620" spans="10:21" x14ac:dyDescent="0.2">
      <c r="J2620" s="9"/>
      <c r="U2620" s="45"/>
    </row>
    <row r="2621" spans="10:21" x14ac:dyDescent="0.2">
      <c r="J2621" s="9"/>
      <c r="U2621" s="45"/>
    </row>
    <row r="2622" spans="10:21" x14ac:dyDescent="0.2">
      <c r="J2622" s="9"/>
      <c r="U2622" s="45"/>
    </row>
    <row r="2623" spans="10:21" x14ac:dyDescent="0.2">
      <c r="J2623" s="9"/>
      <c r="U2623" s="45"/>
    </row>
    <row r="2624" spans="10:21" x14ac:dyDescent="0.2">
      <c r="J2624" s="9"/>
      <c r="U2624" s="45"/>
    </row>
    <row r="2625" spans="10:21" x14ac:dyDescent="0.2">
      <c r="J2625" s="9"/>
      <c r="U2625" s="45"/>
    </row>
    <row r="2626" spans="10:21" x14ac:dyDescent="0.2">
      <c r="J2626" s="9"/>
      <c r="U2626" s="45"/>
    </row>
    <row r="2627" spans="10:21" x14ac:dyDescent="0.2">
      <c r="J2627" s="9"/>
      <c r="U2627" s="45"/>
    </row>
    <row r="2628" spans="10:21" x14ac:dyDescent="0.2">
      <c r="J2628" s="9"/>
      <c r="U2628" s="45"/>
    </row>
    <row r="2629" spans="10:21" x14ac:dyDescent="0.2">
      <c r="J2629" s="9"/>
      <c r="U2629" s="45"/>
    </row>
    <row r="2630" spans="10:21" x14ac:dyDescent="0.2">
      <c r="J2630" s="9"/>
      <c r="U2630" s="45"/>
    </row>
    <row r="2631" spans="10:21" x14ac:dyDescent="0.2">
      <c r="J2631" s="9"/>
      <c r="U2631" s="45"/>
    </row>
    <row r="2632" spans="10:21" x14ac:dyDescent="0.2">
      <c r="J2632" s="9"/>
      <c r="U2632" s="45"/>
    </row>
    <row r="2633" spans="10:21" x14ac:dyDescent="0.2">
      <c r="J2633" s="9"/>
      <c r="U2633" s="45"/>
    </row>
    <row r="2634" spans="10:21" x14ac:dyDescent="0.2">
      <c r="J2634" s="9"/>
      <c r="U2634" s="45"/>
    </row>
    <row r="2635" spans="10:21" x14ac:dyDescent="0.2">
      <c r="J2635" s="9"/>
      <c r="U2635" s="45"/>
    </row>
    <row r="2636" spans="10:21" x14ac:dyDescent="0.2">
      <c r="J2636" s="9"/>
      <c r="U2636" s="45"/>
    </row>
    <row r="2637" spans="10:21" x14ac:dyDescent="0.2">
      <c r="J2637" s="9"/>
      <c r="U2637" s="45"/>
    </row>
    <row r="2638" spans="10:21" x14ac:dyDescent="0.2">
      <c r="J2638" s="9"/>
      <c r="U2638" s="45"/>
    </row>
    <row r="2639" spans="10:21" x14ac:dyDescent="0.2">
      <c r="J2639" s="9"/>
      <c r="U2639" s="45"/>
    </row>
    <row r="2640" spans="10:21" x14ac:dyDescent="0.2">
      <c r="J2640" s="9"/>
      <c r="U2640" s="45"/>
    </row>
    <row r="2641" spans="10:21" x14ac:dyDescent="0.2">
      <c r="J2641" s="9"/>
      <c r="U2641" s="45"/>
    </row>
    <row r="2642" spans="10:21" x14ac:dyDescent="0.2">
      <c r="J2642" s="9"/>
      <c r="U2642" s="45"/>
    </row>
    <row r="2643" spans="10:21" x14ac:dyDescent="0.2">
      <c r="J2643" s="9"/>
      <c r="U2643" s="45"/>
    </row>
    <row r="2644" spans="10:21" x14ac:dyDescent="0.2">
      <c r="J2644" s="9"/>
      <c r="U2644" s="45"/>
    </row>
    <row r="2645" spans="10:21" x14ac:dyDescent="0.2">
      <c r="J2645" s="9"/>
      <c r="U2645" s="45"/>
    </row>
    <row r="2646" spans="10:21" x14ac:dyDescent="0.2">
      <c r="J2646" s="9"/>
      <c r="U2646" s="45"/>
    </row>
    <row r="2647" spans="10:21" x14ac:dyDescent="0.2">
      <c r="J2647" s="9"/>
      <c r="U2647" s="45"/>
    </row>
    <row r="2648" spans="10:21" x14ac:dyDescent="0.2">
      <c r="J2648" s="9"/>
      <c r="U2648" s="45"/>
    </row>
    <row r="2649" spans="10:21" x14ac:dyDescent="0.2">
      <c r="J2649" s="9"/>
      <c r="U2649" s="45"/>
    </row>
    <row r="2650" spans="10:21" x14ac:dyDescent="0.2">
      <c r="J2650" s="9"/>
      <c r="U2650" s="45"/>
    </row>
    <row r="2651" spans="10:21" x14ac:dyDescent="0.2">
      <c r="J2651" s="9"/>
      <c r="U2651" s="45"/>
    </row>
    <row r="2652" spans="10:21" x14ac:dyDescent="0.2">
      <c r="J2652" s="9"/>
      <c r="U2652" s="45"/>
    </row>
    <row r="2653" spans="10:21" x14ac:dyDescent="0.2">
      <c r="J2653" s="9"/>
      <c r="U2653" s="45"/>
    </row>
    <row r="2654" spans="10:21" x14ac:dyDescent="0.2">
      <c r="J2654" s="9"/>
      <c r="U2654" s="45"/>
    </row>
    <row r="2655" spans="10:21" x14ac:dyDescent="0.2">
      <c r="J2655" s="9"/>
      <c r="U2655" s="45"/>
    </row>
    <row r="2656" spans="10:21" x14ac:dyDescent="0.2">
      <c r="J2656" s="9"/>
      <c r="U2656" s="45"/>
    </row>
    <row r="2657" spans="10:21" x14ac:dyDescent="0.2">
      <c r="J2657" s="9"/>
      <c r="U2657" s="45"/>
    </row>
    <row r="2658" spans="10:21" x14ac:dyDescent="0.2">
      <c r="J2658" s="9"/>
      <c r="U2658" s="45"/>
    </row>
    <row r="2659" spans="10:21" x14ac:dyDescent="0.2">
      <c r="J2659" s="9"/>
      <c r="U2659" s="45"/>
    </row>
    <row r="2660" spans="10:21" x14ac:dyDescent="0.2">
      <c r="J2660" s="9"/>
      <c r="U2660" s="45"/>
    </row>
    <row r="2661" spans="10:21" x14ac:dyDescent="0.2">
      <c r="J2661" s="9"/>
      <c r="U2661" s="45"/>
    </row>
    <row r="2662" spans="10:21" x14ac:dyDescent="0.2">
      <c r="J2662" s="9"/>
      <c r="U2662" s="45"/>
    </row>
    <row r="2663" spans="10:21" x14ac:dyDescent="0.2">
      <c r="J2663" s="9"/>
      <c r="U2663" s="45"/>
    </row>
    <row r="2664" spans="10:21" x14ac:dyDescent="0.2">
      <c r="J2664" s="9"/>
      <c r="U2664" s="45"/>
    </row>
    <row r="2665" spans="10:21" x14ac:dyDescent="0.2">
      <c r="J2665" s="9"/>
      <c r="U2665" s="45"/>
    </row>
    <row r="2666" spans="10:21" x14ac:dyDescent="0.2">
      <c r="J2666" s="9"/>
      <c r="U2666" s="45"/>
    </row>
    <row r="2667" spans="10:21" x14ac:dyDescent="0.2">
      <c r="J2667" s="9"/>
      <c r="U2667" s="45"/>
    </row>
    <row r="2668" spans="10:21" x14ac:dyDescent="0.2">
      <c r="J2668" s="9"/>
      <c r="U2668" s="45"/>
    </row>
    <row r="2669" spans="10:21" x14ac:dyDescent="0.2">
      <c r="J2669" s="9"/>
      <c r="U2669" s="45"/>
    </row>
    <row r="2670" spans="10:21" x14ac:dyDescent="0.2">
      <c r="J2670" s="9"/>
      <c r="U2670" s="45"/>
    </row>
    <row r="2671" spans="10:21" x14ac:dyDescent="0.2">
      <c r="J2671" s="9"/>
      <c r="U2671" s="45"/>
    </row>
    <row r="2672" spans="10:21" x14ac:dyDescent="0.2">
      <c r="J2672" s="9"/>
      <c r="U2672" s="45"/>
    </row>
    <row r="2673" spans="10:21" x14ac:dyDescent="0.2">
      <c r="J2673" s="9"/>
      <c r="U2673" s="45"/>
    </row>
    <row r="2674" spans="10:21" x14ac:dyDescent="0.2">
      <c r="J2674" s="9"/>
      <c r="U2674" s="45"/>
    </row>
    <row r="2675" spans="10:21" x14ac:dyDescent="0.2">
      <c r="J2675" s="9"/>
      <c r="U2675" s="45"/>
    </row>
    <row r="2676" spans="10:21" x14ac:dyDescent="0.2">
      <c r="J2676" s="9"/>
      <c r="U2676" s="45"/>
    </row>
    <row r="2677" spans="10:21" x14ac:dyDescent="0.2">
      <c r="J2677" s="9"/>
      <c r="U2677" s="45"/>
    </row>
    <row r="2678" spans="10:21" x14ac:dyDescent="0.2">
      <c r="J2678" s="9"/>
      <c r="U2678" s="45"/>
    </row>
    <row r="2679" spans="10:21" x14ac:dyDescent="0.2">
      <c r="J2679" s="9"/>
      <c r="U2679" s="45"/>
    </row>
    <row r="2680" spans="10:21" x14ac:dyDescent="0.2">
      <c r="J2680" s="9"/>
      <c r="U2680" s="45"/>
    </row>
    <row r="2681" spans="10:21" x14ac:dyDescent="0.2">
      <c r="J2681" s="9"/>
      <c r="U2681" s="45"/>
    </row>
    <row r="2682" spans="10:21" x14ac:dyDescent="0.2">
      <c r="J2682" s="9"/>
      <c r="U2682" s="45"/>
    </row>
    <row r="2683" spans="10:21" x14ac:dyDescent="0.2">
      <c r="J2683" s="9"/>
      <c r="U2683" s="45"/>
    </row>
    <row r="2684" spans="10:21" x14ac:dyDescent="0.2">
      <c r="J2684" s="9"/>
      <c r="U2684" s="45"/>
    </row>
    <row r="2685" spans="10:21" x14ac:dyDescent="0.2">
      <c r="J2685" s="9"/>
      <c r="U2685" s="45"/>
    </row>
    <row r="2686" spans="10:21" x14ac:dyDescent="0.2">
      <c r="J2686" s="9"/>
      <c r="U2686" s="45"/>
    </row>
    <row r="2687" spans="10:21" x14ac:dyDescent="0.2">
      <c r="J2687" s="9"/>
      <c r="U2687" s="45"/>
    </row>
    <row r="2688" spans="10:21" x14ac:dyDescent="0.2">
      <c r="J2688" s="9"/>
      <c r="U2688" s="45"/>
    </row>
    <row r="2689" spans="10:21" x14ac:dyDescent="0.2">
      <c r="J2689" s="9"/>
      <c r="U2689" s="45"/>
    </row>
    <row r="2690" spans="10:21" x14ac:dyDescent="0.2">
      <c r="J2690" s="9"/>
      <c r="U2690" s="45"/>
    </row>
    <row r="2691" spans="10:21" x14ac:dyDescent="0.2">
      <c r="J2691" s="9"/>
      <c r="U2691" s="45"/>
    </row>
    <row r="2692" spans="10:21" x14ac:dyDescent="0.2">
      <c r="J2692" s="9"/>
      <c r="U2692" s="45"/>
    </row>
    <row r="2693" spans="10:21" x14ac:dyDescent="0.2">
      <c r="J2693" s="9"/>
      <c r="U2693" s="45"/>
    </row>
    <row r="2694" spans="10:21" x14ac:dyDescent="0.2">
      <c r="J2694" s="9"/>
      <c r="U2694" s="45"/>
    </row>
    <row r="2695" spans="10:21" x14ac:dyDescent="0.2">
      <c r="J2695" s="9"/>
      <c r="U2695" s="45"/>
    </row>
    <row r="2696" spans="10:21" x14ac:dyDescent="0.2">
      <c r="J2696" s="9"/>
      <c r="U2696" s="45"/>
    </row>
    <row r="2697" spans="10:21" x14ac:dyDescent="0.2">
      <c r="J2697" s="9"/>
      <c r="U2697" s="45"/>
    </row>
    <row r="2698" spans="10:21" x14ac:dyDescent="0.2">
      <c r="J2698" s="9"/>
      <c r="U2698" s="45"/>
    </row>
    <row r="2699" spans="10:21" x14ac:dyDescent="0.2">
      <c r="J2699" s="9"/>
      <c r="U2699" s="45"/>
    </row>
    <row r="2700" spans="10:21" x14ac:dyDescent="0.2">
      <c r="J2700" s="9"/>
      <c r="U2700" s="45"/>
    </row>
    <row r="2701" spans="10:21" x14ac:dyDescent="0.2">
      <c r="J2701" s="9"/>
      <c r="U2701" s="45"/>
    </row>
    <row r="2702" spans="10:21" x14ac:dyDescent="0.2">
      <c r="J2702" s="9"/>
      <c r="U2702" s="45"/>
    </row>
    <row r="2703" spans="10:21" x14ac:dyDescent="0.2">
      <c r="J2703" s="9"/>
      <c r="U2703" s="45"/>
    </row>
    <row r="2704" spans="10:21" x14ac:dyDescent="0.2">
      <c r="J2704" s="9"/>
      <c r="U2704" s="45"/>
    </row>
    <row r="2705" spans="10:21" x14ac:dyDescent="0.2">
      <c r="J2705" s="9"/>
      <c r="U2705" s="45"/>
    </row>
    <row r="2706" spans="10:21" x14ac:dyDescent="0.2">
      <c r="J2706" s="9"/>
      <c r="U2706" s="45"/>
    </row>
    <row r="2707" spans="10:21" x14ac:dyDescent="0.2">
      <c r="J2707" s="9"/>
      <c r="U2707" s="45"/>
    </row>
    <row r="2708" spans="10:21" x14ac:dyDescent="0.2">
      <c r="J2708" s="9"/>
      <c r="U2708" s="45"/>
    </row>
    <row r="2709" spans="10:21" x14ac:dyDescent="0.2">
      <c r="J2709" s="9"/>
      <c r="U2709" s="45"/>
    </row>
    <row r="2710" spans="10:21" x14ac:dyDescent="0.2">
      <c r="J2710" s="9"/>
      <c r="U2710" s="45"/>
    </row>
    <row r="2711" spans="10:21" x14ac:dyDescent="0.2">
      <c r="J2711" s="9"/>
      <c r="U2711" s="45"/>
    </row>
    <row r="2712" spans="10:21" x14ac:dyDescent="0.2">
      <c r="J2712" s="9"/>
      <c r="U2712" s="45"/>
    </row>
    <row r="2713" spans="10:21" x14ac:dyDescent="0.2">
      <c r="J2713" s="9"/>
      <c r="U2713" s="45"/>
    </row>
    <row r="2714" spans="10:21" x14ac:dyDescent="0.2">
      <c r="J2714" s="9"/>
      <c r="U2714" s="45"/>
    </row>
    <row r="2715" spans="10:21" x14ac:dyDescent="0.2">
      <c r="J2715" s="9"/>
      <c r="U2715" s="45"/>
    </row>
    <row r="2716" spans="10:21" x14ac:dyDescent="0.2">
      <c r="J2716" s="9"/>
      <c r="U2716" s="45"/>
    </row>
    <row r="2717" spans="10:21" x14ac:dyDescent="0.2">
      <c r="J2717" s="9"/>
      <c r="U2717" s="45"/>
    </row>
    <row r="2718" spans="10:21" x14ac:dyDescent="0.2">
      <c r="J2718" s="9"/>
      <c r="U2718" s="45"/>
    </row>
    <row r="2719" spans="10:21" x14ac:dyDescent="0.2">
      <c r="J2719" s="9"/>
      <c r="U2719" s="45"/>
    </row>
    <row r="2720" spans="10:21" x14ac:dyDescent="0.2">
      <c r="J2720" s="9"/>
      <c r="U2720" s="45"/>
    </row>
    <row r="2721" spans="10:21" x14ac:dyDescent="0.2">
      <c r="J2721" s="9"/>
      <c r="U2721" s="45"/>
    </row>
    <row r="2722" spans="10:21" x14ac:dyDescent="0.2">
      <c r="J2722" s="9"/>
      <c r="U2722" s="45"/>
    </row>
    <row r="2723" spans="10:21" x14ac:dyDescent="0.2">
      <c r="J2723" s="9"/>
      <c r="U2723" s="45"/>
    </row>
    <row r="2724" spans="10:21" x14ac:dyDescent="0.2">
      <c r="J2724" s="9"/>
      <c r="U2724" s="45"/>
    </row>
    <row r="2725" spans="10:21" x14ac:dyDescent="0.2">
      <c r="J2725" s="9"/>
      <c r="U2725" s="45"/>
    </row>
    <row r="2726" spans="10:21" x14ac:dyDescent="0.2">
      <c r="J2726" s="9"/>
      <c r="U2726" s="45"/>
    </row>
    <row r="2727" spans="10:21" x14ac:dyDescent="0.2">
      <c r="J2727" s="9"/>
      <c r="U2727" s="45"/>
    </row>
    <row r="2728" spans="10:21" x14ac:dyDescent="0.2">
      <c r="J2728" s="9"/>
      <c r="U2728" s="45"/>
    </row>
    <row r="2729" spans="10:21" x14ac:dyDescent="0.2">
      <c r="J2729" s="9"/>
      <c r="U2729" s="45"/>
    </row>
    <row r="2730" spans="10:21" x14ac:dyDescent="0.2">
      <c r="J2730" s="9"/>
      <c r="U2730" s="45"/>
    </row>
    <row r="2731" spans="10:21" x14ac:dyDescent="0.2">
      <c r="J2731" s="9"/>
      <c r="U2731" s="45"/>
    </row>
    <row r="2732" spans="10:21" x14ac:dyDescent="0.2">
      <c r="J2732" s="9"/>
      <c r="U2732" s="45"/>
    </row>
    <row r="2733" spans="10:21" x14ac:dyDescent="0.2">
      <c r="J2733" s="9"/>
      <c r="U2733" s="45"/>
    </row>
    <row r="2734" spans="10:21" x14ac:dyDescent="0.2">
      <c r="J2734" s="9"/>
      <c r="U2734" s="45"/>
    </row>
    <row r="2735" spans="10:21" x14ac:dyDescent="0.2">
      <c r="J2735" s="9"/>
      <c r="U2735" s="45"/>
    </row>
    <row r="2736" spans="10:21" x14ac:dyDescent="0.2">
      <c r="J2736" s="9"/>
      <c r="U2736" s="45"/>
    </row>
    <row r="2737" spans="10:21" x14ac:dyDescent="0.2">
      <c r="J2737" s="9"/>
      <c r="U2737" s="45"/>
    </row>
    <row r="2738" spans="10:21" x14ac:dyDescent="0.2">
      <c r="J2738" s="9"/>
      <c r="U2738" s="45"/>
    </row>
    <row r="2739" spans="10:21" x14ac:dyDescent="0.2">
      <c r="J2739" s="9"/>
      <c r="U2739" s="45"/>
    </row>
    <row r="2740" spans="10:21" x14ac:dyDescent="0.2">
      <c r="J2740" s="9"/>
      <c r="U2740" s="45"/>
    </row>
    <row r="2741" spans="10:21" x14ac:dyDescent="0.2">
      <c r="J2741" s="9"/>
      <c r="U2741" s="45"/>
    </row>
    <row r="2742" spans="10:21" x14ac:dyDescent="0.2">
      <c r="J2742" s="9"/>
      <c r="U2742" s="45"/>
    </row>
    <row r="2743" spans="10:21" x14ac:dyDescent="0.2">
      <c r="J2743" s="9"/>
      <c r="U2743" s="45"/>
    </row>
    <row r="2744" spans="10:21" x14ac:dyDescent="0.2">
      <c r="J2744" s="9"/>
      <c r="U2744" s="45"/>
    </row>
    <row r="2745" spans="10:21" x14ac:dyDescent="0.2">
      <c r="J2745" s="9"/>
      <c r="U2745" s="45"/>
    </row>
    <row r="2746" spans="10:21" x14ac:dyDescent="0.2">
      <c r="J2746" s="9"/>
      <c r="U2746" s="45"/>
    </row>
    <row r="2747" spans="10:21" x14ac:dyDescent="0.2">
      <c r="J2747" s="9"/>
      <c r="U2747" s="45"/>
    </row>
    <row r="2748" spans="10:21" x14ac:dyDescent="0.2">
      <c r="J2748" s="9"/>
      <c r="U2748" s="45"/>
    </row>
    <row r="2749" spans="10:21" x14ac:dyDescent="0.2">
      <c r="J2749" s="9"/>
      <c r="U2749" s="45"/>
    </row>
    <row r="2750" spans="10:21" x14ac:dyDescent="0.2">
      <c r="J2750" s="9"/>
      <c r="U2750" s="45"/>
    </row>
    <row r="2751" spans="10:21" x14ac:dyDescent="0.2">
      <c r="J2751" s="9"/>
      <c r="U2751" s="45"/>
    </row>
    <row r="2752" spans="10:21" x14ac:dyDescent="0.2">
      <c r="J2752" s="9"/>
      <c r="U2752" s="45"/>
    </row>
    <row r="2753" spans="10:21" x14ac:dyDescent="0.2">
      <c r="J2753" s="9"/>
      <c r="U2753" s="45"/>
    </row>
    <row r="2754" spans="10:21" x14ac:dyDescent="0.2">
      <c r="J2754" s="9"/>
      <c r="U2754" s="45"/>
    </row>
    <row r="2755" spans="10:21" x14ac:dyDescent="0.2">
      <c r="J2755" s="9"/>
      <c r="U2755" s="45"/>
    </row>
    <row r="2756" spans="10:21" x14ac:dyDescent="0.2">
      <c r="J2756" s="9"/>
      <c r="U2756" s="45"/>
    </row>
    <row r="2757" spans="10:21" x14ac:dyDescent="0.2">
      <c r="J2757" s="9"/>
      <c r="U2757" s="45"/>
    </row>
    <row r="2758" spans="10:21" x14ac:dyDescent="0.2">
      <c r="J2758" s="9"/>
      <c r="U2758" s="45"/>
    </row>
    <row r="2759" spans="10:21" x14ac:dyDescent="0.2">
      <c r="J2759" s="9"/>
      <c r="U2759" s="45"/>
    </row>
    <row r="2760" spans="10:21" x14ac:dyDescent="0.2">
      <c r="J2760" s="9"/>
      <c r="U2760" s="45"/>
    </row>
    <row r="2761" spans="10:21" x14ac:dyDescent="0.2">
      <c r="J2761" s="9"/>
      <c r="U2761" s="45"/>
    </row>
    <row r="2762" spans="10:21" x14ac:dyDescent="0.2">
      <c r="J2762" s="9"/>
      <c r="U2762" s="45"/>
    </row>
    <row r="2763" spans="10:21" x14ac:dyDescent="0.2">
      <c r="J2763" s="9"/>
      <c r="U2763" s="45"/>
    </row>
    <row r="2764" spans="10:21" x14ac:dyDescent="0.2">
      <c r="J2764" s="9"/>
      <c r="U2764" s="45"/>
    </row>
    <row r="2765" spans="10:21" x14ac:dyDescent="0.2">
      <c r="J2765" s="9"/>
      <c r="U2765" s="45"/>
    </row>
    <row r="2766" spans="10:21" x14ac:dyDescent="0.2">
      <c r="J2766" s="9"/>
      <c r="U2766" s="45"/>
    </row>
    <row r="2767" spans="10:21" x14ac:dyDescent="0.2">
      <c r="J2767" s="9"/>
      <c r="U2767" s="45"/>
    </row>
    <row r="2768" spans="10:21" x14ac:dyDescent="0.2">
      <c r="J2768" s="9"/>
      <c r="U2768" s="45"/>
    </row>
    <row r="2769" spans="10:21" x14ac:dyDescent="0.2">
      <c r="J2769" s="9"/>
      <c r="U2769" s="45"/>
    </row>
    <row r="2770" spans="10:21" x14ac:dyDescent="0.2">
      <c r="J2770" s="9"/>
      <c r="U2770" s="45"/>
    </row>
    <row r="2771" spans="10:21" x14ac:dyDescent="0.2">
      <c r="J2771" s="9"/>
      <c r="U2771" s="45"/>
    </row>
    <row r="2772" spans="10:21" x14ac:dyDescent="0.2">
      <c r="J2772" s="9"/>
      <c r="U2772" s="45"/>
    </row>
    <row r="2773" spans="10:21" x14ac:dyDescent="0.2">
      <c r="J2773" s="9"/>
      <c r="U2773" s="45"/>
    </row>
    <row r="2774" spans="10:21" x14ac:dyDescent="0.2">
      <c r="J2774" s="9"/>
      <c r="U2774" s="45"/>
    </row>
    <row r="2775" spans="10:21" x14ac:dyDescent="0.2">
      <c r="J2775" s="9"/>
      <c r="U2775" s="45"/>
    </row>
    <row r="2776" spans="10:21" x14ac:dyDescent="0.2">
      <c r="J2776" s="9"/>
      <c r="U2776" s="45"/>
    </row>
    <row r="2777" spans="10:21" x14ac:dyDescent="0.2">
      <c r="J2777" s="9"/>
      <c r="U2777" s="45"/>
    </row>
    <row r="2778" spans="10:21" x14ac:dyDescent="0.2">
      <c r="J2778" s="9"/>
      <c r="U2778" s="45"/>
    </row>
    <row r="2779" spans="10:21" x14ac:dyDescent="0.2">
      <c r="J2779" s="9"/>
      <c r="U2779" s="45"/>
    </row>
    <row r="2780" spans="10:21" x14ac:dyDescent="0.2">
      <c r="J2780" s="9"/>
      <c r="U2780" s="45"/>
    </row>
    <row r="2781" spans="10:21" x14ac:dyDescent="0.2">
      <c r="J2781" s="9"/>
      <c r="U2781" s="45"/>
    </row>
    <row r="2782" spans="10:21" x14ac:dyDescent="0.2">
      <c r="J2782" s="9"/>
      <c r="U2782" s="45"/>
    </row>
    <row r="2783" spans="10:21" x14ac:dyDescent="0.2">
      <c r="J2783" s="9"/>
      <c r="U2783" s="45"/>
    </row>
    <row r="2784" spans="10:21" x14ac:dyDescent="0.2">
      <c r="J2784" s="9"/>
      <c r="U2784" s="45"/>
    </row>
    <row r="2785" spans="10:21" x14ac:dyDescent="0.2">
      <c r="J2785" s="9"/>
      <c r="U2785" s="45"/>
    </row>
    <row r="2786" spans="10:21" x14ac:dyDescent="0.2">
      <c r="J2786" s="9"/>
      <c r="U2786" s="45"/>
    </row>
    <row r="2787" spans="10:21" x14ac:dyDescent="0.2">
      <c r="J2787" s="9"/>
      <c r="U2787" s="45"/>
    </row>
    <row r="2788" spans="10:21" x14ac:dyDescent="0.2">
      <c r="J2788" s="9"/>
      <c r="U2788" s="45"/>
    </row>
    <row r="2789" spans="10:21" x14ac:dyDescent="0.2">
      <c r="J2789" s="9"/>
      <c r="U2789" s="45"/>
    </row>
    <row r="2790" spans="10:21" x14ac:dyDescent="0.2">
      <c r="J2790" s="9"/>
      <c r="U2790" s="45"/>
    </row>
    <row r="2791" spans="10:21" x14ac:dyDescent="0.2">
      <c r="J2791" s="9"/>
      <c r="U2791" s="45"/>
    </row>
    <row r="2792" spans="10:21" x14ac:dyDescent="0.2">
      <c r="J2792" s="9"/>
      <c r="U2792" s="45"/>
    </row>
    <row r="2793" spans="10:21" x14ac:dyDescent="0.2">
      <c r="J2793" s="9"/>
      <c r="U2793" s="45"/>
    </row>
    <row r="2794" spans="10:21" x14ac:dyDescent="0.2">
      <c r="J2794" s="9"/>
      <c r="U2794" s="45"/>
    </row>
    <row r="2795" spans="10:21" x14ac:dyDescent="0.2">
      <c r="J2795" s="9"/>
      <c r="U2795" s="45"/>
    </row>
    <row r="2796" spans="10:21" x14ac:dyDescent="0.2">
      <c r="J2796" s="9"/>
      <c r="U2796" s="45"/>
    </row>
    <row r="2797" spans="10:21" x14ac:dyDescent="0.2">
      <c r="J2797" s="9"/>
      <c r="U2797" s="45"/>
    </row>
    <row r="2798" spans="10:21" x14ac:dyDescent="0.2">
      <c r="J2798" s="9"/>
      <c r="U2798" s="45"/>
    </row>
    <row r="2799" spans="10:21" x14ac:dyDescent="0.2">
      <c r="J2799" s="9"/>
      <c r="U2799" s="45"/>
    </row>
    <row r="2800" spans="10:21" x14ac:dyDescent="0.2">
      <c r="J2800" s="9"/>
      <c r="U2800" s="45"/>
    </row>
    <row r="2801" spans="10:21" x14ac:dyDescent="0.2">
      <c r="J2801" s="9"/>
      <c r="U2801" s="45"/>
    </row>
    <row r="2802" spans="10:21" x14ac:dyDescent="0.2">
      <c r="J2802" s="9"/>
      <c r="U2802" s="45"/>
    </row>
    <row r="2803" spans="10:21" x14ac:dyDescent="0.2">
      <c r="J2803" s="9"/>
      <c r="U2803" s="45"/>
    </row>
    <row r="2804" spans="10:21" x14ac:dyDescent="0.2">
      <c r="J2804" s="9"/>
      <c r="U2804" s="45"/>
    </row>
    <row r="2805" spans="10:21" x14ac:dyDescent="0.2">
      <c r="J2805" s="9"/>
      <c r="U2805" s="45"/>
    </row>
    <row r="2806" spans="10:21" x14ac:dyDescent="0.2">
      <c r="J2806" s="9"/>
      <c r="U2806" s="45"/>
    </row>
    <row r="2807" spans="10:21" x14ac:dyDescent="0.2">
      <c r="J2807" s="9"/>
      <c r="U2807" s="45"/>
    </row>
    <row r="2808" spans="10:21" x14ac:dyDescent="0.2">
      <c r="J2808" s="9"/>
      <c r="U2808" s="45"/>
    </row>
    <row r="2809" spans="10:21" x14ac:dyDescent="0.2">
      <c r="J2809" s="9"/>
      <c r="U2809" s="45"/>
    </row>
    <row r="2810" spans="10:21" x14ac:dyDescent="0.2">
      <c r="J2810" s="9"/>
      <c r="U2810" s="45"/>
    </row>
    <row r="2811" spans="10:21" x14ac:dyDescent="0.2">
      <c r="J2811" s="9"/>
      <c r="U2811" s="45"/>
    </row>
    <row r="2812" spans="10:21" x14ac:dyDescent="0.2">
      <c r="J2812" s="9"/>
      <c r="U2812" s="45"/>
    </row>
    <row r="2813" spans="10:21" x14ac:dyDescent="0.2">
      <c r="J2813" s="9"/>
      <c r="U2813" s="45"/>
    </row>
    <row r="2814" spans="10:21" x14ac:dyDescent="0.2">
      <c r="J2814" s="9"/>
      <c r="U2814" s="45"/>
    </row>
    <row r="2815" spans="10:21" x14ac:dyDescent="0.2">
      <c r="J2815" s="9"/>
      <c r="U2815" s="45"/>
    </row>
    <row r="2816" spans="10:21" x14ac:dyDescent="0.2">
      <c r="J2816" s="9"/>
      <c r="U2816" s="45"/>
    </row>
    <row r="2817" spans="10:21" x14ac:dyDescent="0.2">
      <c r="J2817" s="9"/>
      <c r="U2817" s="45"/>
    </row>
    <row r="2818" spans="10:21" x14ac:dyDescent="0.2">
      <c r="J2818" s="9"/>
      <c r="U2818" s="45"/>
    </row>
    <row r="2819" spans="10:21" x14ac:dyDescent="0.2">
      <c r="J2819" s="9"/>
      <c r="U2819" s="45"/>
    </row>
    <row r="2820" spans="10:21" x14ac:dyDescent="0.2">
      <c r="J2820" s="9"/>
      <c r="U2820" s="45"/>
    </row>
    <row r="2821" spans="10:21" x14ac:dyDescent="0.2">
      <c r="J2821" s="9"/>
      <c r="U2821" s="45"/>
    </row>
    <row r="2822" spans="10:21" x14ac:dyDescent="0.2">
      <c r="J2822" s="9"/>
      <c r="U2822" s="45"/>
    </row>
    <row r="2823" spans="10:21" x14ac:dyDescent="0.2">
      <c r="J2823" s="9"/>
      <c r="U2823" s="45"/>
    </row>
    <row r="2824" spans="10:21" x14ac:dyDescent="0.2">
      <c r="J2824" s="9"/>
      <c r="U2824" s="45"/>
    </row>
    <row r="2825" spans="10:21" x14ac:dyDescent="0.2">
      <c r="J2825" s="9"/>
      <c r="U2825" s="45"/>
    </row>
    <row r="2826" spans="10:21" x14ac:dyDescent="0.2">
      <c r="J2826" s="9"/>
      <c r="U2826" s="45"/>
    </row>
    <row r="2827" spans="10:21" x14ac:dyDescent="0.2">
      <c r="J2827" s="9"/>
      <c r="U2827" s="45"/>
    </row>
    <row r="2828" spans="10:21" x14ac:dyDescent="0.2">
      <c r="J2828" s="9"/>
      <c r="U2828" s="45"/>
    </row>
    <row r="2829" spans="10:21" x14ac:dyDescent="0.2">
      <c r="J2829" s="9"/>
      <c r="U2829" s="45"/>
    </row>
    <row r="2830" spans="10:21" x14ac:dyDescent="0.2">
      <c r="J2830" s="9"/>
      <c r="U2830" s="45"/>
    </row>
    <row r="2831" spans="10:21" x14ac:dyDescent="0.2">
      <c r="J2831" s="9"/>
      <c r="U2831" s="45"/>
    </row>
    <row r="2832" spans="10:21" x14ac:dyDescent="0.2">
      <c r="J2832" s="9"/>
      <c r="U2832" s="45"/>
    </row>
    <row r="2833" spans="10:21" x14ac:dyDescent="0.2">
      <c r="J2833" s="9"/>
      <c r="U2833" s="45"/>
    </row>
    <row r="2834" spans="10:21" x14ac:dyDescent="0.2">
      <c r="J2834" s="9"/>
      <c r="U2834" s="45"/>
    </row>
    <row r="2835" spans="10:21" x14ac:dyDescent="0.2">
      <c r="J2835" s="9"/>
      <c r="U2835" s="45"/>
    </row>
    <row r="2836" spans="10:21" x14ac:dyDescent="0.2">
      <c r="J2836" s="9"/>
      <c r="U2836" s="45"/>
    </row>
    <row r="2837" spans="10:21" x14ac:dyDescent="0.2">
      <c r="J2837" s="9"/>
      <c r="U2837" s="45"/>
    </row>
    <row r="2838" spans="10:21" x14ac:dyDescent="0.2">
      <c r="J2838" s="9"/>
      <c r="U2838" s="45"/>
    </row>
    <row r="2839" spans="10:21" x14ac:dyDescent="0.2">
      <c r="J2839" s="9"/>
      <c r="U2839" s="45"/>
    </row>
    <row r="2840" spans="10:21" x14ac:dyDescent="0.2">
      <c r="J2840" s="9"/>
      <c r="U2840" s="45"/>
    </row>
    <row r="2841" spans="10:21" x14ac:dyDescent="0.2">
      <c r="J2841" s="9"/>
      <c r="U2841" s="45"/>
    </row>
    <row r="2842" spans="10:21" x14ac:dyDescent="0.2">
      <c r="J2842" s="9"/>
      <c r="U2842" s="45"/>
    </row>
    <row r="2843" spans="10:21" x14ac:dyDescent="0.2">
      <c r="J2843" s="9"/>
      <c r="U2843" s="45"/>
    </row>
    <row r="2844" spans="10:21" x14ac:dyDescent="0.2">
      <c r="J2844" s="9"/>
      <c r="U2844" s="45"/>
    </row>
    <row r="2845" spans="10:21" x14ac:dyDescent="0.2">
      <c r="J2845" s="9"/>
      <c r="U2845" s="45"/>
    </row>
    <row r="2846" spans="10:21" x14ac:dyDescent="0.2">
      <c r="J2846" s="9"/>
      <c r="U2846" s="45"/>
    </row>
    <row r="2847" spans="10:21" x14ac:dyDescent="0.2">
      <c r="J2847" s="9"/>
      <c r="U2847" s="45"/>
    </row>
    <row r="2848" spans="10:21" x14ac:dyDescent="0.2">
      <c r="J2848" s="9"/>
      <c r="U2848" s="45"/>
    </row>
    <row r="2849" spans="10:21" x14ac:dyDescent="0.2">
      <c r="J2849" s="9"/>
      <c r="U2849" s="45"/>
    </row>
    <row r="2850" spans="10:21" x14ac:dyDescent="0.2">
      <c r="J2850" s="9"/>
      <c r="U2850" s="45"/>
    </row>
    <row r="2851" spans="10:21" x14ac:dyDescent="0.2">
      <c r="J2851" s="9"/>
      <c r="U2851" s="45"/>
    </row>
    <row r="2852" spans="10:21" x14ac:dyDescent="0.2">
      <c r="J2852" s="9"/>
      <c r="U2852" s="45"/>
    </row>
    <row r="2853" spans="10:21" x14ac:dyDescent="0.2">
      <c r="J2853" s="9"/>
      <c r="U2853" s="45"/>
    </row>
    <row r="2854" spans="10:21" x14ac:dyDescent="0.2">
      <c r="J2854" s="9"/>
      <c r="U2854" s="45"/>
    </row>
    <row r="2855" spans="10:21" x14ac:dyDescent="0.2">
      <c r="J2855" s="9"/>
      <c r="U2855" s="45"/>
    </row>
    <row r="2856" spans="10:21" x14ac:dyDescent="0.2">
      <c r="J2856" s="9"/>
      <c r="U2856" s="45"/>
    </row>
    <row r="2857" spans="10:21" x14ac:dyDescent="0.2">
      <c r="J2857" s="9"/>
      <c r="U2857" s="45"/>
    </row>
    <row r="2858" spans="10:21" x14ac:dyDescent="0.2">
      <c r="J2858" s="9"/>
      <c r="U2858" s="45"/>
    </row>
    <row r="2859" spans="10:21" x14ac:dyDescent="0.2">
      <c r="J2859" s="9"/>
      <c r="U2859" s="45"/>
    </row>
    <row r="2860" spans="10:21" x14ac:dyDescent="0.2">
      <c r="J2860" s="9"/>
      <c r="U2860" s="45"/>
    </row>
    <row r="2861" spans="10:21" x14ac:dyDescent="0.2">
      <c r="J2861" s="9"/>
      <c r="U2861" s="45"/>
    </row>
    <row r="2862" spans="10:21" x14ac:dyDescent="0.2">
      <c r="J2862" s="9"/>
      <c r="U2862" s="45"/>
    </row>
    <row r="2863" spans="10:21" x14ac:dyDescent="0.2">
      <c r="J2863" s="9"/>
      <c r="U2863" s="45"/>
    </row>
    <row r="2864" spans="10:21" x14ac:dyDescent="0.2">
      <c r="J2864" s="9"/>
      <c r="U2864" s="45"/>
    </row>
    <row r="2865" spans="10:21" x14ac:dyDescent="0.2">
      <c r="J2865" s="9"/>
      <c r="U2865" s="45"/>
    </row>
    <row r="2866" spans="10:21" x14ac:dyDescent="0.2">
      <c r="J2866" s="9"/>
      <c r="U2866" s="45"/>
    </row>
    <row r="2867" spans="10:21" x14ac:dyDescent="0.2">
      <c r="J2867" s="9"/>
      <c r="U2867" s="45"/>
    </row>
    <row r="2868" spans="10:21" x14ac:dyDescent="0.2">
      <c r="J2868" s="9"/>
      <c r="U2868" s="45"/>
    </row>
    <row r="2869" spans="10:21" x14ac:dyDescent="0.2">
      <c r="J2869" s="9"/>
      <c r="U2869" s="45"/>
    </row>
    <row r="2870" spans="10:21" x14ac:dyDescent="0.2">
      <c r="J2870" s="9"/>
      <c r="U2870" s="45"/>
    </row>
    <row r="2871" spans="10:21" x14ac:dyDescent="0.2">
      <c r="J2871" s="9"/>
      <c r="U2871" s="45"/>
    </row>
    <row r="2872" spans="10:21" x14ac:dyDescent="0.2">
      <c r="J2872" s="9"/>
      <c r="U2872" s="45"/>
    </row>
    <row r="2873" spans="10:21" x14ac:dyDescent="0.2">
      <c r="J2873" s="9"/>
      <c r="U2873" s="45"/>
    </row>
    <row r="2874" spans="10:21" x14ac:dyDescent="0.2">
      <c r="J2874" s="9"/>
      <c r="U2874" s="45"/>
    </row>
    <row r="2875" spans="10:21" x14ac:dyDescent="0.2">
      <c r="J2875" s="9"/>
      <c r="U2875" s="45"/>
    </row>
    <row r="2876" spans="10:21" x14ac:dyDescent="0.2">
      <c r="J2876" s="9"/>
      <c r="U2876" s="45"/>
    </row>
    <row r="2877" spans="10:21" x14ac:dyDescent="0.2">
      <c r="J2877" s="9"/>
      <c r="U2877" s="45"/>
    </row>
    <row r="2878" spans="10:21" x14ac:dyDescent="0.2">
      <c r="J2878" s="9"/>
      <c r="U2878" s="45"/>
    </row>
    <row r="2879" spans="10:21" x14ac:dyDescent="0.2">
      <c r="J2879" s="9"/>
      <c r="U2879" s="45"/>
    </row>
    <row r="2880" spans="10:21" x14ac:dyDescent="0.2">
      <c r="J2880" s="9"/>
      <c r="U2880" s="45"/>
    </row>
    <row r="2881" spans="10:21" x14ac:dyDescent="0.2">
      <c r="J2881" s="9"/>
      <c r="U2881" s="45"/>
    </row>
    <row r="2882" spans="10:21" x14ac:dyDescent="0.2">
      <c r="J2882" s="9"/>
      <c r="U2882" s="45"/>
    </row>
    <row r="2883" spans="10:21" x14ac:dyDescent="0.2">
      <c r="J2883" s="9"/>
      <c r="U2883" s="45"/>
    </row>
    <row r="2884" spans="10:21" x14ac:dyDescent="0.2">
      <c r="J2884" s="9"/>
      <c r="U2884" s="45"/>
    </row>
    <row r="2885" spans="10:21" x14ac:dyDescent="0.2">
      <c r="J2885" s="9"/>
      <c r="U2885" s="45"/>
    </row>
    <row r="2886" spans="10:21" x14ac:dyDescent="0.2">
      <c r="J2886" s="9"/>
      <c r="U2886" s="45"/>
    </row>
    <row r="2887" spans="10:21" x14ac:dyDescent="0.2">
      <c r="J2887" s="9"/>
      <c r="U2887" s="45"/>
    </row>
    <row r="2888" spans="10:21" x14ac:dyDescent="0.2">
      <c r="J2888" s="9"/>
      <c r="U2888" s="45"/>
    </row>
    <row r="2889" spans="10:21" x14ac:dyDescent="0.2">
      <c r="J2889" s="9"/>
      <c r="U2889" s="45"/>
    </row>
    <row r="2890" spans="10:21" x14ac:dyDescent="0.2">
      <c r="J2890" s="9"/>
      <c r="U2890" s="45"/>
    </row>
    <row r="2891" spans="10:21" x14ac:dyDescent="0.2">
      <c r="J2891" s="9"/>
      <c r="U2891" s="45"/>
    </row>
    <row r="2892" spans="10:21" x14ac:dyDescent="0.2">
      <c r="J2892" s="9"/>
      <c r="U2892" s="45"/>
    </row>
    <row r="2893" spans="10:21" x14ac:dyDescent="0.2">
      <c r="J2893" s="9"/>
      <c r="U2893" s="45"/>
    </row>
    <row r="2894" spans="10:21" x14ac:dyDescent="0.2">
      <c r="J2894" s="9"/>
      <c r="U2894" s="45"/>
    </row>
    <row r="2895" spans="10:21" x14ac:dyDescent="0.2">
      <c r="J2895" s="9"/>
      <c r="U2895" s="45"/>
    </row>
    <row r="2896" spans="10:21" x14ac:dyDescent="0.2">
      <c r="J2896" s="9"/>
      <c r="U2896" s="45"/>
    </row>
    <row r="2897" spans="10:21" x14ac:dyDescent="0.2">
      <c r="J2897" s="9"/>
      <c r="U2897" s="45"/>
    </row>
    <row r="2898" spans="10:21" x14ac:dyDescent="0.2">
      <c r="J2898" s="9"/>
      <c r="U2898" s="45"/>
    </row>
    <row r="2899" spans="10:21" x14ac:dyDescent="0.2">
      <c r="J2899" s="9"/>
      <c r="U2899" s="45"/>
    </row>
    <row r="2900" spans="10:21" x14ac:dyDescent="0.2">
      <c r="J2900" s="9"/>
      <c r="U2900" s="45"/>
    </row>
    <row r="2901" spans="10:21" x14ac:dyDescent="0.2">
      <c r="J2901" s="9"/>
      <c r="U2901" s="45"/>
    </row>
    <row r="2902" spans="10:21" x14ac:dyDescent="0.2">
      <c r="J2902" s="9"/>
      <c r="U2902" s="45"/>
    </row>
    <row r="2903" spans="10:21" x14ac:dyDescent="0.2">
      <c r="J2903" s="9"/>
      <c r="U2903" s="45"/>
    </row>
    <row r="2904" spans="10:21" x14ac:dyDescent="0.2">
      <c r="J2904" s="9"/>
      <c r="U2904" s="45"/>
    </row>
    <row r="2905" spans="10:21" x14ac:dyDescent="0.2">
      <c r="J2905" s="9"/>
      <c r="U2905" s="45"/>
    </row>
    <row r="2906" spans="10:21" x14ac:dyDescent="0.2">
      <c r="J2906" s="9"/>
      <c r="U2906" s="45"/>
    </row>
    <row r="2907" spans="10:21" x14ac:dyDescent="0.2">
      <c r="J2907" s="9"/>
      <c r="U2907" s="45"/>
    </row>
    <row r="2908" spans="10:21" x14ac:dyDescent="0.2">
      <c r="J2908" s="9"/>
      <c r="U2908" s="45"/>
    </row>
    <row r="2909" spans="10:21" x14ac:dyDescent="0.2">
      <c r="J2909" s="9"/>
      <c r="U2909" s="45"/>
    </row>
    <row r="2910" spans="10:21" x14ac:dyDescent="0.2">
      <c r="J2910" s="9"/>
      <c r="U2910" s="45"/>
    </row>
    <row r="2911" spans="10:21" x14ac:dyDescent="0.2">
      <c r="J2911" s="9"/>
      <c r="U2911" s="45"/>
    </row>
    <row r="2912" spans="10:21" x14ac:dyDescent="0.2">
      <c r="J2912" s="9"/>
      <c r="U2912" s="45"/>
    </row>
    <row r="2913" spans="10:21" x14ac:dyDescent="0.2">
      <c r="J2913" s="9"/>
      <c r="U2913" s="45"/>
    </row>
    <row r="2914" spans="10:21" x14ac:dyDescent="0.2">
      <c r="J2914" s="9"/>
      <c r="U2914" s="45"/>
    </row>
    <row r="2915" spans="10:21" x14ac:dyDescent="0.2">
      <c r="J2915" s="9"/>
      <c r="U2915" s="45"/>
    </row>
    <row r="2916" spans="10:21" x14ac:dyDescent="0.2">
      <c r="J2916" s="9"/>
      <c r="U2916" s="45"/>
    </row>
    <row r="2917" spans="10:21" x14ac:dyDescent="0.2">
      <c r="J2917" s="9"/>
      <c r="U2917" s="45"/>
    </row>
    <row r="2918" spans="10:21" x14ac:dyDescent="0.2">
      <c r="J2918" s="9"/>
      <c r="U2918" s="45"/>
    </row>
    <row r="2919" spans="10:21" x14ac:dyDescent="0.2">
      <c r="J2919" s="9"/>
      <c r="U2919" s="45"/>
    </row>
    <row r="2920" spans="10:21" x14ac:dyDescent="0.2">
      <c r="J2920" s="9"/>
      <c r="U2920" s="45"/>
    </row>
    <row r="2921" spans="10:21" x14ac:dyDescent="0.2">
      <c r="J2921" s="9"/>
      <c r="U2921" s="45"/>
    </row>
    <row r="2922" spans="10:21" x14ac:dyDescent="0.2">
      <c r="J2922" s="9"/>
      <c r="U2922" s="45"/>
    </row>
    <row r="2923" spans="10:21" x14ac:dyDescent="0.2">
      <c r="J2923" s="9"/>
      <c r="U2923" s="45"/>
    </row>
    <row r="2924" spans="10:21" x14ac:dyDescent="0.2">
      <c r="J2924" s="9"/>
      <c r="U2924" s="45"/>
    </row>
    <row r="2925" spans="10:21" x14ac:dyDescent="0.2">
      <c r="J2925" s="9"/>
      <c r="U2925" s="45"/>
    </row>
    <row r="2926" spans="10:21" x14ac:dyDescent="0.2">
      <c r="J2926" s="9"/>
      <c r="U2926" s="45"/>
    </row>
    <row r="2927" spans="10:21" x14ac:dyDescent="0.2">
      <c r="J2927" s="9"/>
      <c r="U2927" s="45"/>
    </row>
    <row r="2928" spans="10:21" x14ac:dyDescent="0.2">
      <c r="J2928" s="9"/>
      <c r="U2928" s="45"/>
    </row>
    <row r="2929" spans="10:21" x14ac:dyDescent="0.2">
      <c r="J2929" s="9"/>
      <c r="U2929" s="45"/>
    </row>
    <row r="2930" spans="10:21" x14ac:dyDescent="0.2">
      <c r="J2930" s="9"/>
      <c r="U2930" s="45"/>
    </row>
    <row r="2931" spans="10:21" x14ac:dyDescent="0.2">
      <c r="J2931" s="9"/>
      <c r="U2931" s="45"/>
    </row>
    <row r="2932" spans="10:21" x14ac:dyDescent="0.2">
      <c r="J2932" s="9"/>
      <c r="U2932" s="45"/>
    </row>
    <row r="2933" spans="10:21" x14ac:dyDescent="0.2">
      <c r="J2933" s="9"/>
      <c r="U2933" s="45"/>
    </row>
    <row r="2934" spans="10:21" x14ac:dyDescent="0.2">
      <c r="J2934" s="9"/>
      <c r="U2934" s="45"/>
    </row>
    <row r="2935" spans="10:21" x14ac:dyDescent="0.2">
      <c r="J2935" s="9"/>
      <c r="U2935" s="45"/>
    </row>
    <row r="2936" spans="10:21" x14ac:dyDescent="0.2">
      <c r="J2936" s="9"/>
      <c r="U2936" s="45"/>
    </row>
    <row r="2937" spans="10:21" x14ac:dyDescent="0.2">
      <c r="J2937" s="9"/>
      <c r="U2937" s="45"/>
    </row>
    <row r="2938" spans="10:21" x14ac:dyDescent="0.2">
      <c r="J2938" s="9"/>
      <c r="U2938" s="45"/>
    </row>
    <row r="2939" spans="10:21" x14ac:dyDescent="0.2">
      <c r="J2939" s="9"/>
      <c r="U2939" s="45"/>
    </row>
    <row r="2940" spans="10:21" x14ac:dyDescent="0.2">
      <c r="J2940" s="9"/>
      <c r="U2940" s="45"/>
    </row>
    <row r="2941" spans="10:21" x14ac:dyDescent="0.2">
      <c r="J2941" s="9"/>
      <c r="U2941" s="45"/>
    </row>
    <row r="2942" spans="10:21" x14ac:dyDescent="0.2">
      <c r="J2942" s="9"/>
      <c r="U2942" s="45"/>
    </row>
    <row r="2943" spans="10:21" x14ac:dyDescent="0.2">
      <c r="J2943" s="9"/>
      <c r="U2943" s="45"/>
    </row>
    <row r="2944" spans="10:21" x14ac:dyDescent="0.2">
      <c r="J2944" s="9"/>
      <c r="U2944" s="45"/>
    </row>
    <row r="2945" spans="10:21" x14ac:dyDescent="0.2">
      <c r="J2945" s="9"/>
      <c r="U2945" s="45"/>
    </row>
    <row r="2946" spans="10:21" x14ac:dyDescent="0.2">
      <c r="J2946" s="9"/>
      <c r="U2946" s="45"/>
    </row>
    <row r="2947" spans="10:21" x14ac:dyDescent="0.2">
      <c r="J2947" s="9"/>
      <c r="U2947" s="45"/>
    </row>
    <row r="2948" spans="10:21" x14ac:dyDescent="0.2">
      <c r="J2948" s="9"/>
      <c r="U2948" s="45"/>
    </row>
    <row r="2949" spans="10:21" x14ac:dyDescent="0.2">
      <c r="J2949" s="9"/>
      <c r="U2949" s="45"/>
    </row>
    <row r="2950" spans="10:21" x14ac:dyDescent="0.2">
      <c r="J2950" s="9"/>
      <c r="U2950" s="45"/>
    </row>
    <row r="2951" spans="10:21" x14ac:dyDescent="0.2">
      <c r="J2951" s="9"/>
      <c r="U2951" s="45"/>
    </row>
    <row r="2952" spans="10:21" x14ac:dyDescent="0.2">
      <c r="J2952" s="9"/>
      <c r="U2952" s="45"/>
    </row>
    <row r="2953" spans="10:21" x14ac:dyDescent="0.2">
      <c r="J2953" s="9"/>
      <c r="U2953" s="45"/>
    </row>
    <row r="2954" spans="10:21" x14ac:dyDescent="0.2">
      <c r="J2954" s="9"/>
      <c r="U2954" s="45"/>
    </row>
    <row r="2955" spans="10:21" x14ac:dyDescent="0.2">
      <c r="J2955" s="9"/>
      <c r="U2955" s="45"/>
    </row>
    <row r="2956" spans="10:21" x14ac:dyDescent="0.2">
      <c r="J2956" s="9"/>
      <c r="U2956" s="45"/>
    </row>
    <row r="2957" spans="10:21" x14ac:dyDescent="0.2">
      <c r="J2957" s="9"/>
      <c r="U2957" s="45"/>
    </row>
    <row r="2958" spans="10:21" x14ac:dyDescent="0.2">
      <c r="J2958" s="9"/>
      <c r="U2958" s="45"/>
    </row>
    <row r="2959" spans="10:21" x14ac:dyDescent="0.2">
      <c r="J2959" s="9"/>
      <c r="U2959" s="45"/>
    </row>
    <row r="2960" spans="10:21" x14ac:dyDescent="0.2">
      <c r="J2960" s="9"/>
      <c r="U2960" s="45"/>
    </row>
    <row r="2961" spans="10:21" x14ac:dyDescent="0.2">
      <c r="J2961" s="9"/>
      <c r="U2961" s="45"/>
    </row>
    <row r="2962" spans="10:21" x14ac:dyDescent="0.2">
      <c r="J2962" s="9"/>
      <c r="U2962" s="45"/>
    </row>
    <row r="2963" spans="10:21" x14ac:dyDescent="0.2">
      <c r="J2963" s="9"/>
      <c r="U2963" s="45"/>
    </row>
    <row r="2964" spans="10:21" x14ac:dyDescent="0.2">
      <c r="J2964" s="9"/>
      <c r="U2964" s="45"/>
    </row>
    <row r="2965" spans="10:21" x14ac:dyDescent="0.2">
      <c r="J2965" s="9"/>
      <c r="U2965" s="45"/>
    </row>
    <row r="2966" spans="10:21" x14ac:dyDescent="0.2">
      <c r="J2966" s="9"/>
      <c r="U2966" s="45"/>
    </row>
    <row r="2967" spans="10:21" x14ac:dyDescent="0.2">
      <c r="J2967" s="9"/>
      <c r="U2967" s="45"/>
    </row>
    <row r="2968" spans="10:21" x14ac:dyDescent="0.2">
      <c r="J2968" s="9"/>
      <c r="U2968" s="45"/>
    </row>
    <row r="2969" spans="10:21" x14ac:dyDescent="0.2">
      <c r="J2969" s="9"/>
      <c r="U2969" s="45"/>
    </row>
    <row r="2970" spans="10:21" x14ac:dyDescent="0.2">
      <c r="J2970" s="9"/>
      <c r="U2970" s="45"/>
    </row>
    <row r="2971" spans="10:21" x14ac:dyDescent="0.2">
      <c r="J2971" s="9"/>
      <c r="U2971" s="45"/>
    </row>
    <row r="2972" spans="10:21" x14ac:dyDescent="0.2">
      <c r="J2972" s="9"/>
      <c r="U2972" s="45"/>
    </row>
    <row r="2973" spans="10:21" x14ac:dyDescent="0.2">
      <c r="J2973" s="9"/>
      <c r="U2973" s="45"/>
    </row>
    <row r="2974" spans="10:21" x14ac:dyDescent="0.2">
      <c r="J2974" s="9"/>
      <c r="U2974" s="45"/>
    </row>
    <row r="2975" spans="10:21" x14ac:dyDescent="0.2">
      <c r="J2975" s="9"/>
      <c r="U2975" s="45"/>
    </row>
    <row r="2976" spans="10:21" x14ac:dyDescent="0.2">
      <c r="J2976" s="9"/>
      <c r="U2976" s="45"/>
    </row>
    <row r="2977" spans="10:21" x14ac:dyDescent="0.2">
      <c r="J2977" s="9"/>
      <c r="U2977" s="45"/>
    </row>
    <row r="2978" spans="10:21" x14ac:dyDescent="0.2">
      <c r="J2978" s="9"/>
      <c r="U2978" s="45"/>
    </row>
    <row r="2979" spans="10:21" x14ac:dyDescent="0.2">
      <c r="J2979" s="9"/>
      <c r="U2979" s="45"/>
    </row>
    <row r="2980" spans="10:21" x14ac:dyDescent="0.2">
      <c r="J2980" s="9"/>
      <c r="U2980" s="45"/>
    </row>
    <row r="2981" spans="10:21" x14ac:dyDescent="0.2">
      <c r="J2981" s="9"/>
      <c r="U2981" s="45"/>
    </row>
    <row r="2982" spans="10:21" x14ac:dyDescent="0.2">
      <c r="J2982" s="9"/>
      <c r="U2982" s="45"/>
    </row>
    <row r="2983" spans="10:21" x14ac:dyDescent="0.2">
      <c r="J2983" s="9"/>
      <c r="U2983" s="45"/>
    </row>
    <row r="2984" spans="10:21" x14ac:dyDescent="0.2">
      <c r="J2984" s="9"/>
      <c r="U2984" s="45"/>
    </row>
    <row r="2985" spans="10:21" x14ac:dyDescent="0.2">
      <c r="J2985" s="9"/>
      <c r="U2985" s="45"/>
    </row>
    <row r="2986" spans="10:21" x14ac:dyDescent="0.2">
      <c r="J2986" s="9"/>
      <c r="U2986" s="45"/>
    </row>
    <row r="2987" spans="10:21" x14ac:dyDescent="0.2">
      <c r="J2987" s="9"/>
      <c r="U2987" s="45"/>
    </row>
    <row r="2988" spans="10:21" x14ac:dyDescent="0.2">
      <c r="J2988" s="9"/>
      <c r="U2988" s="45"/>
    </row>
    <row r="2989" spans="10:21" x14ac:dyDescent="0.2">
      <c r="J2989" s="9"/>
      <c r="U2989" s="45"/>
    </row>
    <row r="2990" spans="10:21" x14ac:dyDescent="0.2">
      <c r="J2990" s="9"/>
      <c r="U2990" s="45"/>
    </row>
    <row r="2991" spans="10:21" x14ac:dyDescent="0.2">
      <c r="J2991" s="9"/>
      <c r="U2991" s="45"/>
    </row>
    <row r="2992" spans="10:21" x14ac:dyDescent="0.2">
      <c r="J2992" s="9"/>
      <c r="U2992" s="45"/>
    </row>
    <row r="2993" spans="10:21" x14ac:dyDescent="0.2">
      <c r="J2993" s="9"/>
      <c r="U2993" s="45"/>
    </row>
    <row r="2994" spans="10:21" x14ac:dyDescent="0.2">
      <c r="J2994" s="9"/>
      <c r="U2994" s="45"/>
    </row>
    <row r="2995" spans="10:21" x14ac:dyDescent="0.2">
      <c r="J2995" s="9"/>
      <c r="U2995" s="45"/>
    </row>
    <row r="2996" spans="10:21" x14ac:dyDescent="0.2">
      <c r="J2996" s="9"/>
      <c r="U2996" s="45"/>
    </row>
    <row r="2997" spans="10:21" x14ac:dyDescent="0.2">
      <c r="J2997" s="9"/>
      <c r="U2997" s="45"/>
    </row>
    <row r="2998" spans="10:21" x14ac:dyDescent="0.2">
      <c r="J2998" s="9"/>
      <c r="U2998" s="45"/>
    </row>
    <row r="2999" spans="10:21" x14ac:dyDescent="0.2">
      <c r="J2999" s="9"/>
      <c r="U2999" s="45"/>
    </row>
    <row r="3000" spans="10:21" x14ac:dyDescent="0.2">
      <c r="J3000" s="9"/>
      <c r="U3000" s="45"/>
    </row>
    <row r="3001" spans="10:21" x14ac:dyDescent="0.2">
      <c r="J3001" s="9"/>
      <c r="U3001" s="45"/>
    </row>
    <row r="3002" spans="10:21" x14ac:dyDescent="0.2">
      <c r="J3002" s="9"/>
      <c r="U3002" s="45"/>
    </row>
    <row r="3003" spans="10:21" x14ac:dyDescent="0.2">
      <c r="J3003" s="9"/>
      <c r="U3003" s="45"/>
    </row>
    <row r="3004" spans="10:21" x14ac:dyDescent="0.2">
      <c r="J3004" s="9"/>
      <c r="U3004" s="45"/>
    </row>
    <row r="3005" spans="10:21" x14ac:dyDescent="0.2">
      <c r="J3005" s="9"/>
      <c r="U3005" s="45"/>
    </row>
    <row r="3006" spans="10:21" x14ac:dyDescent="0.2">
      <c r="J3006" s="9"/>
      <c r="U3006" s="45"/>
    </row>
    <row r="3007" spans="10:21" x14ac:dyDescent="0.2">
      <c r="J3007" s="9"/>
      <c r="U3007" s="45"/>
    </row>
    <row r="3008" spans="10:21" x14ac:dyDescent="0.2">
      <c r="J3008" s="9"/>
      <c r="U3008" s="45"/>
    </row>
    <row r="3009" spans="10:21" x14ac:dyDescent="0.2">
      <c r="J3009" s="9"/>
      <c r="U3009" s="45"/>
    </row>
    <row r="3010" spans="10:21" x14ac:dyDescent="0.2">
      <c r="J3010" s="9"/>
      <c r="U3010" s="45"/>
    </row>
    <row r="3011" spans="10:21" x14ac:dyDescent="0.2">
      <c r="J3011" s="9"/>
      <c r="U3011" s="45"/>
    </row>
    <row r="3012" spans="10:21" x14ac:dyDescent="0.2">
      <c r="J3012" s="9"/>
      <c r="U3012" s="45"/>
    </row>
    <row r="3013" spans="10:21" x14ac:dyDescent="0.2">
      <c r="J3013" s="9"/>
      <c r="U3013" s="45"/>
    </row>
    <row r="3014" spans="10:21" x14ac:dyDescent="0.2">
      <c r="J3014" s="9"/>
      <c r="U3014" s="45"/>
    </row>
    <row r="3015" spans="10:21" x14ac:dyDescent="0.2">
      <c r="J3015" s="9"/>
      <c r="U3015" s="45"/>
    </row>
    <row r="3016" spans="10:21" x14ac:dyDescent="0.2">
      <c r="J3016" s="9"/>
      <c r="U3016" s="45"/>
    </row>
    <row r="3017" spans="10:21" x14ac:dyDescent="0.2">
      <c r="J3017" s="9"/>
      <c r="U3017" s="45"/>
    </row>
    <row r="3018" spans="10:21" x14ac:dyDescent="0.2">
      <c r="J3018" s="9"/>
      <c r="U3018" s="45"/>
    </row>
    <row r="3019" spans="10:21" x14ac:dyDescent="0.2">
      <c r="J3019" s="9"/>
      <c r="U3019" s="45"/>
    </row>
    <row r="3020" spans="10:21" x14ac:dyDescent="0.2">
      <c r="J3020" s="9"/>
      <c r="U3020" s="45"/>
    </row>
    <row r="3021" spans="10:21" x14ac:dyDescent="0.2">
      <c r="J3021" s="9"/>
      <c r="U3021" s="45"/>
    </row>
    <row r="3022" spans="10:21" x14ac:dyDescent="0.2">
      <c r="J3022" s="9"/>
      <c r="U3022" s="45"/>
    </row>
    <row r="3023" spans="10:21" x14ac:dyDescent="0.2">
      <c r="J3023" s="9"/>
      <c r="U3023" s="45"/>
    </row>
    <row r="3024" spans="10:21" x14ac:dyDescent="0.2">
      <c r="J3024" s="9"/>
      <c r="U3024" s="45"/>
    </row>
    <row r="3025" spans="10:21" x14ac:dyDescent="0.2">
      <c r="J3025" s="9"/>
      <c r="U3025" s="45"/>
    </row>
    <row r="3026" spans="10:21" x14ac:dyDescent="0.2">
      <c r="J3026" s="9"/>
      <c r="U3026" s="45"/>
    </row>
    <row r="3027" spans="10:21" x14ac:dyDescent="0.2">
      <c r="J3027" s="9"/>
      <c r="U3027" s="45"/>
    </row>
    <row r="3028" spans="10:21" x14ac:dyDescent="0.2">
      <c r="J3028" s="9"/>
      <c r="U3028" s="45"/>
    </row>
    <row r="3029" spans="10:21" x14ac:dyDescent="0.2">
      <c r="J3029" s="9"/>
      <c r="U3029" s="45"/>
    </row>
    <row r="3030" spans="10:21" x14ac:dyDescent="0.2">
      <c r="J3030" s="9"/>
      <c r="U3030" s="45"/>
    </row>
    <row r="3031" spans="10:21" x14ac:dyDescent="0.2">
      <c r="J3031" s="9"/>
      <c r="U3031" s="45"/>
    </row>
    <row r="3032" spans="10:21" x14ac:dyDescent="0.2">
      <c r="J3032" s="9"/>
      <c r="U3032" s="45"/>
    </row>
    <row r="3033" spans="10:21" x14ac:dyDescent="0.2">
      <c r="J3033" s="9"/>
      <c r="U3033" s="45"/>
    </row>
    <row r="3034" spans="10:21" x14ac:dyDescent="0.2">
      <c r="J3034" s="9"/>
      <c r="U3034" s="45"/>
    </row>
    <row r="3035" spans="10:21" x14ac:dyDescent="0.2">
      <c r="J3035" s="9"/>
      <c r="U3035" s="45"/>
    </row>
    <row r="3036" spans="10:21" x14ac:dyDescent="0.2">
      <c r="J3036" s="9"/>
      <c r="U3036" s="45"/>
    </row>
    <row r="3037" spans="10:21" x14ac:dyDescent="0.2">
      <c r="J3037" s="9"/>
      <c r="U3037" s="45"/>
    </row>
    <row r="3038" spans="10:21" x14ac:dyDescent="0.2">
      <c r="J3038" s="9"/>
      <c r="U3038" s="45"/>
    </row>
    <row r="3039" spans="10:21" x14ac:dyDescent="0.2">
      <c r="J3039" s="9"/>
      <c r="U3039" s="45"/>
    </row>
    <row r="3040" spans="10:21" x14ac:dyDescent="0.2">
      <c r="J3040" s="9"/>
      <c r="U3040" s="45"/>
    </row>
    <row r="3041" spans="10:21" x14ac:dyDescent="0.2">
      <c r="J3041" s="9"/>
      <c r="U3041" s="45"/>
    </row>
    <row r="3042" spans="10:21" x14ac:dyDescent="0.2">
      <c r="J3042" s="9"/>
      <c r="U3042" s="45"/>
    </row>
    <row r="3043" spans="10:21" x14ac:dyDescent="0.2">
      <c r="J3043" s="9"/>
      <c r="U3043" s="45"/>
    </row>
    <row r="3044" spans="10:21" x14ac:dyDescent="0.2">
      <c r="J3044" s="9"/>
      <c r="U3044" s="45"/>
    </row>
    <row r="3045" spans="10:21" x14ac:dyDescent="0.2">
      <c r="J3045" s="9"/>
      <c r="U3045" s="45"/>
    </row>
    <row r="3046" spans="10:21" x14ac:dyDescent="0.2">
      <c r="J3046" s="9"/>
      <c r="U3046" s="45"/>
    </row>
    <row r="3047" spans="10:21" x14ac:dyDescent="0.2">
      <c r="J3047" s="9"/>
      <c r="U3047" s="45"/>
    </row>
    <row r="3048" spans="10:21" x14ac:dyDescent="0.2">
      <c r="J3048" s="9"/>
      <c r="U3048" s="45"/>
    </row>
    <row r="3049" spans="10:21" x14ac:dyDescent="0.2">
      <c r="J3049" s="9"/>
      <c r="U3049" s="45"/>
    </row>
    <row r="3050" spans="10:21" x14ac:dyDescent="0.2">
      <c r="J3050" s="9"/>
      <c r="U3050" s="45"/>
    </row>
    <row r="3051" spans="10:21" x14ac:dyDescent="0.2">
      <c r="J3051" s="9"/>
      <c r="U3051" s="45"/>
    </row>
    <row r="3052" spans="10:21" x14ac:dyDescent="0.2">
      <c r="J3052" s="9"/>
      <c r="U3052" s="45"/>
    </row>
    <row r="3053" spans="10:21" x14ac:dyDescent="0.2">
      <c r="J3053" s="9"/>
      <c r="U3053" s="45"/>
    </row>
    <row r="3054" spans="10:21" x14ac:dyDescent="0.2">
      <c r="J3054" s="9"/>
      <c r="U3054" s="45"/>
    </row>
    <row r="3055" spans="10:21" x14ac:dyDescent="0.2">
      <c r="J3055" s="9"/>
      <c r="U3055" s="45"/>
    </row>
    <row r="3056" spans="10:21" x14ac:dyDescent="0.2">
      <c r="J3056" s="9"/>
      <c r="U3056" s="45"/>
    </row>
    <row r="3057" spans="10:21" x14ac:dyDescent="0.2">
      <c r="J3057" s="9"/>
      <c r="U3057" s="45"/>
    </row>
    <row r="3058" spans="10:21" x14ac:dyDescent="0.2">
      <c r="J3058" s="9"/>
      <c r="U3058" s="45"/>
    </row>
    <row r="3059" spans="10:21" x14ac:dyDescent="0.2">
      <c r="J3059" s="9"/>
      <c r="U3059" s="45"/>
    </row>
    <row r="3060" spans="10:21" x14ac:dyDescent="0.2">
      <c r="J3060" s="9"/>
      <c r="U3060" s="45"/>
    </row>
    <row r="3061" spans="10:21" x14ac:dyDescent="0.2">
      <c r="J3061" s="9"/>
      <c r="U3061" s="45"/>
    </row>
    <row r="3062" spans="10:21" x14ac:dyDescent="0.2">
      <c r="J3062" s="9"/>
      <c r="U3062" s="45"/>
    </row>
    <row r="3063" spans="10:21" x14ac:dyDescent="0.2">
      <c r="J3063" s="9"/>
      <c r="U3063" s="45"/>
    </row>
    <row r="3064" spans="10:21" x14ac:dyDescent="0.2">
      <c r="J3064" s="9"/>
      <c r="U3064" s="45"/>
    </row>
    <row r="3065" spans="10:21" x14ac:dyDescent="0.2">
      <c r="J3065" s="9"/>
      <c r="U3065" s="45"/>
    </row>
    <row r="3066" spans="10:21" x14ac:dyDescent="0.2">
      <c r="J3066" s="9"/>
      <c r="U3066" s="45"/>
    </row>
    <row r="3067" spans="10:21" x14ac:dyDescent="0.2">
      <c r="J3067" s="9"/>
      <c r="U3067" s="45"/>
    </row>
    <row r="3068" spans="10:21" x14ac:dyDescent="0.2">
      <c r="J3068" s="9"/>
      <c r="U3068" s="45"/>
    </row>
    <row r="3069" spans="10:21" x14ac:dyDescent="0.2">
      <c r="J3069" s="9"/>
      <c r="U3069" s="45"/>
    </row>
    <row r="3070" spans="10:21" x14ac:dyDescent="0.2">
      <c r="J3070" s="9"/>
      <c r="U3070" s="45"/>
    </row>
    <row r="3071" spans="10:21" x14ac:dyDescent="0.2">
      <c r="J3071" s="9"/>
      <c r="U3071" s="45"/>
    </row>
    <row r="3072" spans="10:21" x14ac:dyDescent="0.2">
      <c r="J3072" s="9"/>
      <c r="U3072" s="45"/>
    </row>
    <row r="3073" spans="10:21" x14ac:dyDescent="0.2">
      <c r="J3073" s="9"/>
      <c r="U3073" s="45"/>
    </row>
    <row r="3074" spans="10:21" x14ac:dyDescent="0.2">
      <c r="J3074" s="9"/>
      <c r="U3074" s="45"/>
    </row>
    <row r="3075" spans="10:21" x14ac:dyDescent="0.2">
      <c r="J3075" s="9"/>
      <c r="U3075" s="45"/>
    </row>
    <row r="3076" spans="10:21" x14ac:dyDescent="0.2">
      <c r="J3076" s="9"/>
      <c r="U3076" s="45"/>
    </row>
    <row r="3077" spans="10:21" x14ac:dyDescent="0.2">
      <c r="J3077" s="9"/>
      <c r="U3077" s="45"/>
    </row>
    <row r="3078" spans="10:21" x14ac:dyDescent="0.2">
      <c r="J3078" s="9"/>
      <c r="U3078" s="45"/>
    </row>
    <row r="3079" spans="10:21" x14ac:dyDescent="0.2">
      <c r="J3079" s="9"/>
      <c r="U3079" s="45"/>
    </row>
    <row r="3080" spans="10:21" x14ac:dyDescent="0.2">
      <c r="J3080" s="9"/>
      <c r="U3080" s="45"/>
    </row>
    <row r="3081" spans="10:21" x14ac:dyDescent="0.2">
      <c r="J3081" s="9"/>
      <c r="U3081" s="45"/>
    </row>
    <row r="3082" spans="10:21" x14ac:dyDescent="0.2">
      <c r="J3082" s="9"/>
      <c r="U3082" s="45"/>
    </row>
    <row r="3083" spans="10:21" x14ac:dyDescent="0.2">
      <c r="J3083" s="9"/>
      <c r="U3083" s="45"/>
    </row>
    <row r="3084" spans="10:21" x14ac:dyDescent="0.2">
      <c r="J3084" s="9"/>
      <c r="U3084" s="45"/>
    </row>
    <row r="3085" spans="10:21" x14ac:dyDescent="0.2">
      <c r="J3085" s="9"/>
      <c r="U3085" s="45"/>
    </row>
    <row r="3086" spans="10:21" x14ac:dyDescent="0.2">
      <c r="J3086" s="9"/>
      <c r="U3086" s="45"/>
    </row>
    <row r="3087" spans="10:21" x14ac:dyDescent="0.2">
      <c r="J3087" s="9"/>
      <c r="U3087" s="45"/>
    </row>
    <row r="3088" spans="10:21" x14ac:dyDescent="0.2">
      <c r="J3088" s="9"/>
      <c r="U3088" s="45"/>
    </row>
    <row r="3089" spans="10:21" x14ac:dyDescent="0.2">
      <c r="J3089" s="9"/>
      <c r="U3089" s="45"/>
    </row>
    <row r="3090" spans="10:21" x14ac:dyDescent="0.2">
      <c r="J3090" s="9"/>
      <c r="U3090" s="45"/>
    </row>
    <row r="3091" spans="10:21" x14ac:dyDescent="0.2">
      <c r="J3091" s="9"/>
      <c r="U3091" s="45"/>
    </row>
    <row r="3092" spans="10:21" x14ac:dyDescent="0.2">
      <c r="J3092" s="9"/>
      <c r="U3092" s="45"/>
    </row>
    <row r="3093" spans="10:21" x14ac:dyDescent="0.2">
      <c r="J3093" s="9"/>
      <c r="U3093" s="45"/>
    </row>
    <row r="3094" spans="10:21" x14ac:dyDescent="0.2">
      <c r="J3094" s="9"/>
      <c r="U3094" s="45"/>
    </row>
    <row r="3095" spans="10:21" x14ac:dyDescent="0.2">
      <c r="J3095" s="9"/>
      <c r="U3095" s="45"/>
    </row>
    <row r="3096" spans="10:21" x14ac:dyDescent="0.2">
      <c r="J3096" s="9"/>
      <c r="U3096" s="45"/>
    </row>
    <row r="3097" spans="10:21" x14ac:dyDescent="0.2">
      <c r="J3097" s="9"/>
      <c r="U3097" s="45"/>
    </row>
    <row r="3098" spans="10:21" x14ac:dyDescent="0.2">
      <c r="J3098" s="9"/>
      <c r="U3098" s="45"/>
    </row>
    <row r="3099" spans="10:21" x14ac:dyDescent="0.2">
      <c r="J3099" s="9"/>
      <c r="U3099" s="45"/>
    </row>
    <row r="3100" spans="10:21" x14ac:dyDescent="0.2">
      <c r="J3100" s="9"/>
      <c r="U3100" s="45"/>
    </row>
    <row r="3101" spans="10:21" x14ac:dyDescent="0.2">
      <c r="J3101" s="9"/>
      <c r="U3101" s="45"/>
    </row>
    <row r="3102" spans="10:21" x14ac:dyDescent="0.2">
      <c r="J3102" s="9"/>
      <c r="U3102" s="45"/>
    </row>
    <row r="3103" spans="10:21" x14ac:dyDescent="0.2">
      <c r="J3103" s="9"/>
      <c r="U3103" s="45"/>
    </row>
    <row r="3104" spans="10:21" x14ac:dyDescent="0.2">
      <c r="J3104" s="9"/>
      <c r="U3104" s="45"/>
    </row>
    <row r="3105" spans="10:21" x14ac:dyDescent="0.2">
      <c r="J3105" s="9"/>
      <c r="U3105" s="45"/>
    </row>
    <row r="3106" spans="10:21" x14ac:dyDescent="0.2">
      <c r="J3106" s="9"/>
      <c r="U3106" s="45"/>
    </row>
    <row r="3107" spans="10:21" x14ac:dyDescent="0.2">
      <c r="J3107" s="9"/>
      <c r="U3107" s="45"/>
    </row>
    <row r="3108" spans="10:21" x14ac:dyDescent="0.2">
      <c r="J3108" s="9"/>
      <c r="U3108" s="45"/>
    </row>
    <row r="3109" spans="10:21" x14ac:dyDescent="0.2">
      <c r="J3109" s="9"/>
      <c r="U3109" s="45"/>
    </row>
    <row r="3110" spans="10:21" x14ac:dyDescent="0.2">
      <c r="J3110" s="9"/>
      <c r="U3110" s="45"/>
    </row>
    <row r="3111" spans="10:21" x14ac:dyDescent="0.2">
      <c r="J3111" s="9"/>
      <c r="U3111" s="45"/>
    </row>
    <row r="3112" spans="10:21" x14ac:dyDescent="0.2">
      <c r="J3112" s="9"/>
      <c r="U3112" s="45"/>
    </row>
    <row r="3113" spans="10:21" x14ac:dyDescent="0.2">
      <c r="J3113" s="9"/>
      <c r="U3113" s="45"/>
    </row>
    <row r="3114" spans="10:21" x14ac:dyDescent="0.2">
      <c r="J3114" s="9"/>
      <c r="U3114" s="45"/>
    </row>
    <row r="3115" spans="10:21" x14ac:dyDescent="0.2">
      <c r="J3115" s="9"/>
      <c r="U3115" s="45"/>
    </row>
    <row r="3116" spans="10:21" x14ac:dyDescent="0.2">
      <c r="J3116" s="9"/>
      <c r="U3116" s="45"/>
    </row>
    <row r="3117" spans="10:21" x14ac:dyDescent="0.2">
      <c r="J3117" s="9"/>
      <c r="U3117" s="45"/>
    </row>
    <row r="3118" spans="10:21" x14ac:dyDescent="0.2">
      <c r="J3118" s="9"/>
      <c r="U3118" s="45"/>
    </row>
    <row r="3119" spans="10:21" x14ac:dyDescent="0.2">
      <c r="J3119" s="9"/>
      <c r="U3119" s="45"/>
    </row>
    <row r="3120" spans="10:21" x14ac:dyDescent="0.2">
      <c r="J3120" s="9"/>
      <c r="U3120" s="45"/>
    </row>
    <row r="3121" spans="10:21" x14ac:dyDescent="0.2">
      <c r="J3121" s="9"/>
      <c r="U3121" s="45"/>
    </row>
    <row r="3122" spans="10:21" x14ac:dyDescent="0.2">
      <c r="J3122" s="9"/>
      <c r="U3122" s="45"/>
    </row>
    <row r="3123" spans="10:21" x14ac:dyDescent="0.2">
      <c r="J3123" s="9"/>
      <c r="U3123" s="45"/>
    </row>
    <row r="3124" spans="10:21" x14ac:dyDescent="0.2">
      <c r="J3124" s="9"/>
      <c r="U3124" s="45"/>
    </row>
    <row r="3125" spans="10:21" x14ac:dyDescent="0.2">
      <c r="J3125" s="9"/>
      <c r="U3125" s="45"/>
    </row>
    <row r="3126" spans="10:21" x14ac:dyDescent="0.2">
      <c r="J3126" s="9"/>
      <c r="U3126" s="45"/>
    </row>
    <row r="3127" spans="10:21" x14ac:dyDescent="0.2">
      <c r="J3127" s="9"/>
      <c r="U3127" s="45"/>
    </row>
    <row r="3128" spans="10:21" x14ac:dyDescent="0.2">
      <c r="J3128" s="9"/>
      <c r="U3128" s="45"/>
    </row>
    <row r="3129" spans="10:21" x14ac:dyDescent="0.2">
      <c r="J3129" s="9"/>
      <c r="U3129" s="45"/>
    </row>
    <row r="3130" spans="10:21" x14ac:dyDescent="0.2">
      <c r="J3130" s="9"/>
      <c r="U3130" s="45"/>
    </row>
    <row r="3131" spans="10:21" x14ac:dyDescent="0.2">
      <c r="J3131" s="9"/>
      <c r="U3131" s="45"/>
    </row>
    <row r="3132" spans="10:21" x14ac:dyDescent="0.2">
      <c r="J3132" s="9"/>
      <c r="U3132" s="45"/>
    </row>
    <row r="3133" spans="10:21" x14ac:dyDescent="0.2">
      <c r="J3133" s="9"/>
      <c r="U3133" s="45"/>
    </row>
    <row r="3134" spans="10:21" x14ac:dyDescent="0.2">
      <c r="J3134" s="9"/>
      <c r="U3134" s="45"/>
    </row>
    <row r="3135" spans="10:21" x14ac:dyDescent="0.2">
      <c r="J3135" s="9"/>
      <c r="U3135" s="45"/>
    </row>
    <row r="3136" spans="10:21" x14ac:dyDescent="0.2">
      <c r="J3136" s="9"/>
      <c r="U3136" s="45"/>
    </row>
    <row r="3137" spans="10:21" x14ac:dyDescent="0.2">
      <c r="J3137" s="9"/>
      <c r="U3137" s="45"/>
    </row>
    <row r="3138" spans="10:21" x14ac:dyDescent="0.2">
      <c r="J3138" s="9"/>
      <c r="U3138" s="45"/>
    </row>
    <row r="3139" spans="10:21" x14ac:dyDescent="0.2">
      <c r="J3139" s="9"/>
      <c r="U3139" s="45"/>
    </row>
    <row r="3140" spans="10:21" x14ac:dyDescent="0.2">
      <c r="J3140" s="9"/>
      <c r="U3140" s="45"/>
    </row>
    <row r="3141" spans="10:21" x14ac:dyDescent="0.2">
      <c r="J3141" s="9"/>
      <c r="U3141" s="45"/>
    </row>
    <row r="3142" spans="10:21" x14ac:dyDescent="0.2">
      <c r="J3142" s="9"/>
      <c r="U3142" s="45"/>
    </row>
    <row r="3143" spans="10:21" x14ac:dyDescent="0.2">
      <c r="J3143" s="9"/>
      <c r="U3143" s="45"/>
    </row>
    <row r="3144" spans="10:21" x14ac:dyDescent="0.2">
      <c r="J3144" s="9"/>
      <c r="U3144" s="45"/>
    </row>
    <row r="3145" spans="10:21" x14ac:dyDescent="0.2">
      <c r="J3145" s="9"/>
      <c r="U3145" s="45"/>
    </row>
    <row r="3146" spans="10:21" x14ac:dyDescent="0.2">
      <c r="J3146" s="9"/>
      <c r="U3146" s="45"/>
    </row>
    <row r="3147" spans="10:21" x14ac:dyDescent="0.2">
      <c r="J3147" s="9"/>
      <c r="U3147" s="45"/>
    </row>
    <row r="3148" spans="10:21" x14ac:dyDescent="0.2">
      <c r="J3148" s="9"/>
      <c r="U3148" s="45"/>
    </row>
    <row r="3149" spans="10:21" x14ac:dyDescent="0.2">
      <c r="J3149" s="9"/>
      <c r="U3149" s="45"/>
    </row>
    <row r="3150" spans="10:21" x14ac:dyDescent="0.2">
      <c r="J3150" s="9"/>
      <c r="U3150" s="45"/>
    </row>
    <row r="3151" spans="10:21" x14ac:dyDescent="0.2">
      <c r="J3151" s="9"/>
      <c r="U3151" s="45"/>
    </row>
    <row r="3152" spans="10:21" x14ac:dyDescent="0.2">
      <c r="J3152" s="9"/>
      <c r="U3152" s="45"/>
    </row>
    <row r="3153" spans="10:21" x14ac:dyDescent="0.2">
      <c r="J3153" s="9"/>
      <c r="U3153" s="45"/>
    </row>
    <row r="3154" spans="10:21" x14ac:dyDescent="0.2">
      <c r="J3154" s="9"/>
      <c r="U3154" s="45"/>
    </row>
    <row r="3155" spans="10:21" x14ac:dyDescent="0.2">
      <c r="J3155" s="9"/>
      <c r="U3155" s="45"/>
    </row>
    <row r="3156" spans="10:21" x14ac:dyDescent="0.2">
      <c r="J3156" s="9"/>
      <c r="U3156" s="45"/>
    </row>
    <row r="3157" spans="10:21" x14ac:dyDescent="0.2">
      <c r="J3157" s="9"/>
      <c r="U3157" s="45"/>
    </row>
    <row r="3158" spans="10:21" x14ac:dyDescent="0.2">
      <c r="J3158" s="9"/>
      <c r="U3158" s="45"/>
    </row>
    <row r="3159" spans="10:21" x14ac:dyDescent="0.2">
      <c r="J3159" s="9"/>
      <c r="U3159" s="45"/>
    </row>
    <row r="3160" spans="10:21" x14ac:dyDescent="0.2">
      <c r="J3160" s="9"/>
      <c r="U3160" s="45"/>
    </row>
    <row r="3161" spans="10:21" x14ac:dyDescent="0.2">
      <c r="J3161" s="9"/>
      <c r="U3161" s="45"/>
    </row>
    <row r="3162" spans="10:21" x14ac:dyDescent="0.2">
      <c r="J3162" s="9"/>
      <c r="U3162" s="45"/>
    </row>
    <row r="3163" spans="10:21" x14ac:dyDescent="0.2">
      <c r="J3163" s="9"/>
      <c r="U3163" s="45"/>
    </row>
    <row r="3164" spans="10:21" x14ac:dyDescent="0.2">
      <c r="J3164" s="9"/>
      <c r="U3164" s="45"/>
    </row>
    <row r="3165" spans="10:21" x14ac:dyDescent="0.2">
      <c r="J3165" s="9"/>
      <c r="U3165" s="45"/>
    </row>
    <row r="3166" spans="10:21" x14ac:dyDescent="0.2">
      <c r="J3166" s="9"/>
      <c r="U3166" s="45"/>
    </row>
    <row r="3167" spans="10:21" x14ac:dyDescent="0.2">
      <c r="J3167" s="9"/>
      <c r="U3167" s="45"/>
    </row>
    <row r="3168" spans="10:21" x14ac:dyDescent="0.2">
      <c r="J3168" s="9"/>
      <c r="U3168" s="45"/>
    </row>
    <row r="3169" spans="10:21" x14ac:dyDescent="0.2">
      <c r="J3169" s="9"/>
      <c r="U3169" s="45"/>
    </row>
    <row r="3170" spans="10:21" x14ac:dyDescent="0.2">
      <c r="J3170" s="9"/>
      <c r="U3170" s="45"/>
    </row>
    <row r="3171" spans="10:21" x14ac:dyDescent="0.2">
      <c r="J3171" s="9"/>
      <c r="U3171" s="45"/>
    </row>
    <row r="3172" spans="10:21" x14ac:dyDescent="0.2">
      <c r="J3172" s="9"/>
      <c r="U3172" s="45"/>
    </row>
    <row r="3173" spans="10:21" x14ac:dyDescent="0.2">
      <c r="J3173" s="9"/>
      <c r="U3173" s="45"/>
    </row>
    <row r="3174" spans="10:21" x14ac:dyDescent="0.2">
      <c r="J3174" s="9"/>
      <c r="U3174" s="45"/>
    </row>
    <row r="3175" spans="10:21" x14ac:dyDescent="0.2">
      <c r="J3175" s="9"/>
      <c r="U3175" s="45"/>
    </row>
    <row r="3176" spans="10:21" x14ac:dyDescent="0.2">
      <c r="J3176" s="9"/>
      <c r="U3176" s="45"/>
    </row>
    <row r="3177" spans="10:21" x14ac:dyDescent="0.2">
      <c r="J3177" s="9"/>
      <c r="U3177" s="45"/>
    </row>
    <row r="3178" spans="10:21" x14ac:dyDescent="0.2">
      <c r="J3178" s="9"/>
      <c r="U3178" s="45"/>
    </row>
    <row r="3179" spans="10:21" x14ac:dyDescent="0.2">
      <c r="J3179" s="9"/>
      <c r="U3179" s="45"/>
    </row>
    <row r="3180" spans="10:21" x14ac:dyDescent="0.2">
      <c r="J3180" s="9"/>
      <c r="U3180" s="45"/>
    </row>
    <row r="3181" spans="10:21" x14ac:dyDescent="0.2">
      <c r="J3181" s="9"/>
      <c r="U3181" s="45"/>
    </row>
    <row r="3182" spans="10:21" x14ac:dyDescent="0.2">
      <c r="J3182" s="9"/>
      <c r="U3182" s="45"/>
    </row>
    <row r="3183" spans="10:21" x14ac:dyDescent="0.2">
      <c r="J3183" s="9"/>
      <c r="U3183" s="45"/>
    </row>
    <row r="3184" spans="10:21" x14ac:dyDescent="0.2">
      <c r="J3184" s="9"/>
      <c r="U3184" s="45"/>
    </row>
    <row r="3185" spans="10:21" x14ac:dyDescent="0.2">
      <c r="J3185" s="9"/>
      <c r="U3185" s="45"/>
    </row>
    <row r="3186" spans="10:21" x14ac:dyDescent="0.2">
      <c r="J3186" s="9"/>
      <c r="U3186" s="45"/>
    </row>
    <row r="3187" spans="10:21" x14ac:dyDescent="0.2">
      <c r="J3187" s="9"/>
      <c r="U3187" s="45"/>
    </row>
    <row r="3188" spans="10:21" x14ac:dyDescent="0.2">
      <c r="J3188" s="9"/>
      <c r="U3188" s="45"/>
    </row>
    <row r="3189" spans="10:21" x14ac:dyDescent="0.2">
      <c r="J3189" s="9"/>
      <c r="U3189" s="45"/>
    </row>
    <row r="3190" spans="10:21" x14ac:dyDescent="0.2">
      <c r="J3190" s="9"/>
      <c r="U3190" s="45"/>
    </row>
    <row r="3191" spans="10:21" x14ac:dyDescent="0.2">
      <c r="J3191" s="9"/>
      <c r="U3191" s="45"/>
    </row>
    <row r="3192" spans="10:21" x14ac:dyDescent="0.2">
      <c r="J3192" s="9"/>
      <c r="U3192" s="45"/>
    </row>
    <row r="3193" spans="10:21" x14ac:dyDescent="0.2">
      <c r="J3193" s="9"/>
      <c r="U3193" s="45"/>
    </row>
    <row r="3194" spans="10:21" x14ac:dyDescent="0.2">
      <c r="J3194" s="9"/>
      <c r="U3194" s="45"/>
    </row>
    <row r="3195" spans="10:21" x14ac:dyDescent="0.2">
      <c r="J3195" s="9"/>
      <c r="U3195" s="45"/>
    </row>
    <row r="3196" spans="10:21" x14ac:dyDescent="0.2">
      <c r="J3196" s="9"/>
      <c r="U3196" s="45"/>
    </row>
    <row r="3197" spans="10:21" x14ac:dyDescent="0.2">
      <c r="J3197" s="9"/>
      <c r="U3197" s="45"/>
    </row>
    <row r="3198" spans="10:21" x14ac:dyDescent="0.2">
      <c r="J3198" s="9"/>
      <c r="U3198" s="45"/>
    </row>
    <row r="3199" spans="10:21" x14ac:dyDescent="0.2">
      <c r="J3199" s="9"/>
      <c r="U3199" s="45"/>
    </row>
    <row r="3200" spans="10:21" x14ac:dyDescent="0.2">
      <c r="J3200" s="9"/>
      <c r="U3200" s="45"/>
    </row>
    <row r="3201" spans="10:21" x14ac:dyDescent="0.2">
      <c r="J3201" s="9"/>
      <c r="U3201" s="45"/>
    </row>
    <row r="3202" spans="10:21" x14ac:dyDescent="0.2">
      <c r="J3202" s="9"/>
      <c r="U3202" s="45"/>
    </row>
    <row r="3203" spans="10:21" x14ac:dyDescent="0.2">
      <c r="J3203" s="9"/>
      <c r="U3203" s="45"/>
    </row>
    <row r="3204" spans="10:21" x14ac:dyDescent="0.2">
      <c r="J3204" s="9"/>
      <c r="U3204" s="45"/>
    </row>
    <row r="3205" spans="10:21" x14ac:dyDescent="0.2">
      <c r="J3205" s="9"/>
      <c r="U3205" s="45"/>
    </row>
    <row r="3206" spans="10:21" x14ac:dyDescent="0.2">
      <c r="J3206" s="9"/>
      <c r="U3206" s="45"/>
    </row>
    <row r="3207" spans="10:21" x14ac:dyDescent="0.2">
      <c r="J3207" s="9"/>
      <c r="U3207" s="45"/>
    </row>
    <row r="3208" spans="10:21" x14ac:dyDescent="0.2">
      <c r="J3208" s="9"/>
      <c r="U3208" s="45"/>
    </row>
    <row r="3209" spans="10:21" x14ac:dyDescent="0.2">
      <c r="J3209" s="9"/>
      <c r="U3209" s="45"/>
    </row>
    <row r="3210" spans="10:21" x14ac:dyDescent="0.2">
      <c r="J3210" s="9"/>
      <c r="U3210" s="45"/>
    </row>
    <row r="3211" spans="10:21" x14ac:dyDescent="0.2">
      <c r="J3211" s="9"/>
      <c r="U3211" s="45"/>
    </row>
    <row r="3212" spans="10:21" x14ac:dyDescent="0.2">
      <c r="J3212" s="9"/>
      <c r="U3212" s="45"/>
    </row>
    <row r="3213" spans="10:21" x14ac:dyDescent="0.2">
      <c r="J3213" s="9"/>
      <c r="U3213" s="45"/>
    </row>
    <row r="3214" spans="10:21" x14ac:dyDescent="0.2">
      <c r="J3214" s="9"/>
      <c r="U3214" s="45"/>
    </row>
    <row r="3215" spans="10:21" x14ac:dyDescent="0.2">
      <c r="J3215" s="9"/>
      <c r="U3215" s="45"/>
    </row>
    <row r="3216" spans="10:21" x14ac:dyDescent="0.2">
      <c r="J3216" s="9"/>
      <c r="U3216" s="45"/>
    </row>
    <row r="3217" spans="10:21" x14ac:dyDescent="0.2">
      <c r="J3217" s="9"/>
      <c r="U3217" s="45"/>
    </row>
    <row r="3218" spans="10:21" x14ac:dyDescent="0.2">
      <c r="J3218" s="9"/>
      <c r="U3218" s="45"/>
    </row>
    <row r="3219" spans="10:21" x14ac:dyDescent="0.2">
      <c r="J3219" s="9"/>
      <c r="U3219" s="45"/>
    </row>
    <row r="3220" spans="10:21" x14ac:dyDescent="0.2">
      <c r="J3220" s="9"/>
      <c r="U3220" s="45"/>
    </row>
    <row r="3221" spans="10:21" x14ac:dyDescent="0.2">
      <c r="J3221" s="9"/>
      <c r="U3221" s="45"/>
    </row>
    <row r="3222" spans="10:21" x14ac:dyDescent="0.2">
      <c r="J3222" s="9"/>
      <c r="U3222" s="45"/>
    </row>
    <row r="3223" spans="10:21" x14ac:dyDescent="0.2">
      <c r="J3223" s="9"/>
      <c r="U3223" s="45"/>
    </row>
    <row r="3224" spans="10:21" x14ac:dyDescent="0.2">
      <c r="J3224" s="9"/>
      <c r="U3224" s="45"/>
    </row>
    <row r="3225" spans="10:21" x14ac:dyDescent="0.2">
      <c r="J3225" s="9"/>
      <c r="U3225" s="45"/>
    </row>
    <row r="3226" spans="10:21" x14ac:dyDescent="0.2">
      <c r="J3226" s="9"/>
      <c r="U3226" s="45"/>
    </row>
    <row r="3227" spans="10:21" x14ac:dyDescent="0.2">
      <c r="J3227" s="9"/>
      <c r="U3227" s="45"/>
    </row>
    <row r="3228" spans="10:21" x14ac:dyDescent="0.2">
      <c r="J3228" s="9"/>
      <c r="U3228" s="45"/>
    </row>
    <row r="3229" spans="10:21" x14ac:dyDescent="0.2">
      <c r="J3229" s="9"/>
      <c r="U3229" s="45"/>
    </row>
    <row r="3230" spans="10:21" x14ac:dyDescent="0.2">
      <c r="J3230" s="9"/>
      <c r="U3230" s="45"/>
    </row>
    <row r="3231" spans="10:21" x14ac:dyDescent="0.2">
      <c r="J3231" s="9"/>
      <c r="U3231" s="45"/>
    </row>
    <row r="3232" spans="10:21" x14ac:dyDescent="0.2">
      <c r="J3232" s="9"/>
      <c r="U3232" s="45"/>
    </row>
    <row r="3233" spans="10:21" x14ac:dyDescent="0.2">
      <c r="J3233" s="9"/>
      <c r="U3233" s="45"/>
    </row>
    <row r="3234" spans="10:21" x14ac:dyDescent="0.2">
      <c r="J3234" s="9"/>
      <c r="U3234" s="45"/>
    </row>
    <row r="3235" spans="10:21" x14ac:dyDescent="0.2">
      <c r="J3235" s="9"/>
      <c r="U3235" s="45"/>
    </row>
    <row r="3236" spans="10:21" x14ac:dyDescent="0.2">
      <c r="J3236" s="9"/>
      <c r="U3236" s="45"/>
    </row>
    <row r="3237" spans="10:21" x14ac:dyDescent="0.2">
      <c r="J3237" s="9"/>
      <c r="U3237" s="45"/>
    </row>
    <row r="3238" spans="10:21" x14ac:dyDescent="0.2">
      <c r="J3238" s="9"/>
      <c r="U3238" s="45"/>
    </row>
    <row r="3239" spans="10:21" x14ac:dyDescent="0.2">
      <c r="J3239" s="9"/>
      <c r="U3239" s="45"/>
    </row>
    <row r="3240" spans="10:21" x14ac:dyDescent="0.2">
      <c r="J3240" s="9"/>
      <c r="U3240" s="45"/>
    </row>
    <row r="3241" spans="10:21" x14ac:dyDescent="0.2">
      <c r="J3241" s="9"/>
      <c r="U3241" s="45"/>
    </row>
    <row r="3242" spans="10:21" x14ac:dyDescent="0.2">
      <c r="J3242" s="9"/>
      <c r="U3242" s="45"/>
    </row>
    <row r="3243" spans="10:21" x14ac:dyDescent="0.2">
      <c r="J3243" s="9"/>
      <c r="U3243" s="45"/>
    </row>
    <row r="3244" spans="10:21" x14ac:dyDescent="0.2">
      <c r="J3244" s="9"/>
      <c r="U3244" s="45"/>
    </row>
    <row r="3245" spans="10:21" x14ac:dyDescent="0.2">
      <c r="J3245" s="9"/>
      <c r="U3245" s="45"/>
    </row>
    <row r="3246" spans="10:21" x14ac:dyDescent="0.2">
      <c r="J3246" s="9"/>
      <c r="U3246" s="45"/>
    </row>
    <row r="3247" spans="10:21" x14ac:dyDescent="0.2">
      <c r="J3247" s="9"/>
      <c r="U3247" s="45"/>
    </row>
    <row r="3248" spans="10:21" x14ac:dyDescent="0.2">
      <c r="J3248" s="9"/>
      <c r="U3248" s="45"/>
    </row>
    <row r="3249" spans="10:21" x14ac:dyDescent="0.2">
      <c r="J3249" s="9"/>
      <c r="U3249" s="45"/>
    </row>
    <row r="3250" spans="10:21" x14ac:dyDescent="0.2">
      <c r="J3250" s="9"/>
      <c r="U3250" s="45"/>
    </row>
    <row r="3251" spans="10:21" x14ac:dyDescent="0.2">
      <c r="J3251" s="9"/>
      <c r="U3251" s="45"/>
    </row>
    <row r="3252" spans="10:21" x14ac:dyDescent="0.2">
      <c r="J3252" s="9"/>
      <c r="U3252" s="45"/>
    </row>
    <row r="3253" spans="10:21" x14ac:dyDescent="0.2">
      <c r="J3253" s="9"/>
      <c r="U3253" s="45"/>
    </row>
    <row r="3254" spans="10:21" x14ac:dyDescent="0.2">
      <c r="J3254" s="9"/>
      <c r="U3254" s="45"/>
    </row>
    <row r="3255" spans="10:21" x14ac:dyDescent="0.2">
      <c r="J3255" s="9"/>
      <c r="U3255" s="45"/>
    </row>
    <row r="3256" spans="10:21" x14ac:dyDescent="0.2">
      <c r="J3256" s="9"/>
      <c r="U3256" s="45"/>
    </row>
    <row r="3257" spans="10:21" x14ac:dyDescent="0.2">
      <c r="J3257" s="9"/>
      <c r="U3257" s="45"/>
    </row>
    <row r="3258" spans="10:21" x14ac:dyDescent="0.2">
      <c r="J3258" s="9"/>
      <c r="U3258" s="45"/>
    </row>
    <row r="3259" spans="10:21" x14ac:dyDescent="0.2">
      <c r="J3259" s="9"/>
      <c r="U3259" s="45"/>
    </row>
    <row r="3260" spans="10:21" x14ac:dyDescent="0.2">
      <c r="J3260" s="9"/>
      <c r="U3260" s="45"/>
    </row>
    <row r="3261" spans="10:21" x14ac:dyDescent="0.2">
      <c r="J3261" s="9"/>
      <c r="U3261" s="45"/>
    </row>
    <row r="3262" spans="10:21" x14ac:dyDescent="0.2">
      <c r="J3262" s="9"/>
      <c r="U3262" s="45"/>
    </row>
    <row r="3263" spans="10:21" x14ac:dyDescent="0.2">
      <c r="J3263" s="9"/>
      <c r="U3263" s="45"/>
    </row>
    <row r="3264" spans="10:21" x14ac:dyDescent="0.2">
      <c r="J3264" s="9"/>
      <c r="U3264" s="45"/>
    </row>
    <row r="3265" spans="10:21" x14ac:dyDescent="0.2">
      <c r="J3265" s="9"/>
      <c r="U3265" s="45"/>
    </row>
    <row r="3266" spans="10:21" x14ac:dyDescent="0.2">
      <c r="J3266" s="9"/>
      <c r="U3266" s="45"/>
    </row>
    <row r="3267" spans="10:21" x14ac:dyDescent="0.2">
      <c r="J3267" s="9"/>
      <c r="U3267" s="45"/>
    </row>
    <row r="3268" spans="10:21" x14ac:dyDescent="0.2">
      <c r="J3268" s="9"/>
      <c r="U3268" s="45"/>
    </row>
    <row r="3269" spans="10:21" x14ac:dyDescent="0.2">
      <c r="J3269" s="9"/>
      <c r="U3269" s="45"/>
    </row>
    <row r="3270" spans="10:21" x14ac:dyDescent="0.2">
      <c r="J3270" s="9"/>
      <c r="U3270" s="45"/>
    </row>
    <row r="3271" spans="10:21" x14ac:dyDescent="0.2">
      <c r="J3271" s="9"/>
      <c r="U3271" s="45"/>
    </row>
    <row r="3272" spans="10:21" x14ac:dyDescent="0.2">
      <c r="J3272" s="9"/>
      <c r="U3272" s="45"/>
    </row>
    <row r="3273" spans="10:21" x14ac:dyDescent="0.2">
      <c r="J3273" s="9"/>
      <c r="U3273" s="45"/>
    </row>
    <row r="3274" spans="10:21" x14ac:dyDescent="0.2">
      <c r="J3274" s="9"/>
      <c r="U3274" s="45"/>
    </row>
    <row r="3275" spans="10:21" x14ac:dyDescent="0.2">
      <c r="J3275" s="9"/>
      <c r="U3275" s="45"/>
    </row>
    <row r="3276" spans="10:21" x14ac:dyDescent="0.2">
      <c r="J3276" s="9"/>
      <c r="U3276" s="45"/>
    </row>
    <row r="3277" spans="10:21" x14ac:dyDescent="0.2">
      <c r="J3277" s="9"/>
      <c r="U3277" s="45"/>
    </row>
    <row r="3278" spans="10:21" x14ac:dyDescent="0.2">
      <c r="J3278" s="9"/>
      <c r="U3278" s="45"/>
    </row>
    <row r="3279" spans="10:21" x14ac:dyDescent="0.2">
      <c r="J3279" s="9"/>
      <c r="U3279" s="45"/>
    </row>
    <row r="3280" spans="10:21" x14ac:dyDescent="0.2">
      <c r="J3280" s="9"/>
      <c r="U3280" s="45"/>
    </row>
    <row r="3281" spans="10:21" x14ac:dyDescent="0.2">
      <c r="J3281" s="9"/>
      <c r="U3281" s="45"/>
    </row>
    <row r="3282" spans="10:21" x14ac:dyDescent="0.2">
      <c r="J3282" s="9"/>
      <c r="U3282" s="45"/>
    </row>
    <row r="3283" spans="10:21" x14ac:dyDescent="0.2">
      <c r="J3283" s="9"/>
      <c r="U3283" s="45"/>
    </row>
    <row r="3284" spans="10:21" x14ac:dyDescent="0.2">
      <c r="J3284" s="9"/>
      <c r="U3284" s="45"/>
    </row>
    <row r="3285" spans="10:21" x14ac:dyDescent="0.2">
      <c r="J3285" s="9"/>
      <c r="U3285" s="45"/>
    </row>
    <row r="3286" spans="10:21" x14ac:dyDescent="0.2">
      <c r="J3286" s="9"/>
      <c r="U3286" s="45"/>
    </row>
    <row r="3287" spans="10:21" x14ac:dyDescent="0.2">
      <c r="J3287" s="9"/>
      <c r="U3287" s="45"/>
    </row>
    <row r="3288" spans="10:21" x14ac:dyDescent="0.2">
      <c r="J3288" s="9"/>
      <c r="U3288" s="45"/>
    </row>
    <row r="3289" spans="10:21" x14ac:dyDescent="0.2">
      <c r="J3289" s="9"/>
      <c r="U3289" s="45"/>
    </row>
    <row r="3290" spans="10:21" x14ac:dyDescent="0.2">
      <c r="J3290" s="9"/>
      <c r="U3290" s="45"/>
    </row>
    <row r="3291" spans="10:21" x14ac:dyDescent="0.2">
      <c r="J3291" s="9"/>
      <c r="U3291" s="45"/>
    </row>
    <row r="3292" spans="10:21" x14ac:dyDescent="0.2">
      <c r="J3292" s="9"/>
      <c r="U3292" s="45"/>
    </row>
    <row r="3293" spans="10:21" x14ac:dyDescent="0.2">
      <c r="J3293" s="9"/>
      <c r="U3293" s="45"/>
    </row>
    <row r="3294" spans="10:21" x14ac:dyDescent="0.2">
      <c r="J3294" s="9"/>
      <c r="U3294" s="45"/>
    </row>
    <row r="3295" spans="10:21" x14ac:dyDescent="0.2">
      <c r="J3295" s="9"/>
      <c r="U3295" s="45"/>
    </row>
    <row r="3296" spans="10:21" x14ac:dyDescent="0.2">
      <c r="J3296" s="9"/>
      <c r="U3296" s="45"/>
    </row>
    <row r="3297" spans="10:21" x14ac:dyDescent="0.2">
      <c r="J3297" s="9"/>
      <c r="U3297" s="45"/>
    </row>
    <row r="3298" spans="10:21" x14ac:dyDescent="0.2">
      <c r="J3298" s="9"/>
      <c r="U3298" s="45"/>
    </row>
    <row r="3299" spans="10:21" x14ac:dyDescent="0.2">
      <c r="J3299" s="9"/>
      <c r="U3299" s="45"/>
    </row>
    <row r="3300" spans="10:21" x14ac:dyDescent="0.2">
      <c r="J3300" s="9"/>
      <c r="U3300" s="45"/>
    </row>
    <row r="3301" spans="10:21" x14ac:dyDescent="0.2">
      <c r="J3301" s="9"/>
      <c r="U3301" s="45"/>
    </row>
    <row r="3302" spans="10:21" x14ac:dyDescent="0.2">
      <c r="J3302" s="9"/>
      <c r="U3302" s="45"/>
    </row>
    <row r="3303" spans="10:21" x14ac:dyDescent="0.2">
      <c r="J3303" s="9"/>
      <c r="U3303" s="45"/>
    </row>
    <row r="3304" spans="10:21" x14ac:dyDescent="0.2">
      <c r="J3304" s="9"/>
      <c r="U3304" s="45"/>
    </row>
    <row r="3305" spans="10:21" x14ac:dyDescent="0.2">
      <c r="J3305" s="9"/>
      <c r="U3305" s="45"/>
    </row>
    <row r="3306" spans="10:21" x14ac:dyDescent="0.2">
      <c r="J3306" s="9"/>
      <c r="U3306" s="45"/>
    </row>
    <row r="3307" spans="10:21" x14ac:dyDescent="0.2">
      <c r="J3307" s="9"/>
      <c r="U3307" s="45"/>
    </row>
    <row r="3308" spans="10:21" x14ac:dyDescent="0.2">
      <c r="J3308" s="9"/>
      <c r="U3308" s="45"/>
    </row>
    <row r="3309" spans="10:21" x14ac:dyDescent="0.2">
      <c r="J3309" s="9"/>
      <c r="U3309" s="45"/>
    </row>
    <row r="3310" spans="10:21" x14ac:dyDescent="0.2">
      <c r="J3310" s="9"/>
      <c r="U3310" s="45"/>
    </row>
    <row r="3311" spans="10:21" x14ac:dyDescent="0.2">
      <c r="J3311" s="9"/>
      <c r="U3311" s="45"/>
    </row>
    <row r="3312" spans="10:21" x14ac:dyDescent="0.2">
      <c r="J3312" s="9"/>
      <c r="U3312" s="45"/>
    </row>
    <row r="3313" spans="10:21" x14ac:dyDescent="0.2">
      <c r="J3313" s="9"/>
      <c r="U3313" s="45"/>
    </row>
    <row r="3314" spans="10:21" x14ac:dyDescent="0.2">
      <c r="J3314" s="9"/>
      <c r="U3314" s="45"/>
    </row>
    <row r="3315" spans="10:21" x14ac:dyDescent="0.2">
      <c r="J3315" s="9"/>
      <c r="U3315" s="45"/>
    </row>
    <row r="3316" spans="10:21" x14ac:dyDescent="0.2">
      <c r="J3316" s="9"/>
      <c r="U3316" s="45"/>
    </row>
    <row r="3317" spans="10:21" x14ac:dyDescent="0.2">
      <c r="J3317" s="9"/>
      <c r="U3317" s="45"/>
    </row>
    <row r="3318" spans="10:21" x14ac:dyDescent="0.2">
      <c r="J3318" s="9"/>
      <c r="U3318" s="45"/>
    </row>
    <row r="3319" spans="10:21" x14ac:dyDescent="0.2">
      <c r="J3319" s="9"/>
      <c r="U3319" s="45"/>
    </row>
    <row r="3320" spans="10:21" x14ac:dyDescent="0.2">
      <c r="J3320" s="9"/>
      <c r="U3320" s="45"/>
    </row>
    <row r="3321" spans="10:21" x14ac:dyDescent="0.2">
      <c r="J3321" s="9"/>
      <c r="U3321" s="45"/>
    </row>
    <row r="3322" spans="10:21" x14ac:dyDescent="0.2">
      <c r="J3322" s="9"/>
      <c r="U3322" s="45"/>
    </row>
    <row r="3323" spans="10:21" x14ac:dyDescent="0.2">
      <c r="J3323" s="9"/>
      <c r="U3323" s="45"/>
    </row>
    <row r="3324" spans="10:21" x14ac:dyDescent="0.2">
      <c r="J3324" s="9"/>
      <c r="U3324" s="45"/>
    </row>
    <row r="3325" spans="10:21" x14ac:dyDescent="0.2">
      <c r="J3325" s="9"/>
      <c r="U3325" s="45"/>
    </row>
    <row r="3326" spans="10:21" x14ac:dyDescent="0.2">
      <c r="J3326" s="9"/>
      <c r="U3326" s="45"/>
    </row>
    <row r="3327" spans="10:21" x14ac:dyDescent="0.2">
      <c r="J3327" s="9"/>
      <c r="U3327" s="45"/>
    </row>
    <row r="3328" spans="10:21" x14ac:dyDescent="0.2">
      <c r="J3328" s="9"/>
      <c r="U3328" s="45"/>
    </row>
    <row r="3329" spans="10:21" x14ac:dyDescent="0.2">
      <c r="J3329" s="9"/>
      <c r="U3329" s="45"/>
    </row>
    <row r="3330" spans="10:21" x14ac:dyDescent="0.2">
      <c r="J3330" s="9"/>
      <c r="U3330" s="45"/>
    </row>
    <row r="3331" spans="10:21" x14ac:dyDescent="0.2">
      <c r="J3331" s="9"/>
      <c r="U3331" s="45"/>
    </row>
    <row r="3332" spans="10:21" x14ac:dyDescent="0.2">
      <c r="J3332" s="9"/>
      <c r="U3332" s="45"/>
    </row>
    <row r="3333" spans="10:21" x14ac:dyDescent="0.2">
      <c r="J3333" s="9"/>
      <c r="U3333" s="45"/>
    </row>
    <row r="3334" spans="10:21" x14ac:dyDescent="0.2">
      <c r="J3334" s="9"/>
      <c r="U3334" s="45"/>
    </row>
    <row r="3335" spans="10:21" x14ac:dyDescent="0.2">
      <c r="J3335" s="9"/>
      <c r="U3335" s="45"/>
    </row>
    <row r="3336" spans="10:21" x14ac:dyDescent="0.2">
      <c r="J3336" s="9"/>
      <c r="U3336" s="45"/>
    </row>
    <row r="3337" spans="10:21" x14ac:dyDescent="0.2">
      <c r="J3337" s="9"/>
      <c r="U3337" s="45"/>
    </row>
    <row r="3338" spans="10:21" x14ac:dyDescent="0.2">
      <c r="J3338" s="9"/>
      <c r="U3338" s="45"/>
    </row>
    <row r="3339" spans="10:21" x14ac:dyDescent="0.2">
      <c r="J3339" s="9"/>
      <c r="U3339" s="45"/>
    </row>
    <row r="3340" spans="10:21" x14ac:dyDescent="0.2">
      <c r="J3340" s="9"/>
      <c r="U3340" s="45"/>
    </row>
    <row r="3341" spans="10:21" x14ac:dyDescent="0.2">
      <c r="J3341" s="9"/>
      <c r="U3341" s="45"/>
    </row>
    <row r="3342" spans="10:21" x14ac:dyDescent="0.2">
      <c r="J3342" s="9"/>
      <c r="U3342" s="45"/>
    </row>
    <row r="3343" spans="10:21" x14ac:dyDescent="0.2">
      <c r="J3343" s="9"/>
      <c r="U3343" s="45"/>
    </row>
    <row r="3344" spans="10:21" x14ac:dyDescent="0.2">
      <c r="J3344" s="9"/>
      <c r="U3344" s="45"/>
    </row>
    <row r="3345" spans="10:21" x14ac:dyDescent="0.2">
      <c r="J3345" s="9"/>
      <c r="U3345" s="45"/>
    </row>
    <row r="3346" spans="10:21" x14ac:dyDescent="0.2">
      <c r="J3346" s="9"/>
      <c r="U3346" s="45"/>
    </row>
    <row r="3347" spans="10:21" x14ac:dyDescent="0.2">
      <c r="J3347" s="9"/>
      <c r="U3347" s="45"/>
    </row>
    <row r="3348" spans="10:21" x14ac:dyDescent="0.2">
      <c r="J3348" s="9"/>
      <c r="U3348" s="45"/>
    </row>
    <row r="3349" spans="10:21" x14ac:dyDescent="0.2">
      <c r="J3349" s="9"/>
      <c r="U3349" s="45"/>
    </row>
    <row r="3350" spans="10:21" x14ac:dyDescent="0.2">
      <c r="J3350" s="9"/>
      <c r="U3350" s="45"/>
    </row>
    <row r="3351" spans="10:21" x14ac:dyDescent="0.2">
      <c r="J3351" s="9"/>
      <c r="U3351" s="45"/>
    </row>
    <row r="3352" spans="10:21" x14ac:dyDescent="0.2">
      <c r="J3352" s="9"/>
      <c r="U3352" s="45"/>
    </row>
    <row r="3353" spans="10:21" x14ac:dyDescent="0.2">
      <c r="J3353" s="9"/>
      <c r="U3353" s="45"/>
    </row>
    <row r="3354" spans="10:21" x14ac:dyDescent="0.2">
      <c r="J3354" s="9"/>
      <c r="U3354" s="45"/>
    </row>
    <row r="3355" spans="10:21" x14ac:dyDescent="0.2">
      <c r="J3355" s="9"/>
      <c r="U3355" s="45"/>
    </row>
    <row r="3356" spans="10:21" x14ac:dyDescent="0.2">
      <c r="J3356" s="9"/>
      <c r="U3356" s="45"/>
    </row>
    <row r="3357" spans="10:21" x14ac:dyDescent="0.2">
      <c r="J3357" s="9"/>
      <c r="U3357" s="45"/>
    </row>
    <row r="3358" spans="10:21" x14ac:dyDescent="0.2">
      <c r="J3358" s="9"/>
      <c r="U3358" s="45"/>
    </row>
    <row r="3359" spans="10:21" x14ac:dyDescent="0.2">
      <c r="J3359" s="9"/>
      <c r="U3359" s="45"/>
    </row>
    <row r="3360" spans="10:21" x14ac:dyDescent="0.2">
      <c r="J3360" s="9"/>
      <c r="U3360" s="45"/>
    </row>
    <row r="3361" spans="10:21" x14ac:dyDescent="0.2">
      <c r="J3361" s="9"/>
      <c r="U3361" s="45"/>
    </row>
    <row r="3362" spans="10:21" x14ac:dyDescent="0.2">
      <c r="J3362" s="9"/>
      <c r="U3362" s="45"/>
    </row>
    <row r="3363" spans="10:21" x14ac:dyDescent="0.2">
      <c r="J3363" s="9"/>
      <c r="U3363" s="45"/>
    </row>
    <row r="3364" spans="10:21" x14ac:dyDescent="0.2">
      <c r="J3364" s="9"/>
      <c r="U3364" s="45"/>
    </row>
    <row r="3365" spans="10:21" x14ac:dyDescent="0.2">
      <c r="J3365" s="9"/>
      <c r="U3365" s="45"/>
    </row>
    <row r="3366" spans="10:21" x14ac:dyDescent="0.2">
      <c r="J3366" s="9"/>
      <c r="U3366" s="45"/>
    </row>
    <row r="3367" spans="10:21" x14ac:dyDescent="0.2">
      <c r="J3367" s="9"/>
      <c r="U3367" s="45"/>
    </row>
    <row r="3368" spans="10:21" x14ac:dyDescent="0.2">
      <c r="J3368" s="9"/>
      <c r="U3368" s="45"/>
    </row>
    <row r="3369" spans="10:21" x14ac:dyDescent="0.2">
      <c r="J3369" s="9"/>
      <c r="U3369" s="45"/>
    </row>
    <row r="3370" spans="10:21" x14ac:dyDescent="0.2">
      <c r="J3370" s="9"/>
      <c r="U3370" s="45"/>
    </row>
    <row r="3371" spans="10:21" x14ac:dyDescent="0.2">
      <c r="J3371" s="9"/>
      <c r="U3371" s="45"/>
    </row>
    <row r="3372" spans="10:21" x14ac:dyDescent="0.2">
      <c r="J3372" s="9"/>
      <c r="U3372" s="45"/>
    </row>
    <row r="3373" spans="10:21" x14ac:dyDescent="0.2">
      <c r="J3373" s="9"/>
      <c r="U3373" s="45"/>
    </row>
    <row r="3374" spans="10:21" x14ac:dyDescent="0.2">
      <c r="J3374" s="9"/>
      <c r="U3374" s="45"/>
    </row>
    <row r="3375" spans="10:21" x14ac:dyDescent="0.2">
      <c r="J3375" s="9"/>
      <c r="U3375" s="45"/>
    </row>
    <row r="3376" spans="10:21" x14ac:dyDescent="0.2">
      <c r="J3376" s="9"/>
      <c r="U3376" s="45"/>
    </row>
    <row r="3377" spans="10:21" x14ac:dyDescent="0.2">
      <c r="J3377" s="9"/>
      <c r="U3377" s="45"/>
    </row>
    <row r="3378" spans="10:21" x14ac:dyDescent="0.2">
      <c r="J3378" s="9"/>
      <c r="U3378" s="45"/>
    </row>
    <row r="3379" spans="10:21" x14ac:dyDescent="0.2">
      <c r="J3379" s="9"/>
      <c r="U3379" s="45"/>
    </row>
    <row r="3380" spans="10:21" x14ac:dyDescent="0.2">
      <c r="J3380" s="9"/>
      <c r="U3380" s="45"/>
    </row>
    <row r="3381" spans="10:21" x14ac:dyDescent="0.2">
      <c r="J3381" s="9"/>
      <c r="U3381" s="45"/>
    </row>
    <row r="3382" spans="10:21" x14ac:dyDescent="0.2">
      <c r="J3382" s="9"/>
      <c r="U3382" s="45"/>
    </row>
    <row r="3383" spans="10:21" x14ac:dyDescent="0.2">
      <c r="J3383" s="9"/>
      <c r="U3383" s="45"/>
    </row>
    <row r="3384" spans="10:21" x14ac:dyDescent="0.2">
      <c r="J3384" s="9"/>
      <c r="U3384" s="45"/>
    </row>
    <row r="3385" spans="10:21" x14ac:dyDescent="0.2">
      <c r="J3385" s="9"/>
      <c r="U3385" s="45"/>
    </row>
    <row r="3386" spans="10:21" x14ac:dyDescent="0.2">
      <c r="J3386" s="9"/>
      <c r="U3386" s="45"/>
    </row>
    <row r="3387" spans="10:21" x14ac:dyDescent="0.2">
      <c r="J3387" s="9"/>
      <c r="U3387" s="45"/>
    </row>
    <row r="3388" spans="10:21" x14ac:dyDescent="0.2">
      <c r="J3388" s="9"/>
      <c r="U3388" s="45"/>
    </row>
    <row r="3389" spans="10:21" x14ac:dyDescent="0.2">
      <c r="J3389" s="9"/>
      <c r="U3389" s="45"/>
    </row>
    <row r="3390" spans="10:21" x14ac:dyDescent="0.2">
      <c r="J3390" s="9"/>
      <c r="U3390" s="45"/>
    </row>
    <row r="3391" spans="10:21" x14ac:dyDescent="0.2">
      <c r="J3391" s="9"/>
      <c r="U3391" s="45"/>
    </row>
    <row r="3392" spans="10:21" x14ac:dyDescent="0.2">
      <c r="J3392" s="9"/>
      <c r="U3392" s="45"/>
    </row>
    <row r="3393" spans="10:21" x14ac:dyDescent="0.2">
      <c r="J3393" s="9"/>
      <c r="U3393" s="45"/>
    </row>
    <row r="3394" spans="10:21" x14ac:dyDescent="0.2">
      <c r="J3394" s="9"/>
      <c r="U3394" s="45"/>
    </row>
    <row r="3395" spans="10:21" x14ac:dyDescent="0.2">
      <c r="J3395" s="9"/>
      <c r="U3395" s="45"/>
    </row>
    <row r="3396" spans="10:21" x14ac:dyDescent="0.2">
      <c r="J3396" s="9"/>
      <c r="U3396" s="45"/>
    </row>
    <row r="3397" spans="10:21" x14ac:dyDescent="0.2">
      <c r="J3397" s="9"/>
      <c r="U3397" s="45"/>
    </row>
    <row r="3398" spans="10:21" x14ac:dyDescent="0.2">
      <c r="J3398" s="9"/>
      <c r="U3398" s="45"/>
    </row>
    <row r="3399" spans="10:21" x14ac:dyDescent="0.2">
      <c r="J3399" s="9"/>
      <c r="U3399" s="45"/>
    </row>
    <row r="3400" spans="10:21" x14ac:dyDescent="0.2">
      <c r="J3400" s="9"/>
      <c r="U3400" s="45"/>
    </row>
    <row r="3401" spans="10:21" x14ac:dyDescent="0.2">
      <c r="J3401" s="9"/>
      <c r="U3401" s="45"/>
    </row>
    <row r="3402" spans="10:21" x14ac:dyDescent="0.2">
      <c r="J3402" s="9"/>
      <c r="U3402" s="45"/>
    </row>
    <row r="3403" spans="10:21" x14ac:dyDescent="0.2">
      <c r="J3403" s="9"/>
      <c r="U3403" s="45"/>
    </row>
    <row r="3404" spans="10:21" x14ac:dyDescent="0.2">
      <c r="J3404" s="9"/>
      <c r="U3404" s="45"/>
    </row>
    <row r="3405" spans="10:21" x14ac:dyDescent="0.2">
      <c r="J3405" s="9"/>
      <c r="U3405" s="45"/>
    </row>
    <row r="3406" spans="10:21" x14ac:dyDescent="0.2">
      <c r="J3406" s="9"/>
      <c r="U3406" s="45"/>
    </row>
    <row r="3407" spans="10:21" x14ac:dyDescent="0.2">
      <c r="J3407" s="9"/>
      <c r="U3407" s="45"/>
    </row>
    <row r="3408" spans="10:21" x14ac:dyDescent="0.2">
      <c r="J3408" s="9"/>
      <c r="U3408" s="45"/>
    </row>
    <row r="3409" spans="10:21" x14ac:dyDescent="0.2">
      <c r="J3409" s="9"/>
      <c r="U3409" s="45"/>
    </row>
    <row r="3410" spans="10:21" x14ac:dyDescent="0.2">
      <c r="J3410" s="9"/>
      <c r="U3410" s="45"/>
    </row>
    <row r="3411" spans="10:21" x14ac:dyDescent="0.2">
      <c r="J3411" s="9"/>
      <c r="U3411" s="45"/>
    </row>
    <row r="3412" spans="10:21" x14ac:dyDescent="0.2">
      <c r="J3412" s="9"/>
      <c r="U3412" s="45"/>
    </row>
    <row r="3413" spans="10:21" x14ac:dyDescent="0.2">
      <c r="J3413" s="9"/>
      <c r="U3413" s="45"/>
    </row>
    <row r="3414" spans="10:21" x14ac:dyDescent="0.2">
      <c r="J3414" s="9"/>
      <c r="U3414" s="45"/>
    </row>
    <row r="3415" spans="10:21" x14ac:dyDescent="0.2">
      <c r="J3415" s="9"/>
      <c r="U3415" s="45"/>
    </row>
    <row r="3416" spans="10:21" x14ac:dyDescent="0.2">
      <c r="J3416" s="9"/>
      <c r="U3416" s="45"/>
    </row>
    <row r="3417" spans="10:21" x14ac:dyDescent="0.2">
      <c r="J3417" s="9"/>
      <c r="U3417" s="45"/>
    </row>
    <row r="3418" spans="10:21" x14ac:dyDescent="0.2">
      <c r="J3418" s="9"/>
      <c r="U3418" s="45"/>
    </row>
    <row r="3419" spans="10:21" x14ac:dyDescent="0.2">
      <c r="J3419" s="9"/>
      <c r="U3419" s="45"/>
    </row>
    <row r="3420" spans="10:21" x14ac:dyDescent="0.2">
      <c r="J3420" s="9"/>
      <c r="U3420" s="45"/>
    </row>
    <row r="3421" spans="10:21" x14ac:dyDescent="0.2">
      <c r="J3421" s="9"/>
      <c r="U3421" s="45"/>
    </row>
    <row r="3422" spans="10:21" x14ac:dyDescent="0.2">
      <c r="J3422" s="9"/>
      <c r="U3422" s="45"/>
    </row>
    <row r="3423" spans="10:21" x14ac:dyDescent="0.2">
      <c r="J3423" s="9"/>
      <c r="U3423" s="45"/>
    </row>
    <row r="3424" spans="10:21" x14ac:dyDescent="0.2">
      <c r="J3424" s="9"/>
      <c r="U3424" s="45"/>
    </row>
    <row r="3425" spans="10:21" x14ac:dyDescent="0.2">
      <c r="J3425" s="9"/>
      <c r="U3425" s="45"/>
    </row>
    <row r="3426" spans="10:21" x14ac:dyDescent="0.2">
      <c r="J3426" s="9"/>
      <c r="U3426" s="45"/>
    </row>
    <row r="3427" spans="10:21" x14ac:dyDescent="0.2">
      <c r="J3427" s="9"/>
      <c r="U3427" s="45"/>
    </row>
    <row r="3428" spans="10:21" x14ac:dyDescent="0.2">
      <c r="J3428" s="9"/>
      <c r="U3428" s="45"/>
    </row>
    <row r="3429" spans="10:21" x14ac:dyDescent="0.2">
      <c r="J3429" s="9"/>
      <c r="U3429" s="45"/>
    </row>
    <row r="3430" spans="10:21" x14ac:dyDescent="0.2">
      <c r="J3430" s="9"/>
      <c r="U3430" s="45"/>
    </row>
    <row r="3431" spans="10:21" x14ac:dyDescent="0.2">
      <c r="J3431" s="9"/>
      <c r="U3431" s="45"/>
    </row>
    <row r="3432" spans="10:21" x14ac:dyDescent="0.2">
      <c r="J3432" s="9"/>
      <c r="U3432" s="45"/>
    </row>
    <row r="3433" spans="10:21" x14ac:dyDescent="0.2">
      <c r="J3433" s="9"/>
      <c r="U3433" s="45"/>
    </row>
    <row r="3434" spans="10:21" x14ac:dyDescent="0.2">
      <c r="J3434" s="9"/>
      <c r="U3434" s="45"/>
    </row>
    <row r="3435" spans="10:21" x14ac:dyDescent="0.2">
      <c r="J3435" s="9"/>
      <c r="U3435" s="45"/>
    </row>
    <row r="3436" spans="10:21" x14ac:dyDescent="0.2">
      <c r="J3436" s="9"/>
      <c r="U3436" s="45"/>
    </row>
    <row r="3437" spans="10:21" x14ac:dyDescent="0.2">
      <c r="J3437" s="9"/>
      <c r="U3437" s="45"/>
    </row>
    <row r="3438" spans="10:21" x14ac:dyDescent="0.2">
      <c r="J3438" s="9"/>
      <c r="U3438" s="45"/>
    </row>
    <row r="3439" spans="10:21" x14ac:dyDescent="0.2">
      <c r="J3439" s="9"/>
      <c r="U3439" s="45"/>
    </row>
    <row r="3440" spans="10:21" x14ac:dyDescent="0.2">
      <c r="J3440" s="9"/>
      <c r="U3440" s="45"/>
    </row>
    <row r="3441" spans="10:21" x14ac:dyDescent="0.2">
      <c r="J3441" s="9"/>
      <c r="U3441" s="45"/>
    </row>
    <row r="3442" spans="10:21" x14ac:dyDescent="0.2">
      <c r="J3442" s="9"/>
      <c r="U3442" s="45"/>
    </row>
    <row r="3443" spans="10:21" x14ac:dyDescent="0.2">
      <c r="J3443" s="9"/>
      <c r="U3443" s="45"/>
    </row>
    <row r="3444" spans="10:21" x14ac:dyDescent="0.2">
      <c r="J3444" s="9"/>
      <c r="U3444" s="45"/>
    </row>
    <row r="3445" spans="10:21" x14ac:dyDescent="0.2">
      <c r="J3445" s="9"/>
      <c r="U3445" s="45"/>
    </row>
    <row r="3446" spans="10:21" x14ac:dyDescent="0.2">
      <c r="J3446" s="9"/>
      <c r="U3446" s="45"/>
    </row>
    <row r="3447" spans="10:21" x14ac:dyDescent="0.2">
      <c r="J3447" s="9"/>
      <c r="U3447" s="45"/>
    </row>
    <row r="3448" spans="10:21" x14ac:dyDescent="0.2">
      <c r="J3448" s="9"/>
      <c r="U3448" s="45"/>
    </row>
    <row r="3449" spans="10:21" x14ac:dyDescent="0.2">
      <c r="J3449" s="9"/>
      <c r="U3449" s="45"/>
    </row>
    <row r="3450" spans="10:21" x14ac:dyDescent="0.2">
      <c r="J3450" s="9"/>
      <c r="U3450" s="45"/>
    </row>
    <row r="3451" spans="10:21" x14ac:dyDescent="0.2">
      <c r="J3451" s="9"/>
      <c r="U3451" s="45"/>
    </row>
    <row r="3452" spans="10:21" x14ac:dyDescent="0.2">
      <c r="J3452" s="9"/>
      <c r="U3452" s="45"/>
    </row>
    <row r="3453" spans="10:21" x14ac:dyDescent="0.2">
      <c r="J3453" s="9"/>
      <c r="U3453" s="45"/>
    </row>
    <row r="3454" spans="10:21" x14ac:dyDescent="0.2">
      <c r="J3454" s="9"/>
      <c r="U3454" s="45"/>
    </row>
    <row r="3455" spans="10:21" x14ac:dyDescent="0.2">
      <c r="J3455" s="9"/>
      <c r="U3455" s="45"/>
    </row>
    <row r="3456" spans="10:21" x14ac:dyDescent="0.2">
      <c r="J3456" s="9"/>
      <c r="U3456" s="45"/>
    </row>
    <row r="3457" spans="10:21" x14ac:dyDescent="0.2">
      <c r="J3457" s="9"/>
      <c r="U3457" s="45"/>
    </row>
    <row r="3458" spans="10:21" x14ac:dyDescent="0.2">
      <c r="J3458" s="9"/>
      <c r="U3458" s="45"/>
    </row>
    <row r="3459" spans="10:21" x14ac:dyDescent="0.2">
      <c r="J3459" s="9"/>
      <c r="U3459" s="45"/>
    </row>
    <row r="3460" spans="10:21" x14ac:dyDescent="0.2">
      <c r="J3460" s="9"/>
      <c r="U3460" s="45"/>
    </row>
    <row r="3461" spans="10:21" x14ac:dyDescent="0.2">
      <c r="J3461" s="9"/>
      <c r="U3461" s="45"/>
    </row>
    <row r="3462" spans="10:21" x14ac:dyDescent="0.2">
      <c r="J3462" s="9"/>
      <c r="U3462" s="45"/>
    </row>
    <row r="3463" spans="10:21" x14ac:dyDescent="0.2">
      <c r="J3463" s="9"/>
      <c r="U3463" s="45"/>
    </row>
    <row r="3464" spans="10:21" x14ac:dyDescent="0.2">
      <c r="J3464" s="9"/>
      <c r="U3464" s="45"/>
    </row>
    <row r="3465" spans="10:21" x14ac:dyDescent="0.2">
      <c r="J3465" s="9"/>
      <c r="U3465" s="45"/>
    </row>
    <row r="3466" spans="10:21" x14ac:dyDescent="0.2">
      <c r="J3466" s="9"/>
      <c r="U3466" s="45"/>
    </row>
    <row r="3467" spans="10:21" x14ac:dyDescent="0.2">
      <c r="J3467" s="9"/>
      <c r="U3467" s="45"/>
    </row>
    <row r="3468" spans="10:21" x14ac:dyDescent="0.2">
      <c r="J3468" s="9"/>
      <c r="U3468" s="45"/>
    </row>
    <row r="3469" spans="10:21" x14ac:dyDescent="0.2">
      <c r="J3469" s="9"/>
      <c r="U3469" s="45"/>
    </row>
    <row r="3470" spans="10:21" x14ac:dyDescent="0.2">
      <c r="J3470" s="9"/>
      <c r="U3470" s="45"/>
    </row>
    <row r="3471" spans="10:21" x14ac:dyDescent="0.2">
      <c r="J3471" s="9"/>
      <c r="U3471" s="45"/>
    </row>
    <row r="3472" spans="10:21" x14ac:dyDescent="0.2">
      <c r="J3472" s="9"/>
      <c r="U3472" s="45"/>
    </row>
    <row r="3473" spans="10:21" x14ac:dyDescent="0.2">
      <c r="J3473" s="9"/>
      <c r="U3473" s="45"/>
    </row>
    <row r="3474" spans="10:21" x14ac:dyDescent="0.2">
      <c r="J3474" s="9"/>
      <c r="U3474" s="45"/>
    </row>
    <row r="3475" spans="10:21" x14ac:dyDescent="0.2">
      <c r="J3475" s="9"/>
      <c r="U3475" s="45"/>
    </row>
    <row r="3476" spans="10:21" x14ac:dyDescent="0.2">
      <c r="J3476" s="9"/>
      <c r="U3476" s="45"/>
    </row>
    <row r="3477" spans="10:21" x14ac:dyDescent="0.2">
      <c r="J3477" s="9"/>
      <c r="U3477" s="45"/>
    </row>
    <row r="3478" spans="10:21" x14ac:dyDescent="0.2">
      <c r="J3478" s="9"/>
      <c r="U3478" s="45"/>
    </row>
    <row r="3479" spans="10:21" x14ac:dyDescent="0.2">
      <c r="J3479" s="9"/>
      <c r="U3479" s="45"/>
    </row>
    <row r="3480" spans="10:21" x14ac:dyDescent="0.2">
      <c r="J3480" s="9"/>
      <c r="U3480" s="45"/>
    </row>
    <row r="3481" spans="10:21" x14ac:dyDescent="0.2">
      <c r="J3481" s="9"/>
      <c r="U3481" s="45"/>
    </row>
    <row r="3482" spans="10:21" x14ac:dyDescent="0.2">
      <c r="J3482" s="9"/>
      <c r="U3482" s="45"/>
    </row>
    <row r="3483" spans="10:21" x14ac:dyDescent="0.2">
      <c r="J3483" s="9"/>
      <c r="U3483" s="45"/>
    </row>
    <row r="3484" spans="10:21" x14ac:dyDescent="0.2">
      <c r="J3484" s="9"/>
      <c r="U3484" s="45"/>
    </row>
    <row r="3485" spans="10:21" x14ac:dyDescent="0.2">
      <c r="J3485" s="9"/>
      <c r="U3485" s="45"/>
    </row>
    <row r="3486" spans="10:21" x14ac:dyDescent="0.2">
      <c r="J3486" s="9"/>
      <c r="U3486" s="45"/>
    </row>
    <row r="3487" spans="10:21" x14ac:dyDescent="0.2">
      <c r="J3487" s="9"/>
      <c r="U3487" s="45"/>
    </row>
    <row r="3488" spans="10:21" x14ac:dyDescent="0.2">
      <c r="J3488" s="9"/>
      <c r="U3488" s="45"/>
    </row>
    <row r="3489" spans="10:21" x14ac:dyDescent="0.2">
      <c r="J3489" s="9"/>
      <c r="U3489" s="45"/>
    </row>
    <row r="3490" spans="10:21" x14ac:dyDescent="0.2">
      <c r="J3490" s="9"/>
      <c r="U3490" s="45"/>
    </row>
    <row r="3491" spans="10:21" x14ac:dyDescent="0.2">
      <c r="J3491" s="9"/>
      <c r="U3491" s="45"/>
    </row>
    <row r="3492" spans="10:21" x14ac:dyDescent="0.2">
      <c r="J3492" s="9"/>
      <c r="U3492" s="45"/>
    </row>
    <row r="3493" spans="10:21" x14ac:dyDescent="0.2">
      <c r="J3493" s="9"/>
      <c r="U3493" s="45"/>
    </row>
    <row r="3494" spans="10:21" x14ac:dyDescent="0.2">
      <c r="J3494" s="9"/>
      <c r="U3494" s="45"/>
    </row>
    <row r="3495" spans="10:21" x14ac:dyDescent="0.2">
      <c r="J3495" s="9"/>
      <c r="U3495" s="45"/>
    </row>
    <row r="3496" spans="10:21" x14ac:dyDescent="0.2">
      <c r="J3496" s="9"/>
      <c r="U3496" s="45"/>
    </row>
    <row r="3497" spans="10:21" x14ac:dyDescent="0.2">
      <c r="J3497" s="9"/>
      <c r="U3497" s="45"/>
    </row>
    <row r="3498" spans="10:21" x14ac:dyDescent="0.2">
      <c r="J3498" s="9"/>
      <c r="U3498" s="45"/>
    </row>
    <row r="3499" spans="10:21" x14ac:dyDescent="0.2">
      <c r="J3499" s="9"/>
      <c r="U3499" s="45"/>
    </row>
    <row r="3500" spans="10:21" x14ac:dyDescent="0.2">
      <c r="J3500" s="9"/>
      <c r="U3500" s="45"/>
    </row>
    <row r="3501" spans="10:21" x14ac:dyDescent="0.2">
      <c r="J3501" s="9"/>
      <c r="U3501" s="45"/>
    </row>
    <row r="3502" spans="10:21" x14ac:dyDescent="0.2">
      <c r="J3502" s="9"/>
      <c r="U3502" s="45"/>
    </row>
    <row r="3503" spans="10:21" x14ac:dyDescent="0.2">
      <c r="J3503" s="9"/>
      <c r="U3503" s="45"/>
    </row>
    <row r="3504" spans="10:21" x14ac:dyDescent="0.2">
      <c r="J3504" s="9"/>
      <c r="U3504" s="45"/>
    </row>
    <row r="3505" spans="10:21" x14ac:dyDescent="0.2">
      <c r="J3505" s="9"/>
      <c r="U3505" s="45"/>
    </row>
    <row r="3506" spans="10:21" x14ac:dyDescent="0.2">
      <c r="J3506" s="9"/>
      <c r="U3506" s="45"/>
    </row>
    <row r="3507" spans="10:21" x14ac:dyDescent="0.2">
      <c r="J3507" s="9"/>
      <c r="U3507" s="45"/>
    </row>
    <row r="3508" spans="10:21" x14ac:dyDescent="0.2">
      <c r="J3508" s="9"/>
      <c r="U3508" s="45"/>
    </row>
    <row r="3509" spans="10:21" x14ac:dyDescent="0.2">
      <c r="J3509" s="9"/>
      <c r="U3509" s="45"/>
    </row>
    <row r="3510" spans="10:21" x14ac:dyDescent="0.2">
      <c r="J3510" s="9"/>
      <c r="U3510" s="45"/>
    </row>
    <row r="3511" spans="10:21" x14ac:dyDescent="0.2">
      <c r="J3511" s="9"/>
      <c r="U3511" s="45"/>
    </row>
    <row r="3512" spans="10:21" x14ac:dyDescent="0.2">
      <c r="J3512" s="9"/>
      <c r="U3512" s="45"/>
    </row>
    <row r="3513" spans="10:21" x14ac:dyDescent="0.2">
      <c r="J3513" s="9"/>
      <c r="U3513" s="45"/>
    </row>
    <row r="3514" spans="10:21" x14ac:dyDescent="0.2">
      <c r="J3514" s="9"/>
      <c r="U3514" s="45"/>
    </row>
    <row r="3515" spans="10:21" x14ac:dyDescent="0.2">
      <c r="J3515" s="9"/>
      <c r="U3515" s="45"/>
    </row>
    <row r="3516" spans="10:21" x14ac:dyDescent="0.2">
      <c r="J3516" s="9"/>
      <c r="U3516" s="45"/>
    </row>
    <row r="3517" spans="10:21" x14ac:dyDescent="0.2">
      <c r="J3517" s="9"/>
      <c r="U3517" s="45"/>
    </row>
    <row r="3518" spans="10:21" x14ac:dyDescent="0.2">
      <c r="J3518" s="9"/>
      <c r="U3518" s="45"/>
    </row>
    <row r="3519" spans="10:21" x14ac:dyDescent="0.2">
      <c r="J3519" s="9"/>
      <c r="U3519" s="45"/>
    </row>
    <row r="3520" spans="10:21" x14ac:dyDescent="0.2">
      <c r="J3520" s="9"/>
      <c r="U3520" s="45"/>
    </row>
    <row r="3521" spans="10:21" x14ac:dyDescent="0.2">
      <c r="J3521" s="9"/>
      <c r="U3521" s="45"/>
    </row>
    <row r="3522" spans="10:21" x14ac:dyDescent="0.2">
      <c r="J3522" s="9"/>
      <c r="U3522" s="45"/>
    </row>
    <row r="3523" spans="10:21" x14ac:dyDescent="0.2">
      <c r="J3523" s="9"/>
      <c r="U3523" s="45"/>
    </row>
    <row r="3524" spans="10:21" x14ac:dyDescent="0.2">
      <c r="J3524" s="9"/>
      <c r="U3524" s="45"/>
    </row>
    <row r="3525" spans="10:21" x14ac:dyDescent="0.2">
      <c r="J3525" s="9"/>
      <c r="U3525" s="45"/>
    </row>
    <row r="3526" spans="10:21" x14ac:dyDescent="0.2">
      <c r="J3526" s="9"/>
      <c r="U3526" s="45"/>
    </row>
    <row r="3527" spans="10:21" x14ac:dyDescent="0.2">
      <c r="J3527" s="9"/>
      <c r="U3527" s="45"/>
    </row>
    <row r="3528" spans="10:21" x14ac:dyDescent="0.2">
      <c r="J3528" s="9"/>
      <c r="U3528" s="45"/>
    </row>
    <row r="3529" spans="10:21" x14ac:dyDescent="0.2">
      <c r="J3529" s="9"/>
      <c r="U3529" s="45"/>
    </row>
    <row r="3530" spans="10:21" x14ac:dyDescent="0.2">
      <c r="J3530" s="9"/>
      <c r="U3530" s="45"/>
    </row>
    <row r="3531" spans="10:21" x14ac:dyDescent="0.2">
      <c r="J3531" s="9"/>
      <c r="U3531" s="45"/>
    </row>
    <row r="3532" spans="10:21" x14ac:dyDescent="0.2">
      <c r="J3532" s="9"/>
      <c r="U3532" s="45"/>
    </row>
    <row r="3533" spans="10:21" x14ac:dyDescent="0.2">
      <c r="J3533" s="9"/>
      <c r="U3533" s="45"/>
    </row>
    <row r="3534" spans="10:21" x14ac:dyDescent="0.2">
      <c r="J3534" s="9"/>
      <c r="U3534" s="45"/>
    </row>
    <row r="3535" spans="10:21" x14ac:dyDescent="0.2">
      <c r="J3535" s="9"/>
      <c r="U3535" s="45"/>
    </row>
    <row r="3536" spans="10:21" x14ac:dyDescent="0.2">
      <c r="J3536" s="9"/>
      <c r="U3536" s="45"/>
    </row>
    <row r="3537" spans="10:21" x14ac:dyDescent="0.2">
      <c r="J3537" s="9"/>
      <c r="U3537" s="45"/>
    </row>
    <row r="3538" spans="10:21" x14ac:dyDescent="0.2">
      <c r="J3538" s="9"/>
      <c r="U3538" s="45"/>
    </row>
    <row r="3539" spans="10:21" x14ac:dyDescent="0.2">
      <c r="J3539" s="9"/>
      <c r="U3539" s="45"/>
    </row>
    <row r="3540" spans="10:21" x14ac:dyDescent="0.2">
      <c r="J3540" s="9"/>
      <c r="U3540" s="45"/>
    </row>
    <row r="3541" spans="10:21" x14ac:dyDescent="0.2">
      <c r="J3541" s="9"/>
      <c r="U3541" s="45"/>
    </row>
    <row r="3542" spans="10:21" x14ac:dyDescent="0.2">
      <c r="J3542" s="9"/>
      <c r="U3542" s="45"/>
    </row>
    <row r="3543" spans="10:21" x14ac:dyDescent="0.2">
      <c r="J3543" s="9"/>
      <c r="U3543" s="45"/>
    </row>
    <row r="3544" spans="10:21" x14ac:dyDescent="0.2">
      <c r="J3544" s="9"/>
      <c r="U3544" s="45"/>
    </row>
    <row r="3545" spans="10:21" x14ac:dyDescent="0.2">
      <c r="J3545" s="9"/>
      <c r="U3545" s="45"/>
    </row>
    <row r="3546" spans="10:21" x14ac:dyDescent="0.2">
      <c r="J3546" s="9"/>
      <c r="U3546" s="45"/>
    </row>
    <row r="3547" spans="10:21" x14ac:dyDescent="0.2">
      <c r="J3547" s="9"/>
      <c r="U3547" s="45"/>
    </row>
    <row r="3548" spans="10:21" x14ac:dyDescent="0.2">
      <c r="J3548" s="9"/>
      <c r="U3548" s="45"/>
    </row>
    <row r="3549" spans="10:21" x14ac:dyDescent="0.2">
      <c r="J3549" s="9"/>
      <c r="U3549" s="45"/>
    </row>
    <row r="3550" spans="10:21" x14ac:dyDescent="0.2">
      <c r="J3550" s="9"/>
      <c r="U3550" s="45"/>
    </row>
    <row r="3551" spans="10:21" x14ac:dyDescent="0.2">
      <c r="J3551" s="9"/>
      <c r="U3551" s="45"/>
    </row>
    <row r="3552" spans="10:21" x14ac:dyDescent="0.2">
      <c r="J3552" s="9"/>
      <c r="U3552" s="45"/>
    </row>
    <row r="3553" spans="10:21" x14ac:dyDescent="0.2">
      <c r="J3553" s="9"/>
      <c r="U3553" s="45"/>
    </row>
    <row r="3554" spans="10:21" x14ac:dyDescent="0.2">
      <c r="J3554" s="9"/>
      <c r="U3554" s="45"/>
    </row>
    <row r="3555" spans="10:21" x14ac:dyDescent="0.2">
      <c r="J3555" s="9"/>
      <c r="U3555" s="45"/>
    </row>
    <row r="3556" spans="10:21" x14ac:dyDescent="0.2">
      <c r="J3556" s="9"/>
      <c r="U3556" s="45"/>
    </row>
    <row r="3557" spans="10:21" x14ac:dyDescent="0.2">
      <c r="J3557" s="9"/>
      <c r="U3557" s="45"/>
    </row>
    <row r="3558" spans="10:21" x14ac:dyDescent="0.2">
      <c r="J3558" s="9"/>
      <c r="U3558" s="45"/>
    </row>
    <row r="3559" spans="10:21" x14ac:dyDescent="0.2">
      <c r="J3559" s="9"/>
      <c r="U3559" s="45"/>
    </row>
    <row r="3560" spans="10:21" x14ac:dyDescent="0.2">
      <c r="J3560" s="9"/>
      <c r="U3560" s="45"/>
    </row>
    <row r="3561" spans="10:21" x14ac:dyDescent="0.2">
      <c r="J3561" s="9"/>
      <c r="U3561" s="45"/>
    </row>
    <row r="3562" spans="10:21" x14ac:dyDescent="0.2">
      <c r="J3562" s="9"/>
      <c r="U3562" s="45"/>
    </row>
    <row r="3563" spans="10:21" x14ac:dyDescent="0.2">
      <c r="J3563" s="9"/>
      <c r="U3563" s="45"/>
    </row>
    <row r="3564" spans="10:21" x14ac:dyDescent="0.2">
      <c r="J3564" s="9"/>
      <c r="U3564" s="45"/>
    </row>
    <row r="3565" spans="10:21" x14ac:dyDescent="0.2">
      <c r="J3565" s="9"/>
      <c r="U3565" s="45"/>
    </row>
    <row r="3566" spans="10:21" x14ac:dyDescent="0.2">
      <c r="J3566" s="9"/>
      <c r="U3566" s="45"/>
    </row>
    <row r="3567" spans="10:21" x14ac:dyDescent="0.2">
      <c r="J3567" s="9"/>
      <c r="U3567" s="45"/>
    </row>
    <row r="3568" spans="10:21" x14ac:dyDescent="0.2">
      <c r="J3568" s="9"/>
      <c r="U3568" s="45"/>
    </row>
    <row r="3569" spans="10:21" x14ac:dyDescent="0.2">
      <c r="J3569" s="9"/>
      <c r="U3569" s="45"/>
    </row>
    <row r="3570" spans="10:21" x14ac:dyDescent="0.2">
      <c r="J3570" s="9"/>
      <c r="U3570" s="45"/>
    </row>
    <row r="3571" spans="10:21" x14ac:dyDescent="0.2">
      <c r="J3571" s="9"/>
      <c r="U3571" s="45"/>
    </row>
    <row r="3572" spans="10:21" x14ac:dyDescent="0.2">
      <c r="J3572" s="9"/>
      <c r="U3572" s="45"/>
    </row>
    <row r="3573" spans="10:21" x14ac:dyDescent="0.2">
      <c r="J3573" s="9"/>
      <c r="U3573" s="45"/>
    </row>
    <row r="3574" spans="10:21" x14ac:dyDescent="0.2">
      <c r="J3574" s="9"/>
      <c r="U3574" s="45"/>
    </row>
    <row r="3575" spans="10:21" x14ac:dyDescent="0.2">
      <c r="J3575" s="9"/>
      <c r="U3575" s="45"/>
    </row>
    <row r="3576" spans="10:21" x14ac:dyDescent="0.2">
      <c r="J3576" s="9"/>
      <c r="U3576" s="45"/>
    </row>
    <row r="3577" spans="10:21" x14ac:dyDescent="0.2">
      <c r="J3577" s="9"/>
      <c r="U3577" s="45"/>
    </row>
    <row r="3578" spans="10:21" x14ac:dyDescent="0.2">
      <c r="J3578" s="9"/>
      <c r="U3578" s="45"/>
    </row>
    <row r="3579" spans="10:21" x14ac:dyDescent="0.2">
      <c r="J3579" s="9"/>
      <c r="U3579" s="45"/>
    </row>
    <row r="3580" spans="10:21" x14ac:dyDescent="0.2">
      <c r="J3580" s="9"/>
      <c r="U3580" s="45"/>
    </row>
    <row r="3581" spans="10:21" x14ac:dyDescent="0.2">
      <c r="J3581" s="9"/>
      <c r="U3581" s="45"/>
    </row>
    <row r="3582" spans="10:21" x14ac:dyDescent="0.2">
      <c r="J3582" s="9"/>
      <c r="U3582" s="45"/>
    </row>
    <row r="3583" spans="10:21" x14ac:dyDescent="0.2">
      <c r="J3583" s="9"/>
      <c r="U3583" s="45"/>
    </row>
    <row r="3584" spans="10:21" x14ac:dyDescent="0.2">
      <c r="J3584" s="9"/>
      <c r="U3584" s="45"/>
    </row>
    <row r="3585" spans="10:21" x14ac:dyDescent="0.2">
      <c r="J3585" s="9"/>
      <c r="U3585" s="45"/>
    </row>
    <row r="3586" spans="10:21" x14ac:dyDescent="0.2">
      <c r="J3586" s="9"/>
      <c r="U3586" s="45"/>
    </row>
    <row r="3587" spans="10:21" x14ac:dyDescent="0.2">
      <c r="J3587" s="9"/>
      <c r="U3587" s="45"/>
    </row>
    <row r="3588" spans="10:21" x14ac:dyDescent="0.2">
      <c r="J3588" s="9"/>
      <c r="U3588" s="45"/>
    </row>
    <row r="3589" spans="10:21" x14ac:dyDescent="0.2">
      <c r="J3589" s="9"/>
      <c r="U3589" s="45"/>
    </row>
    <row r="3590" spans="10:21" x14ac:dyDescent="0.2">
      <c r="J3590" s="9"/>
      <c r="U3590" s="45"/>
    </row>
    <row r="3591" spans="10:21" x14ac:dyDescent="0.2">
      <c r="J3591" s="9"/>
      <c r="U3591" s="45"/>
    </row>
    <row r="3592" spans="10:21" x14ac:dyDescent="0.2">
      <c r="J3592" s="9"/>
      <c r="U3592" s="45"/>
    </row>
    <row r="3593" spans="10:21" x14ac:dyDescent="0.2">
      <c r="J3593" s="9"/>
      <c r="U3593" s="45"/>
    </row>
    <row r="3594" spans="10:21" x14ac:dyDescent="0.2">
      <c r="J3594" s="9"/>
      <c r="U3594" s="45"/>
    </row>
    <row r="3595" spans="10:21" x14ac:dyDescent="0.2">
      <c r="J3595" s="9"/>
      <c r="U3595" s="45"/>
    </row>
    <row r="3596" spans="10:21" x14ac:dyDescent="0.2">
      <c r="J3596" s="9"/>
      <c r="U3596" s="45"/>
    </row>
    <row r="3597" spans="10:21" x14ac:dyDescent="0.2">
      <c r="J3597" s="9"/>
      <c r="U3597" s="45"/>
    </row>
    <row r="3598" spans="10:21" x14ac:dyDescent="0.2">
      <c r="J3598" s="9"/>
      <c r="U3598" s="45"/>
    </row>
    <row r="3599" spans="10:21" x14ac:dyDescent="0.2">
      <c r="J3599" s="9"/>
      <c r="U3599" s="45"/>
    </row>
    <row r="3600" spans="10:21" x14ac:dyDescent="0.2">
      <c r="J3600" s="9"/>
      <c r="U3600" s="45"/>
    </row>
    <row r="3601" spans="10:21" x14ac:dyDescent="0.2">
      <c r="J3601" s="9"/>
      <c r="U3601" s="45"/>
    </row>
    <row r="3602" spans="10:21" x14ac:dyDescent="0.2">
      <c r="J3602" s="9"/>
      <c r="U3602" s="45"/>
    </row>
    <row r="3603" spans="10:21" x14ac:dyDescent="0.2">
      <c r="J3603" s="9"/>
      <c r="U3603" s="45"/>
    </row>
    <row r="3604" spans="10:21" x14ac:dyDescent="0.2">
      <c r="J3604" s="9"/>
      <c r="U3604" s="45"/>
    </row>
    <row r="3605" spans="10:21" x14ac:dyDescent="0.2">
      <c r="J3605" s="9"/>
      <c r="U3605" s="45"/>
    </row>
    <row r="3606" spans="10:21" x14ac:dyDescent="0.2">
      <c r="J3606" s="9"/>
      <c r="U3606" s="45"/>
    </row>
    <row r="3607" spans="10:21" x14ac:dyDescent="0.2">
      <c r="J3607" s="9"/>
      <c r="U3607" s="45"/>
    </row>
    <row r="3608" spans="10:21" x14ac:dyDescent="0.2">
      <c r="J3608" s="9"/>
      <c r="U3608" s="45"/>
    </row>
    <row r="3609" spans="10:21" x14ac:dyDescent="0.2">
      <c r="J3609" s="9"/>
      <c r="U3609" s="45"/>
    </row>
    <row r="3610" spans="10:21" x14ac:dyDescent="0.2">
      <c r="J3610" s="9"/>
      <c r="U3610" s="45"/>
    </row>
    <row r="3611" spans="10:21" x14ac:dyDescent="0.2">
      <c r="J3611" s="9"/>
      <c r="U3611" s="45"/>
    </row>
    <row r="3612" spans="10:21" x14ac:dyDescent="0.2">
      <c r="J3612" s="9"/>
      <c r="U3612" s="45"/>
    </row>
    <row r="3613" spans="10:21" x14ac:dyDescent="0.2">
      <c r="J3613" s="9"/>
      <c r="U3613" s="45"/>
    </row>
    <row r="3614" spans="10:21" x14ac:dyDescent="0.2">
      <c r="J3614" s="9"/>
      <c r="U3614" s="45"/>
    </row>
    <row r="3615" spans="10:21" x14ac:dyDescent="0.2">
      <c r="J3615" s="9"/>
      <c r="U3615" s="45"/>
    </row>
    <row r="3616" spans="10:21" x14ac:dyDescent="0.2">
      <c r="J3616" s="9"/>
      <c r="U3616" s="45"/>
    </row>
    <row r="3617" spans="10:21" x14ac:dyDescent="0.2">
      <c r="J3617" s="9"/>
      <c r="U3617" s="45"/>
    </row>
    <row r="3618" spans="10:21" x14ac:dyDescent="0.2">
      <c r="J3618" s="9"/>
      <c r="U3618" s="45"/>
    </row>
    <row r="3619" spans="10:21" x14ac:dyDescent="0.2">
      <c r="J3619" s="9"/>
      <c r="U3619" s="45"/>
    </row>
    <row r="3620" spans="10:21" x14ac:dyDescent="0.2">
      <c r="J3620" s="9"/>
      <c r="U3620" s="45"/>
    </row>
    <row r="3621" spans="10:21" x14ac:dyDescent="0.2">
      <c r="J3621" s="9"/>
      <c r="U3621" s="45"/>
    </row>
    <row r="3622" spans="10:21" x14ac:dyDescent="0.2">
      <c r="J3622" s="9"/>
      <c r="U3622" s="45"/>
    </row>
    <row r="3623" spans="10:21" x14ac:dyDescent="0.2">
      <c r="J3623" s="9"/>
      <c r="U3623" s="45"/>
    </row>
    <row r="3624" spans="10:21" x14ac:dyDescent="0.2">
      <c r="J3624" s="9"/>
      <c r="U3624" s="45"/>
    </row>
    <row r="3625" spans="10:21" x14ac:dyDescent="0.2">
      <c r="J3625" s="9"/>
      <c r="U3625" s="45"/>
    </row>
    <row r="3626" spans="10:21" x14ac:dyDescent="0.2">
      <c r="J3626" s="9"/>
      <c r="U3626" s="45"/>
    </row>
    <row r="3627" spans="10:21" x14ac:dyDescent="0.2">
      <c r="J3627" s="9"/>
      <c r="U3627" s="45"/>
    </row>
    <row r="3628" spans="10:21" x14ac:dyDescent="0.2">
      <c r="J3628" s="9"/>
      <c r="U3628" s="45"/>
    </row>
    <row r="3629" spans="10:21" x14ac:dyDescent="0.2">
      <c r="J3629" s="9"/>
      <c r="U3629" s="45"/>
    </row>
    <row r="3630" spans="10:21" x14ac:dyDescent="0.2">
      <c r="J3630" s="9"/>
      <c r="U3630" s="45"/>
    </row>
    <row r="3631" spans="10:21" x14ac:dyDescent="0.2">
      <c r="J3631" s="9"/>
      <c r="U3631" s="45"/>
    </row>
    <row r="3632" spans="10:21" x14ac:dyDescent="0.2">
      <c r="J3632" s="9"/>
      <c r="U3632" s="45"/>
    </row>
    <row r="3633" spans="10:21" x14ac:dyDescent="0.2">
      <c r="J3633" s="9"/>
      <c r="U3633" s="45"/>
    </row>
    <row r="3634" spans="10:21" x14ac:dyDescent="0.2">
      <c r="J3634" s="9"/>
      <c r="U3634" s="45"/>
    </row>
    <row r="3635" spans="10:21" x14ac:dyDescent="0.2">
      <c r="J3635" s="9"/>
      <c r="U3635" s="45"/>
    </row>
    <row r="3636" spans="10:21" x14ac:dyDescent="0.2">
      <c r="J3636" s="9"/>
      <c r="U3636" s="45"/>
    </row>
    <row r="3637" spans="10:21" x14ac:dyDescent="0.2">
      <c r="J3637" s="9"/>
      <c r="U3637" s="45"/>
    </row>
    <row r="3638" spans="10:21" x14ac:dyDescent="0.2">
      <c r="J3638" s="9"/>
      <c r="U3638" s="45"/>
    </row>
    <row r="3639" spans="10:21" x14ac:dyDescent="0.2">
      <c r="J3639" s="9"/>
      <c r="U3639" s="45"/>
    </row>
    <row r="3640" spans="10:21" x14ac:dyDescent="0.2">
      <c r="J3640" s="9"/>
      <c r="U3640" s="45"/>
    </row>
    <row r="3641" spans="10:21" x14ac:dyDescent="0.2">
      <c r="J3641" s="9"/>
      <c r="U3641" s="45"/>
    </row>
    <row r="3642" spans="10:21" x14ac:dyDescent="0.2">
      <c r="J3642" s="9"/>
      <c r="U3642" s="45"/>
    </row>
    <row r="3643" spans="10:21" x14ac:dyDescent="0.2">
      <c r="J3643" s="9"/>
      <c r="U3643" s="45"/>
    </row>
    <row r="3644" spans="10:21" x14ac:dyDescent="0.2">
      <c r="J3644" s="9"/>
      <c r="U3644" s="45"/>
    </row>
    <row r="3645" spans="10:21" x14ac:dyDescent="0.2">
      <c r="J3645" s="9"/>
      <c r="U3645" s="45"/>
    </row>
    <row r="3646" spans="10:21" x14ac:dyDescent="0.2">
      <c r="J3646" s="9"/>
      <c r="U3646" s="45"/>
    </row>
    <row r="3647" spans="10:21" x14ac:dyDescent="0.2">
      <c r="J3647" s="9"/>
      <c r="U3647" s="45"/>
    </row>
    <row r="3648" spans="10:21" x14ac:dyDescent="0.2">
      <c r="J3648" s="9"/>
      <c r="U3648" s="45"/>
    </row>
    <row r="3649" spans="10:21" x14ac:dyDescent="0.2">
      <c r="J3649" s="9"/>
      <c r="U3649" s="45"/>
    </row>
    <row r="3650" spans="10:21" x14ac:dyDescent="0.2">
      <c r="J3650" s="9"/>
      <c r="U3650" s="45"/>
    </row>
    <row r="3651" spans="10:21" x14ac:dyDescent="0.2">
      <c r="J3651" s="9"/>
      <c r="U3651" s="45"/>
    </row>
    <row r="3652" spans="10:21" x14ac:dyDescent="0.2">
      <c r="J3652" s="9"/>
      <c r="U3652" s="45"/>
    </row>
    <row r="3653" spans="10:21" x14ac:dyDescent="0.2">
      <c r="J3653" s="9"/>
      <c r="U3653" s="45"/>
    </row>
    <row r="3654" spans="10:21" x14ac:dyDescent="0.2">
      <c r="J3654" s="9"/>
      <c r="U3654" s="45"/>
    </row>
    <row r="3655" spans="10:21" x14ac:dyDescent="0.2">
      <c r="J3655" s="9"/>
      <c r="U3655" s="45"/>
    </row>
    <row r="3656" spans="10:21" x14ac:dyDescent="0.2">
      <c r="J3656" s="9"/>
      <c r="U3656" s="45"/>
    </row>
    <row r="3657" spans="10:21" x14ac:dyDescent="0.2">
      <c r="J3657" s="9"/>
      <c r="U3657" s="45"/>
    </row>
    <row r="3658" spans="10:21" x14ac:dyDescent="0.2">
      <c r="J3658" s="9"/>
      <c r="U3658" s="45"/>
    </row>
    <row r="3659" spans="10:21" x14ac:dyDescent="0.2">
      <c r="J3659" s="9"/>
      <c r="U3659" s="45"/>
    </row>
    <row r="3660" spans="10:21" x14ac:dyDescent="0.2">
      <c r="J3660" s="9"/>
      <c r="U3660" s="45"/>
    </row>
    <row r="3661" spans="10:21" x14ac:dyDescent="0.2">
      <c r="J3661" s="9"/>
      <c r="U3661" s="45"/>
    </row>
    <row r="3662" spans="10:21" x14ac:dyDescent="0.2">
      <c r="J3662" s="9"/>
      <c r="U3662" s="45"/>
    </row>
    <row r="3663" spans="10:21" x14ac:dyDescent="0.2">
      <c r="J3663" s="9"/>
      <c r="U3663" s="45"/>
    </row>
    <row r="3664" spans="10:21" x14ac:dyDescent="0.2">
      <c r="J3664" s="9"/>
      <c r="U3664" s="45"/>
    </row>
    <row r="3665" spans="10:21" x14ac:dyDescent="0.2">
      <c r="J3665" s="9"/>
      <c r="U3665" s="45"/>
    </row>
    <row r="3666" spans="10:21" x14ac:dyDescent="0.2">
      <c r="J3666" s="9"/>
      <c r="U3666" s="45"/>
    </row>
    <row r="3667" spans="10:21" x14ac:dyDescent="0.2">
      <c r="J3667" s="9"/>
      <c r="U3667" s="45"/>
    </row>
    <row r="3668" spans="10:21" x14ac:dyDescent="0.2">
      <c r="J3668" s="9"/>
      <c r="U3668" s="45"/>
    </row>
    <row r="3669" spans="10:21" x14ac:dyDescent="0.2">
      <c r="J3669" s="9"/>
      <c r="U3669" s="45"/>
    </row>
    <row r="3670" spans="10:21" x14ac:dyDescent="0.2">
      <c r="J3670" s="9"/>
      <c r="U3670" s="45"/>
    </row>
    <row r="3671" spans="10:21" x14ac:dyDescent="0.2">
      <c r="J3671" s="9"/>
      <c r="U3671" s="45"/>
    </row>
    <row r="3672" spans="10:21" x14ac:dyDescent="0.2">
      <c r="J3672" s="9"/>
      <c r="U3672" s="45"/>
    </row>
    <row r="3673" spans="10:21" x14ac:dyDescent="0.2">
      <c r="J3673" s="9"/>
      <c r="U3673" s="45"/>
    </row>
    <row r="3674" spans="10:21" x14ac:dyDescent="0.2">
      <c r="J3674" s="9"/>
      <c r="U3674" s="45"/>
    </row>
    <row r="3675" spans="10:21" x14ac:dyDescent="0.2">
      <c r="J3675" s="9"/>
      <c r="U3675" s="45"/>
    </row>
    <row r="3676" spans="10:21" x14ac:dyDescent="0.2">
      <c r="J3676" s="9"/>
      <c r="U3676" s="45"/>
    </row>
    <row r="3677" spans="10:21" x14ac:dyDescent="0.2">
      <c r="J3677" s="9"/>
      <c r="U3677" s="45"/>
    </row>
    <row r="3678" spans="10:21" x14ac:dyDescent="0.2">
      <c r="J3678" s="9"/>
      <c r="U3678" s="45"/>
    </row>
    <row r="3679" spans="10:21" x14ac:dyDescent="0.2">
      <c r="J3679" s="9"/>
      <c r="U3679" s="45"/>
    </row>
    <row r="3680" spans="10:21" x14ac:dyDescent="0.2">
      <c r="J3680" s="9"/>
      <c r="U3680" s="45"/>
    </row>
    <row r="3681" spans="10:21" x14ac:dyDescent="0.2">
      <c r="J3681" s="9"/>
      <c r="U3681" s="45"/>
    </row>
    <row r="3682" spans="10:21" x14ac:dyDescent="0.2">
      <c r="J3682" s="9"/>
      <c r="U3682" s="45"/>
    </row>
    <row r="3683" spans="10:21" x14ac:dyDescent="0.2">
      <c r="J3683" s="9"/>
      <c r="U3683" s="45"/>
    </row>
    <row r="3684" spans="10:21" x14ac:dyDescent="0.2">
      <c r="J3684" s="9"/>
      <c r="U3684" s="45"/>
    </row>
    <row r="3685" spans="10:21" x14ac:dyDescent="0.2">
      <c r="J3685" s="9"/>
      <c r="U3685" s="45"/>
    </row>
    <row r="3686" spans="10:21" x14ac:dyDescent="0.2">
      <c r="J3686" s="9"/>
      <c r="U3686" s="45"/>
    </row>
    <row r="3687" spans="10:21" x14ac:dyDescent="0.2">
      <c r="J3687" s="9"/>
      <c r="U3687" s="45"/>
    </row>
    <row r="3688" spans="10:21" x14ac:dyDescent="0.2">
      <c r="J3688" s="9"/>
      <c r="U3688" s="45"/>
    </row>
    <row r="3689" spans="10:21" x14ac:dyDescent="0.2">
      <c r="J3689" s="9"/>
      <c r="U3689" s="45"/>
    </row>
    <row r="3690" spans="10:21" x14ac:dyDescent="0.2">
      <c r="J3690" s="9"/>
      <c r="U3690" s="45"/>
    </row>
    <row r="3691" spans="10:21" x14ac:dyDescent="0.2">
      <c r="J3691" s="9"/>
      <c r="U3691" s="45"/>
    </row>
    <row r="3692" spans="10:21" x14ac:dyDescent="0.2">
      <c r="J3692" s="9"/>
      <c r="U3692" s="45"/>
    </row>
    <row r="3693" spans="10:21" x14ac:dyDescent="0.2">
      <c r="J3693" s="9"/>
      <c r="U3693" s="45"/>
    </row>
    <row r="3694" spans="10:21" x14ac:dyDescent="0.2">
      <c r="J3694" s="9"/>
      <c r="U3694" s="45"/>
    </row>
    <row r="3695" spans="10:21" x14ac:dyDescent="0.2">
      <c r="J3695" s="9"/>
      <c r="U3695" s="45"/>
    </row>
    <row r="3696" spans="10:21" x14ac:dyDescent="0.2">
      <c r="J3696" s="9"/>
      <c r="U3696" s="45"/>
    </row>
    <row r="3697" spans="10:21" x14ac:dyDescent="0.2">
      <c r="J3697" s="9"/>
      <c r="U3697" s="45"/>
    </row>
    <row r="3698" spans="10:21" x14ac:dyDescent="0.2">
      <c r="J3698" s="9"/>
      <c r="U3698" s="45"/>
    </row>
    <row r="3699" spans="10:21" x14ac:dyDescent="0.2">
      <c r="J3699" s="9"/>
      <c r="U3699" s="45"/>
    </row>
    <row r="3700" spans="10:21" x14ac:dyDescent="0.2">
      <c r="J3700" s="9"/>
      <c r="U3700" s="45"/>
    </row>
    <row r="3701" spans="10:21" x14ac:dyDescent="0.2">
      <c r="J3701" s="9"/>
      <c r="U3701" s="45"/>
    </row>
    <row r="3702" spans="10:21" x14ac:dyDescent="0.2">
      <c r="J3702" s="9"/>
      <c r="U3702" s="45"/>
    </row>
    <row r="3703" spans="10:21" x14ac:dyDescent="0.2">
      <c r="J3703" s="9"/>
      <c r="U3703" s="45"/>
    </row>
    <row r="3704" spans="10:21" x14ac:dyDescent="0.2">
      <c r="J3704" s="9"/>
      <c r="U3704" s="45"/>
    </row>
    <row r="3705" spans="10:21" x14ac:dyDescent="0.2">
      <c r="J3705" s="9"/>
      <c r="U3705" s="45"/>
    </row>
    <row r="3706" spans="10:21" x14ac:dyDescent="0.2">
      <c r="J3706" s="9"/>
      <c r="U3706" s="45"/>
    </row>
    <row r="3707" spans="10:21" x14ac:dyDescent="0.2">
      <c r="J3707" s="9"/>
      <c r="U3707" s="45"/>
    </row>
    <row r="3708" spans="10:21" x14ac:dyDescent="0.2">
      <c r="J3708" s="9"/>
      <c r="U3708" s="45"/>
    </row>
    <row r="3709" spans="10:21" x14ac:dyDescent="0.2">
      <c r="J3709" s="9"/>
      <c r="U3709" s="45"/>
    </row>
    <row r="3710" spans="10:21" x14ac:dyDescent="0.2">
      <c r="J3710" s="9"/>
      <c r="U3710" s="45"/>
    </row>
    <row r="3711" spans="10:21" x14ac:dyDescent="0.2">
      <c r="J3711" s="9"/>
      <c r="U3711" s="45"/>
    </row>
    <row r="3712" spans="10:21" x14ac:dyDescent="0.2">
      <c r="J3712" s="9"/>
      <c r="U3712" s="45"/>
    </row>
    <row r="3713" spans="10:21" x14ac:dyDescent="0.2">
      <c r="J3713" s="9"/>
      <c r="U3713" s="45"/>
    </row>
    <row r="3714" spans="10:21" x14ac:dyDescent="0.2">
      <c r="J3714" s="9"/>
      <c r="U3714" s="45"/>
    </row>
    <row r="3715" spans="10:21" x14ac:dyDescent="0.2">
      <c r="J3715" s="9"/>
      <c r="U3715" s="45"/>
    </row>
    <row r="3716" spans="10:21" x14ac:dyDescent="0.2">
      <c r="J3716" s="9"/>
      <c r="U3716" s="45"/>
    </row>
    <row r="3717" spans="10:21" x14ac:dyDescent="0.2">
      <c r="J3717" s="9"/>
      <c r="U3717" s="45"/>
    </row>
    <row r="3718" spans="10:21" x14ac:dyDescent="0.2">
      <c r="J3718" s="9"/>
      <c r="U3718" s="45"/>
    </row>
    <row r="3719" spans="10:21" x14ac:dyDescent="0.2">
      <c r="J3719" s="9"/>
      <c r="U3719" s="45"/>
    </row>
    <row r="3720" spans="10:21" x14ac:dyDescent="0.2">
      <c r="J3720" s="9"/>
      <c r="U3720" s="45"/>
    </row>
    <row r="3721" spans="10:21" x14ac:dyDescent="0.2">
      <c r="J3721" s="9"/>
      <c r="U3721" s="45"/>
    </row>
    <row r="3722" spans="10:21" x14ac:dyDescent="0.2">
      <c r="J3722" s="9"/>
      <c r="U3722" s="45"/>
    </row>
    <row r="3723" spans="10:21" x14ac:dyDescent="0.2">
      <c r="J3723" s="9"/>
      <c r="U3723" s="45"/>
    </row>
    <row r="3724" spans="10:21" x14ac:dyDescent="0.2">
      <c r="J3724" s="9"/>
      <c r="U3724" s="45"/>
    </row>
    <row r="3725" spans="10:21" x14ac:dyDescent="0.2">
      <c r="J3725" s="9"/>
      <c r="U3725" s="45"/>
    </row>
    <row r="3726" spans="10:21" x14ac:dyDescent="0.2">
      <c r="J3726" s="9"/>
      <c r="U3726" s="45"/>
    </row>
    <row r="3727" spans="10:21" x14ac:dyDescent="0.2">
      <c r="J3727" s="9"/>
      <c r="U3727" s="45"/>
    </row>
    <row r="3728" spans="10:21" x14ac:dyDescent="0.2">
      <c r="J3728" s="9"/>
      <c r="U3728" s="45"/>
    </row>
    <row r="3729" spans="10:21" x14ac:dyDescent="0.2">
      <c r="J3729" s="9"/>
      <c r="U3729" s="45"/>
    </row>
    <row r="3730" spans="10:21" x14ac:dyDescent="0.2">
      <c r="J3730" s="9"/>
      <c r="U3730" s="45"/>
    </row>
    <row r="3731" spans="10:21" x14ac:dyDescent="0.2">
      <c r="J3731" s="9"/>
      <c r="U3731" s="45"/>
    </row>
    <row r="3732" spans="10:21" x14ac:dyDescent="0.2">
      <c r="J3732" s="9"/>
      <c r="U3732" s="45"/>
    </row>
    <row r="3733" spans="10:21" x14ac:dyDescent="0.2">
      <c r="J3733" s="9"/>
      <c r="U3733" s="45"/>
    </row>
    <row r="3734" spans="10:21" x14ac:dyDescent="0.2">
      <c r="J3734" s="9"/>
      <c r="U3734" s="45"/>
    </row>
    <row r="3735" spans="10:21" x14ac:dyDescent="0.2">
      <c r="J3735" s="9"/>
      <c r="U3735" s="45"/>
    </row>
    <row r="3736" spans="10:21" x14ac:dyDescent="0.2">
      <c r="J3736" s="9"/>
      <c r="U3736" s="45"/>
    </row>
    <row r="3737" spans="10:21" x14ac:dyDescent="0.2">
      <c r="J3737" s="9"/>
      <c r="U3737" s="45"/>
    </row>
    <row r="3738" spans="10:21" x14ac:dyDescent="0.2">
      <c r="J3738" s="9"/>
      <c r="U3738" s="45"/>
    </row>
    <row r="3739" spans="10:21" x14ac:dyDescent="0.2">
      <c r="J3739" s="9"/>
      <c r="U3739" s="45"/>
    </row>
    <row r="3740" spans="10:21" x14ac:dyDescent="0.2">
      <c r="J3740" s="9"/>
      <c r="U3740" s="45"/>
    </row>
    <row r="3741" spans="10:21" x14ac:dyDescent="0.2">
      <c r="J3741" s="9"/>
      <c r="U3741" s="45"/>
    </row>
    <row r="3742" spans="10:21" x14ac:dyDescent="0.2">
      <c r="J3742" s="9"/>
      <c r="U3742" s="45"/>
    </row>
    <row r="3743" spans="10:21" x14ac:dyDescent="0.2">
      <c r="J3743" s="9"/>
      <c r="U3743" s="45"/>
    </row>
    <row r="3744" spans="10:21" x14ac:dyDescent="0.2">
      <c r="J3744" s="9"/>
      <c r="U3744" s="45"/>
    </row>
    <row r="3745" spans="10:21" x14ac:dyDescent="0.2">
      <c r="J3745" s="9"/>
      <c r="U3745" s="45"/>
    </row>
    <row r="3746" spans="10:21" x14ac:dyDescent="0.2">
      <c r="J3746" s="9"/>
      <c r="U3746" s="45"/>
    </row>
    <row r="3747" spans="10:21" x14ac:dyDescent="0.2">
      <c r="J3747" s="9"/>
      <c r="U3747" s="45"/>
    </row>
    <row r="3748" spans="10:21" x14ac:dyDescent="0.2">
      <c r="J3748" s="9"/>
      <c r="U3748" s="45"/>
    </row>
    <row r="3749" spans="10:21" x14ac:dyDescent="0.2">
      <c r="J3749" s="9"/>
      <c r="U3749" s="45"/>
    </row>
    <row r="3750" spans="10:21" x14ac:dyDescent="0.2">
      <c r="J3750" s="9"/>
      <c r="U3750" s="45"/>
    </row>
    <row r="3751" spans="10:21" x14ac:dyDescent="0.2">
      <c r="J3751" s="9"/>
      <c r="U3751" s="45"/>
    </row>
    <row r="3752" spans="10:21" x14ac:dyDescent="0.2">
      <c r="J3752" s="9"/>
      <c r="U3752" s="45"/>
    </row>
    <row r="3753" spans="10:21" x14ac:dyDescent="0.2">
      <c r="J3753" s="9"/>
      <c r="U3753" s="45"/>
    </row>
    <row r="3754" spans="10:21" x14ac:dyDescent="0.2">
      <c r="J3754" s="9"/>
      <c r="U3754" s="45"/>
    </row>
    <row r="3755" spans="10:21" x14ac:dyDescent="0.2">
      <c r="J3755" s="9"/>
      <c r="U3755" s="45"/>
    </row>
    <row r="3756" spans="10:21" x14ac:dyDescent="0.2">
      <c r="J3756" s="9"/>
      <c r="U3756" s="45"/>
    </row>
    <row r="3757" spans="10:21" x14ac:dyDescent="0.2">
      <c r="J3757" s="9"/>
      <c r="U3757" s="45"/>
    </row>
    <row r="3758" spans="10:21" x14ac:dyDescent="0.2">
      <c r="J3758" s="9"/>
      <c r="U3758" s="45"/>
    </row>
    <row r="3759" spans="10:21" x14ac:dyDescent="0.2">
      <c r="J3759" s="9"/>
      <c r="U3759" s="45"/>
    </row>
    <row r="3760" spans="10:21" x14ac:dyDescent="0.2">
      <c r="J3760" s="9"/>
      <c r="U3760" s="45"/>
    </row>
    <row r="3761" spans="10:21" x14ac:dyDescent="0.2">
      <c r="J3761" s="9"/>
      <c r="U3761" s="45"/>
    </row>
    <row r="3762" spans="10:21" x14ac:dyDescent="0.2">
      <c r="J3762" s="9"/>
      <c r="U3762" s="45"/>
    </row>
    <row r="3763" spans="10:21" x14ac:dyDescent="0.2">
      <c r="J3763" s="9"/>
      <c r="U3763" s="45"/>
    </row>
    <row r="3764" spans="10:21" x14ac:dyDescent="0.2">
      <c r="J3764" s="9"/>
      <c r="U3764" s="45"/>
    </row>
    <row r="3765" spans="10:21" x14ac:dyDescent="0.2">
      <c r="J3765" s="9"/>
      <c r="U3765" s="45"/>
    </row>
    <row r="3766" spans="10:21" x14ac:dyDescent="0.2">
      <c r="J3766" s="9"/>
      <c r="U3766" s="45"/>
    </row>
    <row r="3767" spans="10:21" x14ac:dyDescent="0.2">
      <c r="J3767" s="9"/>
      <c r="U3767" s="45"/>
    </row>
    <row r="3768" spans="10:21" x14ac:dyDescent="0.2">
      <c r="J3768" s="9"/>
      <c r="U3768" s="45"/>
    </row>
    <row r="3769" spans="10:21" x14ac:dyDescent="0.2">
      <c r="J3769" s="9"/>
      <c r="U3769" s="45"/>
    </row>
    <row r="3770" spans="10:21" x14ac:dyDescent="0.2">
      <c r="J3770" s="9"/>
      <c r="U3770" s="45"/>
    </row>
    <row r="3771" spans="10:21" x14ac:dyDescent="0.2">
      <c r="J3771" s="9"/>
      <c r="U3771" s="45"/>
    </row>
    <row r="3772" spans="10:21" x14ac:dyDescent="0.2">
      <c r="J3772" s="9"/>
      <c r="U3772" s="45"/>
    </row>
    <row r="3773" spans="10:21" x14ac:dyDescent="0.2">
      <c r="J3773" s="9"/>
      <c r="U3773" s="45"/>
    </row>
    <row r="3774" spans="10:21" x14ac:dyDescent="0.2">
      <c r="J3774" s="9"/>
      <c r="U3774" s="45"/>
    </row>
    <row r="3775" spans="10:21" x14ac:dyDescent="0.2">
      <c r="J3775" s="9"/>
      <c r="U3775" s="45"/>
    </row>
    <row r="3776" spans="10:21" x14ac:dyDescent="0.2">
      <c r="J3776" s="9"/>
      <c r="U3776" s="45"/>
    </row>
    <row r="3777" spans="10:21" x14ac:dyDescent="0.2">
      <c r="J3777" s="9"/>
      <c r="U3777" s="45"/>
    </row>
    <row r="3778" spans="10:21" x14ac:dyDescent="0.2">
      <c r="J3778" s="9"/>
      <c r="U3778" s="45"/>
    </row>
    <row r="3779" spans="10:21" x14ac:dyDescent="0.2">
      <c r="J3779" s="9"/>
      <c r="U3779" s="45"/>
    </row>
    <row r="3780" spans="10:21" x14ac:dyDescent="0.2">
      <c r="J3780" s="9"/>
      <c r="U3780" s="45"/>
    </row>
    <row r="3781" spans="10:21" x14ac:dyDescent="0.2">
      <c r="J3781" s="9"/>
      <c r="U3781" s="45"/>
    </row>
    <row r="3782" spans="10:21" x14ac:dyDescent="0.2">
      <c r="J3782" s="9"/>
      <c r="U3782" s="45"/>
    </row>
    <row r="3783" spans="10:21" x14ac:dyDescent="0.2">
      <c r="J3783" s="9"/>
      <c r="U3783" s="45"/>
    </row>
    <row r="3784" spans="10:21" x14ac:dyDescent="0.2">
      <c r="J3784" s="9"/>
      <c r="U3784" s="45"/>
    </row>
    <row r="3785" spans="10:21" x14ac:dyDescent="0.2">
      <c r="J3785" s="9"/>
      <c r="U3785" s="45"/>
    </row>
    <row r="3786" spans="10:21" x14ac:dyDescent="0.2">
      <c r="J3786" s="9"/>
      <c r="U3786" s="45"/>
    </row>
    <row r="3787" spans="10:21" x14ac:dyDescent="0.2">
      <c r="J3787" s="9"/>
      <c r="U3787" s="45"/>
    </row>
    <row r="3788" spans="10:21" x14ac:dyDescent="0.2">
      <c r="J3788" s="9"/>
      <c r="U3788" s="45"/>
    </row>
    <row r="3789" spans="10:21" x14ac:dyDescent="0.2">
      <c r="J3789" s="9"/>
      <c r="U3789" s="45"/>
    </row>
    <row r="3790" spans="10:21" x14ac:dyDescent="0.2">
      <c r="J3790" s="9"/>
      <c r="U3790" s="45"/>
    </row>
    <row r="3791" spans="10:21" x14ac:dyDescent="0.2">
      <c r="J3791" s="9"/>
      <c r="U3791" s="45"/>
    </row>
    <row r="3792" spans="10:21" x14ac:dyDescent="0.2">
      <c r="J3792" s="9"/>
      <c r="U3792" s="45"/>
    </row>
    <row r="3793" spans="10:21" x14ac:dyDescent="0.2">
      <c r="J3793" s="9"/>
      <c r="U3793" s="45"/>
    </row>
    <row r="3794" spans="10:21" x14ac:dyDescent="0.2">
      <c r="J3794" s="9"/>
      <c r="U3794" s="45"/>
    </row>
    <row r="3795" spans="10:21" x14ac:dyDescent="0.2">
      <c r="J3795" s="9"/>
      <c r="U3795" s="45"/>
    </row>
    <row r="3796" spans="10:21" x14ac:dyDescent="0.2">
      <c r="J3796" s="9"/>
      <c r="U3796" s="45"/>
    </row>
    <row r="3797" spans="10:21" x14ac:dyDescent="0.2">
      <c r="J3797" s="9"/>
      <c r="U3797" s="45"/>
    </row>
    <row r="3798" spans="10:21" x14ac:dyDescent="0.2">
      <c r="J3798" s="9"/>
      <c r="U3798" s="45"/>
    </row>
    <row r="3799" spans="10:21" x14ac:dyDescent="0.2">
      <c r="J3799" s="9"/>
      <c r="U3799" s="45"/>
    </row>
    <row r="3800" spans="10:21" x14ac:dyDescent="0.2">
      <c r="J3800" s="9"/>
      <c r="U3800" s="45"/>
    </row>
    <row r="3801" spans="10:21" x14ac:dyDescent="0.2">
      <c r="J3801" s="9"/>
      <c r="U3801" s="45"/>
    </row>
    <row r="3802" spans="10:21" x14ac:dyDescent="0.2">
      <c r="J3802" s="9"/>
      <c r="U3802" s="45"/>
    </row>
    <row r="3803" spans="10:21" x14ac:dyDescent="0.2">
      <c r="J3803" s="9"/>
      <c r="U3803" s="45"/>
    </row>
    <row r="3804" spans="10:21" x14ac:dyDescent="0.2">
      <c r="J3804" s="9"/>
      <c r="U3804" s="45"/>
    </row>
    <row r="3805" spans="10:21" x14ac:dyDescent="0.2">
      <c r="J3805" s="9"/>
      <c r="U3805" s="45"/>
    </row>
    <row r="3806" spans="10:21" x14ac:dyDescent="0.2">
      <c r="J3806" s="9"/>
      <c r="U3806" s="45"/>
    </row>
    <row r="3807" spans="10:21" x14ac:dyDescent="0.2">
      <c r="J3807" s="9"/>
      <c r="U3807" s="45"/>
    </row>
    <row r="3808" spans="10:21" x14ac:dyDescent="0.2">
      <c r="J3808" s="9"/>
      <c r="U3808" s="45"/>
    </row>
    <row r="3809" spans="10:21" x14ac:dyDescent="0.2">
      <c r="J3809" s="9"/>
      <c r="U3809" s="45"/>
    </row>
    <row r="3810" spans="10:21" x14ac:dyDescent="0.2">
      <c r="J3810" s="9"/>
      <c r="U3810" s="45"/>
    </row>
    <row r="3811" spans="10:21" x14ac:dyDescent="0.2">
      <c r="J3811" s="9"/>
      <c r="U3811" s="45"/>
    </row>
    <row r="3812" spans="10:21" x14ac:dyDescent="0.2">
      <c r="J3812" s="9"/>
      <c r="U3812" s="45"/>
    </row>
    <row r="3813" spans="10:21" x14ac:dyDescent="0.2">
      <c r="J3813" s="9"/>
      <c r="U3813" s="45"/>
    </row>
    <row r="3814" spans="10:21" x14ac:dyDescent="0.2">
      <c r="J3814" s="9"/>
      <c r="U3814" s="45"/>
    </row>
    <row r="3815" spans="10:21" x14ac:dyDescent="0.2">
      <c r="J3815" s="9"/>
      <c r="U3815" s="45"/>
    </row>
    <row r="3816" spans="10:21" x14ac:dyDescent="0.2">
      <c r="J3816" s="9"/>
      <c r="U3816" s="45"/>
    </row>
    <row r="3817" spans="10:21" x14ac:dyDescent="0.2">
      <c r="J3817" s="9"/>
      <c r="U3817" s="45"/>
    </row>
    <row r="3818" spans="10:21" x14ac:dyDescent="0.2">
      <c r="J3818" s="9"/>
      <c r="U3818" s="45"/>
    </row>
    <row r="3819" spans="10:21" x14ac:dyDescent="0.2">
      <c r="J3819" s="9"/>
      <c r="U3819" s="45"/>
    </row>
    <row r="3820" spans="10:21" x14ac:dyDescent="0.2">
      <c r="J3820" s="9"/>
      <c r="U3820" s="45"/>
    </row>
    <row r="3821" spans="10:21" x14ac:dyDescent="0.2">
      <c r="J3821" s="9"/>
      <c r="U3821" s="45"/>
    </row>
    <row r="3822" spans="10:21" x14ac:dyDescent="0.2">
      <c r="J3822" s="9"/>
      <c r="U3822" s="45"/>
    </row>
    <row r="3823" spans="10:21" x14ac:dyDescent="0.2">
      <c r="J3823" s="9"/>
      <c r="U3823" s="45"/>
    </row>
    <row r="3824" spans="10:21" x14ac:dyDescent="0.2">
      <c r="J3824" s="9"/>
      <c r="U3824" s="45"/>
    </row>
    <row r="3825" spans="10:21" x14ac:dyDescent="0.2">
      <c r="J3825" s="9"/>
      <c r="U3825" s="45"/>
    </row>
    <row r="3826" spans="10:21" x14ac:dyDescent="0.2">
      <c r="J3826" s="9"/>
      <c r="U3826" s="45"/>
    </row>
    <row r="3827" spans="10:21" x14ac:dyDescent="0.2">
      <c r="J3827" s="9"/>
      <c r="U3827" s="45"/>
    </row>
    <row r="3828" spans="10:21" x14ac:dyDescent="0.2">
      <c r="J3828" s="9"/>
      <c r="U3828" s="45"/>
    </row>
    <row r="3829" spans="10:21" x14ac:dyDescent="0.2">
      <c r="J3829" s="9"/>
      <c r="U3829" s="45"/>
    </row>
    <row r="3830" spans="10:21" x14ac:dyDescent="0.2">
      <c r="J3830" s="9"/>
      <c r="U3830" s="45"/>
    </row>
    <row r="3831" spans="10:21" x14ac:dyDescent="0.2">
      <c r="J3831" s="9"/>
      <c r="U3831" s="45"/>
    </row>
    <row r="3832" spans="10:21" x14ac:dyDescent="0.2">
      <c r="J3832" s="9"/>
      <c r="U3832" s="45"/>
    </row>
    <row r="3833" spans="10:21" x14ac:dyDescent="0.2">
      <c r="J3833" s="9"/>
      <c r="U3833" s="45"/>
    </row>
    <row r="3834" spans="10:21" x14ac:dyDescent="0.2">
      <c r="J3834" s="9"/>
      <c r="U3834" s="45"/>
    </row>
    <row r="3835" spans="10:21" x14ac:dyDescent="0.2">
      <c r="J3835" s="9"/>
      <c r="U3835" s="45"/>
    </row>
    <row r="3836" spans="10:21" x14ac:dyDescent="0.2">
      <c r="J3836" s="9"/>
      <c r="U3836" s="45"/>
    </row>
    <row r="3837" spans="10:21" x14ac:dyDescent="0.2">
      <c r="J3837" s="9"/>
      <c r="U3837" s="45"/>
    </row>
    <row r="3838" spans="10:21" x14ac:dyDescent="0.2">
      <c r="J3838" s="9"/>
      <c r="U3838" s="45"/>
    </row>
    <row r="3839" spans="10:21" x14ac:dyDescent="0.2">
      <c r="J3839" s="9"/>
      <c r="U3839" s="45"/>
    </row>
    <row r="3840" spans="10:21" x14ac:dyDescent="0.2">
      <c r="J3840" s="9"/>
      <c r="U3840" s="45"/>
    </row>
    <row r="3841" spans="10:21" x14ac:dyDescent="0.2">
      <c r="J3841" s="9"/>
      <c r="U3841" s="45"/>
    </row>
    <row r="3842" spans="10:21" x14ac:dyDescent="0.2">
      <c r="J3842" s="9"/>
      <c r="U3842" s="45"/>
    </row>
    <row r="3843" spans="10:21" x14ac:dyDescent="0.2">
      <c r="J3843" s="9"/>
      <c r="U3843" s="45"/>
    </row>
    <row r="3844" spans="10:21" x14ac:dyDescent="0.2">
      <c r="J3844" s="9"/>
      <c r="U3844" s="45"/>
    </row>
    <row r="3845" spans="10:21" x14ac:dyDescent="0.2">
      <c r="J3845" s="9"/>
      <c r="U3845" s="45"/>
    </row>
    <row r="3846" spans="10:21" x14ac:dyDescent="0.2">
      <c r="J3846" s="9"/>
      <c r="U3846" s="45"/>
    </row>
    <row r="3847" spans="10:21" x14ac:dyDescent="0.2">
      <c r="J3847" s="9"/>
      <c r="U3847" s="45"/>
    </row>
    <row r="3848" spans="10:21" x14ac:dyDescent="0.2">
      <c r="J3848" s="9"/>
      <c r="U3848" s="45"/>
    </row>
    <row r="3849" spans="10:21" x14ac:dyDescent="0.2">
      <c r="J3849" s="9"/>
      <c r="U3849" s="45"/>
    </row>
    <row r="3850" spans="10:21" x14ac:dyDescent="0.2">
      <c r="J3850" s="9"/>
      <c r="U3850" s="45"/>
    </row>
    <row r="3851" spans="10:21" x14ac:dyDescent="0.2">
      <c r="J3851" s="9"/>
      <c r="U3851" s="45"/>
    </row>
    <row r="3852" spans="10:21" x14ac:dyDescent="0.2">
      <c r="J3852" s="9"/>
      <c r="U3852" s="45"/>
    </row>
    <row r="3853" spans="10:21" x14ac:dyDescent="0.2">
      <c r="J3853" s="9"/>
      <c r="U3853" s="45"/>
    </row>
    <row r="3854" spans="10:21" x14ac:dyDescent="0.2">
      <c r="J3854" s="9"/>
      <c r="U3854" s="45"/>
    </row>
    <row r="3855" spans="10:21" x14ac:dyDescent="0.2">
      <c r="J3855" s="9"/>
      <c r="U3855" s="45"/>
    </row>
    <row r="3856" spans="10:21" x14ac:dyDescent="0.2">
      <c r="J3856" s="9"/>
      <c r="U3856" s="45"/>
    </row>
    <row r="3857" spans="10:21" x14ac:dyDescent="0.2">
      <c r="J3857" s="9"/>
      <c r="U3857" s="45"/>
    </row>
    <row r="3858" spans="10:21" x14ac:dyDescent="0.2">
      <c r="J3858" s="9"/>
      <c r="U3858" s="45"/>
    </row>
    <row r="3859" spans="10:21" x14ac:dyDescent="0.2">
      <c r="J3859" s="9"/>
      <c r="U3859" s="45"/>
    </row>
    <row r="3860" spans="10:21" x14ac:dyDescent="0.2">
      <c r="J3860" s="9"/>
      <c r="U3860" s="45"/>
    </row>
    <row r="3861" spans="10:21" x14ac:dyDescent="0.2">
      <c r="J3861" s="9"/>
      <c r="U3861" s="45"/>
    </row>
    <row r="3862" spans="10:21" x14ac:dyDescent="0.2">
      <c r="J3862" s="9"/>
      <c r="U3862" s="45"/>
    </row>
    <row r="3863" spans="10:21" x14ac:dyDescent="0.2">
      <c r="J3863" s="9"/>
      <c r="U3863" s="45"/>
    </row>
    <row r="3864" spans="10:21" x14ac:dyDescent="0.2">
      <c r="J3864" s="9"/>
      <c r="U3864" s="45"/>
    </row>
    <row r="3865" spans="10:21" x14ac:dyDescent="0.2">
      <c r="J3865" s="9"/>
      <c r="U3865" s="45"/>
    </row>
    <row r="3866" spans="10:21" x14ac:dyDescent="0.2">
      <c r="J3866" s="9"/>
      <c r="U3866" s="45"/>
    </row>
    <row r="3867" spans="10:21" x14ac:dyDescent="0.2">
      <c r="J3867" s="9"/>
      <c r="U3867" s="45"/>
    </row>
    <row r="3868" spans="10:21" x14ac:dyDescent="0.2">
      <c r="J3868" s="9"/>
      <c r="U3868" s="45"/>
    </row>
    <row r="3869" spans="10:21" x14ac:dyDescent="0.2">
      <c r="J3869" s="9"/>
      <c r="U3869" s="45"/>
    </row>
    <row r="3870" spans="10:21" x14ac:dyDescent="0.2">
      <c r="J3870" s="9"/>
      <c r="U3870" s="45"/>
    </row>
    <row r="3871" spans="10:21" x14ac:dyDescent="0.2">
      <c r="J3871" s="9"/>
      <c r="U3871" s="45"/>
    </row>
    <row r="3872" spans="10:21" x14ac:dyDescent="0.2">
      <c r="J3872" s="9"/>
      <c r="U3872" s="45"/>
    </row>
    <row r="3873" spans="10:21" x14ac:dyDescent="0.2">
      <c r="J3873" s="9"/>
      <c r="U3873" s="45"/>
    </row>
    <row r="3874" spans="10:21" x14ac:dyDescent="0.2">
      <c r="J3874" s="9"/>
      <c r="U3874" s="45"/>
    </row>
    <row r="3875" spans="10:21" x14ac:dyDescent="0.2">
      <c r="J3875" s="9"/>
      <c r="U3875" s="45"/>
    </row>
    <row r="3876" spans="10:21" x14ac:dyDescent="0.2">
      <c r="J3876" s="9"/>
      <c r="U3876" s="45"/>
    </row>
    <row r="3877" spans="10:21" x14ac:dyDescent="0.2">
      <c r="J3877" s="9"/>
      <c r="U3877" s="45"/>
    </row>
    <row r="3878" spans="10:21" x14ac:dyDescent="0.2">
      <c r="J3878" s="9"/>
      <c r="U3878" s="45"/>
    </row>
    <row r="3879" spans="10:21" x14ac:dyDescent="0.2">
      <c r="J3879" s="9"/>
      <c r="U3879" s="45"/>
    </row>
    <row r="3880" spans="10:21" x14ac:dyDescent="0.2">
      <c r="J3880" s="9"/>
      <c r="U3880" s="45"/>
    </row>
    <row r="3881" spans="10:21" x14ac:dyDescent="0.2">
      <c r="J3881" s="9"/>
      <c r="U3881" s="45"/>
    </row>
    <row r="3882" spans="10:21" x14ac:dyDescent="0.2">
      <c r="J3882" s="9"/>
      <c r="U3882" s="45"/>
    </row>
    <row r="3883" spans="10:21" x14ac:dyDescent="0.2">
      <c r="J3883" s="9"/>
      <c r="U3883" s="45"/>
    </row>
    <row r="3884" spans="10:21" x14ac:dyDescent="0.2">
      <c r="J3884" s="9"/>
      <c r="U3884" s="45"/>
    </row>
    <row r="3885" spans="10:21" x14ac:dyDescent="0.2">
      <c r="J3885" s="9"/>
      <c r="U3885" s="45"/>
    </row>
    <row r="3886" spans="10:21" x14ac:dyDescent="0.2">
      <c r="J3886" s="9"/>
      <c r="U3886" s="45"/>
    </row>
    <row r="3887" spans="10:21" x14ac:dyDescent="0.2">
      <c r="J3887" s="9"/>
      <c r="U3887" s="45"/>
    </row>
    <row r="3888" spans="10:21" x14ac:dyDescent="0.2">
      <c r="J3888" s="9"/>
      <c r="U3888" s="45"/>
    </row>
    <row r="3889" spans="10:21" x14ac:dyDescent="0.2">
      <c r="J3889" s="9"/>
      <c r="U3889" s="45"/>
    </row>
    <row r="3890" spans="10:21" x14ac:dyDescent="0.2">
      <c r="J3890" s="9"/>
      <c r="U3890" s="45"/>
    </row>
    <row r="3891" spans="10:21" x14ac:dyDescent="0.2">
      <c r="J3891" s="9"/>
      <c r="U3891" s="45"/>
    </row>
    <row r="3892" spans="10:21" x14ac:dyDescent="0.2">
      <c r="J3892" s="9"/>
      <c r="U3892" s="45"/>
    </row>
    <row r="3893" spans="10:21" x14ac:dyDescent="0.2">
      <c r="J3893" s="9"/>
      <c r="U3893" s="45"/>
    </row>
    <row r="3894" spans="10:21" x14ac:dyDescent="0.2">
      <c r="J3894" s="9"/>
      <c r="U3894" s="45"/>
    </row>
    <row r="3895" spans="10:21" x14ac:dyDescent="0.2">
      <c r="J3895" s="9"/>
      <c r="U3895" s="45"/>
    </row>
    <row r="3896" spans="10:21" x14ac:dyDescent="0.2">
      <c r="J3896" s="9"/>
      <c r="U3896" s="45"/>
    </row>
    <row r="3897" spans="10:21" x14ac:dyDescent="0.2">
      <c r="J3897" s="9"/>
      <c r="U3897" s="45"/>
    </row>
    <row r="3898" spans="10:21" x14ac:dyDescent="0.2">
      <c r="J3898" s="9"/>
      <c r="U3898" s="45"/>
    </row>
    <row r="3899" spans="10:21" x14ac:dyDescent="0.2">
      <c r="J3899" s="9"/>
      <c r="U3899" s="45"/>
    </row>
    <row r="3900" spans="10:21" x14ac:dyDescent="0.2">
      <c r="J3900" s="9"/>
      <c r="U3900" s="45"/>
    </row>
    <row r="3901" spans="10:21" x14ac:dyDescent="0.2">
      <c r="J3901" s="9"/>
      <c r="U3901" s="45"/>
    </row>
    <row r="3902" spans="10:21" x14ac:dyDescent="0.2">
      <c r="J3902" s="9"/>
      <c r="U3902" s="45"/>
    </row>
    <row r="3903" spans="10:21" x14ac:dyDescent="0.2">
      <c r="J3903" s="9"/>
      <c r="U3903" s="45"/>
    </row>
    <row r="3904" spans="10:21" x14ac:dyDescent="0.2">
      <c r="J3904" s="9"/>
      <c r="U3904" s="45"/>
    </row>
    <row r="3905" spans="10:21" x14ac:dyDescent="0.2">
      <c r="J3905" s="9"/>
      <c r="U3905" s="45"/>
    </row>
    <row r="3906" spans="10:21" x14ac:dyDescent="0.2">
      <c r="J3906" s="9"/>
      <c r="U3906" s="45"/>
    </row>
    <row r="3907" spans="10:21" x14ac:dyDescent="0.2">
      <c r="J3907" s="9"/>
      <c r="U3907" s="45"/>
    </row>
    <row r="3908" spans="10:21" x14ac:dyDescent="0.2">
      <c r="J3908" s="9"/>
      <c r="U3908" s="45"/>
    </row>
    <row r="3909" spans="10:21" x14ac:dyDescent="0.2">
      <c r="J3909" s="9"/>
      <c r="U3909" s="45"/>
    </row>
    <row r="3910" spans="10:21" x14ac:dyDescent="0.2">
      <c r="J3910" s="9"/>
      <c r="U3910" s="45"/>
    </row>
    <row r="3911" spans="10:21" x14ac:dyDescent="0.2">
      <c r="J3911" s="9"/>
      <c r="U3911" s="45"/>
    </row>
    <row r="3912" spans="10:21" x14ac:dyDescent="0.2">
      <c r="J3912" s="9"/>
      <c r="U3912" s="45"/>
    </row>
    <row r="3913" spans="10:21" x14ac:dyDescent="0.2">
      <c r="J3913" s="9"/>
      <c r="U3913" s="45"/>
    </row>
    <row r="3914" spans="10:21" x14ac:dyDescent="0.2">
      <c r="J3914" s="9"/>
      <c r="U3914" s="45"/>
    </row>
    <row r="3915" spans="10:21" x14ac:dyDescent="0.2">
      <c r="J3915" s="9"/>
      <c r="U3915" s="45"/>
    </row>
    <row r="3916" spans="10:21" x14ac:dyDescent="0.2">
      <c r="J3916" s="9"/>
      <c r="U3916" s="45"/>
    </row>
    <row r="3917" spans="10:21" x14ac:dyDescent="0.2">
      <c r="J3917" s="9"/>
      <c r="U3917" s="45"/>
    </row>
    <row r="3918" spans="10:21" x14ac:dyDescent="0.2">
      <c r="J3918" s="9"/>
      <c r="U3918" s="45"/>
    </row>
    <row r="3919" spans="10:21" x14ac:dyDescent="0.2">
      <c r="J3919" s="9"/>
      <c r="U3919" s="45"/>
    </row>
    <row r="3920" spans="10:21" x14ac:dyDescent="0.2">
      <c r="J3920" s="9"/>
      <c r="U3920" s="45"/>
    </row>
    <row r="3921" spans="10:21" x14ac:dyDescent="0.2">
      <c r="J3921" s="9"/>
      <c r="U3921" s="45"/>
    </row>
    <row r="3922" spans="10:21" x14ac:dyDescent="0.2">
      <c r="J3922" s="9"/>
      <c r="U3922" s="45"/>
    </row>
    <row r="3923" spans="10:21" x14ac:dyDescent="0.2">
      <c r="J3923" s="9"/>
      <c r="U3923" s="45"/>
    </row>
    <row r="3924" spans="10:21" x14ac:dyDescent="0.2">
      <c r="J3924" s="9"/>
      <c r="U3924" s="45"/>
    </row>
    <row r="3925" spans="10:21" x14ac:dyDescent="0.2">
      <c r="J3925" s="9"/>
      <c r="U3925" s="45"/>
    </row>
    <row r="3926" spans="10:21" x14ac:dyDescent="0.2">
      <c r="J3926" s="9"/>
      <c r="U3926" s="45"/>
    </row>
    <row r="3927" spans="10:21" x14ac:dyDescent="0.2">
      <c r="J3927" s="9"/>
      <c r="U3927" s="45"/>
    </row>
    <row r="3928" spans="10:21" x14ac:dyDescent="0.2">
      <c r="J3928" s="9"/>
      <c r="U3928" s="45"/>
    </row>
    <row r="3929" spans="10:21" x14ac:dyDescent="0.2">
      <c r="J3929" s="9"/>
      <c r="U3929" s="45"/>
    </row>
    <row r="3930" spans="10:21" x14ac:dyDescent="0.2">
      <c r="J3930" s="9"/>
      <c r="U3930" s="45"/>
    </row>
    <row r="3931" spans="10:21" x14ac:dyDescent="0.2">
      <c r="J3931" s="9"/>
      <c r="U3931" s="45"/>
    </row>
    <row r="3932" spans="10:21" x14ac:dyDescent="0.2">
      <c r="J3932" s="9"/>
      <c r="U3932" s="45"/>
    </row>
    <row r="3933" spans="10:21" x14ac:dyDescent="0.2">
      <c r="J3933" s="9"/>
      <c r="U3933" s="45"/>
    </row>
    <row r="3934" spans="10:21" x14ac:dyDescent="0.2">
      <c r="J3934" s="9"/>
      <c r="U3934" s="45"/>
    </row>
    <row r="3935" spans="10:21" x14ac:dyDescent="0.2">
      <c r="J3935" s="9"/>
      <c r="U3935" s="45"/>
    </row>
    <row r="3936" spans="10:21" x14ac:dyDescent="0.2">
      <c r="J3936" s="9"/>
      <c r="U3936" s="45"/>
    </row>
    <row r="3937" spans="10:21" x14ac:dyDescent="0.2">
      <c r="J3937" s="9"/>
      <c r="U3937" s="45"/>
    </row>
    <row r="3938" spans="10:21" x14ac:dyDescent="0.2">
      <c r="J3938" s="9"/>
      <c r="U3938" s="45"/>
    </row>
    <row r="3939" spans="10:21" x14ac:dyDescent="0.2">
      <c r="J3939" s="9"/>
      <c r="U3939" s="45"/>
    </row>
    <row r="3940" spans="10:21" x14ac:dyDescent="0.2">
      <c r="J3940" s="9"/>
      <c r="U3940" s="45"/>
    </row>
    <row r="3941" spans="10:21" x14ac:dyDescent="0.2">
      <c r="J3941" s="9"/>
      <c r="U3941" s="45"/>
    </row>
    <row r="3942" spans="10:21" x14ac:dyDescent="0.2">
      <c r="J3942" s="9"/>
      <c r="U3942" s="45"/>
    </row>
    <row r="3943" spans="10:21" x14ac:dyDescent="0.2">
      <c r="J3943" s="9"/>
      <c r="U3943" s="45"/>
    </row>
    <row r="3944" spans="10:21" x14ac:dyDescent="0.2">
      <c r="J3944" s="9"/>
      <c r="U3944" s="45"/>
    </row>
    <row r="3945" spans="10:21" x14ac:dyDescent="0.2">
      <c r="J3945" s="9"/>
      <c r="U3945" s="45"/>
    </row>
    <row r="3946" spans="10:21" x14ac:dyDescent="0.2">
      <c r="J3946" s="9"/>
      <c r="U3946" s="45"/>
    </row>
    <row r="3947" spans="10:21" x14ac:dyDescent="0.2">
      <c r="J3947" s="9"/>
      <c r="U3947" s="45"/>
    </row>
    <row r="3948" spans="10:21" x14ac:dyDescent="0.2">
      <c r="J3948" s="9"/>
      <c r="U3948" s="45"/>
    </row>
    <row r="3949" spans="10:21" x14ac:dyDescent="0.2">
      <c r="J3949" s="9"/>
      <c r="U3949" s="45"/>
    </row>
    <row r="3950" spans="10:21" x14ac:dyDescent="0.2">
      <c r="J3950" s="9"/>
      <c r="U3950" s="45"/>
    </row>
    <row r="3951" spans="10:21" x14ac:dyDescent="0.2">
      <c r="J3951" s="9"/>
      <c r="U3951" s="45"/>
    </row>
    <row r="3952" spans="10:21" x14ac:dyDescent="0.2">
      <c r="J3952" s="9"/>
      <c r="U3952" s="45"/>
    </row>
    <row r="3953" spans="10:21" x14ac:dyDescent="0.2">
      <c r="J3953" s="9"/>
      <c r="U3953" s="45"/>
    </row>
    <row r="3954" spans="10:21" x14ac:dyDescent="0.2">
      <c r="J3954" s="9"/>
      <c r="U3954" s="45"/>
    </row>
    <row r="3955" spans="10:21" x14ac:dyDescent="0.2">
      <c r="J3955" s="9"/>
      <c r="U3955" s="45"/>
    </row>
    <row r="3956" spans="10:21" x14ac:dyDescent="0.2">
      <c r="J3956" s="9"/>
      <c r="U3956" s="45"/>
    </row>
    <row r="3957" spans="10:21" x14ac:dyDescent="0.2">
      <c r="J3957" s="9"/>
      <c r="U3957" s="45"/>
    </row>
    <row r="3958" spans="10:21" x14ac:dyDescent="0.2">
      <c r="J3958" s="9"/>
      <c r="U3958" s="45"/>
    </row>
    <row r="3959" spans="10:21" x14ac:dyDescent="0.2">
      <c r="J3959" s="9"/>
      <c r="U3959" s="45"/>
    </row>
    <row r="3960" spans="10:21" x14ac:dyDescent="0.2">
      <c r="J3960" s="9"/>
      <c r="U3960" s="45"/>
    </row>
    <row r="3961" spans="10:21" x14ac:dyDescent="0.2">
      <c r="J3961" s="9"/>
      <c r="U3961" s="45"/>
    </row>
    <row r="3962" spans="10:21" x14ac:dyDescent="0.2">
      <c r="J3962" s="9"/>
      <c r="U3962" s="45"/>
    </row>
    <row r="3963" spans="10:21" x14ac:dyDescent="0.2">
      <c r="J3963" s="9"/>
      <c r="U3963" s="45"/>
    </row>
    <row r="3964" spans="10:21" x14ac:dyDescent="0.2">
      <c r="J3964" s="9"/>
      <c r="U3964" s="45"/>
    </row>
    <row r="3965" spans="10:21" x14ac:dyDescent="0.2">
      <c r="J3965" s="9"/>
      <c r="U3965" s="45"/>
    </row>
    <row r="3966" spans="10:21" x14ac:dyDescent="0.2">
      <c r="J3966" s="9"/>
      <c r="U3966" s="45"/>
    </row>
    <row r="3967" spans="10:21" x14ac:dyDescent="0.2">
      <c r="J3967" s="9"/>
      <c r="U3967" s="45"/>
    </row>
    <row r="3968" spans="10:21" x14ac:dyDescent="0.2">
      <c r="J3968" s="9"/>
      <c r="U3968" s="45"/>
    </row>
    <row r="3969" spans="10:21" x14ac:dyDescent="0.2">
      <c r="J3969" s="9"/>
      <c r="U3969" s="45"/>
    </row>
    <row r="3970" spans="10:21" x14ac:dyDescent="0.2">
      <c r="J3970" s="9"/>
      <c r="U3970" s="45"/>
    </row>
    <row r="3971" spans="10:21" x14ac:dyDescent="0.2">
      <c r="J3971" s="9"/>
      <c r="U3971" s="45"/>
    </row>
    <row r="3972" spans="10:21" x14ac:dyDescent="0.2">
      <c r="J3972" s="9"/>
      <c r="U3972" s="45"/>
    </row>
    <row r="3973" spans="10:21" x14ac:dyDescent="0.2">
      <c r="J3973" s="9"/>
      <c r="U3973" s="45"/>
    </row>
    <row r="3974" spans="10:21" x14ac:dyDescent="0.2">
      <c r="J3974" s="9"/>
      <c r="U3974" s="45"/>
    </row>
    <row r="3975" spans="10:21" x14ac:dyDescent="0.2">
      <c r="J3975" s="9"/>
      <c r="U3975" s="45"/>
    </row>
    <row r="3976" spans="10:21" x14ac:dyDescent="0.2">
      <c r="J3976" s="9"/>
      <c r="U3976" s="45"/>
    </row>
    <row r="3977" spans="10:21" x14ac:dyDescent="0.2">
      <c r="J3977" s="9"/>
      <c r="U3977" s="45"/>
    </row>
    <row r="3978" spans="10:21" x14ac:dyDescent="0.2">
      <c r="J3978" s="9"/>
      <c r="U3978" s="45"/>
    </row>
    <row r="3979" spans="10:21" x14ac:dyDescent="0.2">
      <c r="J3979" s="9"/>
      <c r="U3979" s="45"/>
    </row>
    <row r="3980" spans="10:21" x14ac:dyDescent="0.2">
      <c r="J3980" s="9"/>
      <c r="U3980" s="45"/>
    </row>
    <row r="3981" spans="10:21" x14ac:dyDescent="0.2">
      <c r="J3981" s="9"/>
      <c r="U3981" s="45"/>
    </row>
    <row r="3982" spans="10:21" x14ac:dyDescent="0.2">
      <c r="J3982" s="9"/>
      <c r="U3982" s="45"/>
    </row>
    <row r="3983" spans="10:21" x14ac:dyDescent="0.2">
      <c r="J3983" s="9"/>
      <c r="U3983" s="45"/>
    </row>
    <row r="3984" spans="10:21" x14ac:dyDescent="0.2">
      <c r="J3984" s="9"/>
      <c r="U3984" s="45"/>
    </row>
    <row r="3985" spans="10:21" x14ac:dyDescent="0.2">
      <c r="J3985" s="9"/>
      <c r="U3985" s="45"/>
    </row>
    <row r="3986" spans="10:21" x14ac:dyDescent="0.2">
      <c r="J3986" s="9"/>
      <c r="U3986" s="45"/>
    </row>
    <row r="3987" spans="10:21" x14ac:dyDescent="0.2">
      <c r="J3987" s="9"/>
      <c r="U3987" s="45"/>
    </row>
    <row r="3988" spans="10:21" x14ac:dyDescent="0.2">
      <c r="J3988" s="9"/>
      <c r="U3988" s="45"/>
    </row>
    <row r="3989" spans="10:21" x14ac:dyDescent="0.2">
      <c r="J3989" s="9"/>
      <c r="U3989" s="45"/>
    </row>
    <row r="3990" spans="10:21" x14ac:dyDescent="0.2">
      <c r="J3990" s="9"/>
      <c r="U3990" s="45"/>
    </row>
    <row r="3991" spans="10:21" x14ac:dyDescent="0.2">
      <c r="J3991" s="9"/>
      <c r="U3991" s="45"/>
    </row>
    <row r="3992" spans="10:21" x14ac:dyDescent="0.2">
      <c r="J3992" s="9"/>
      <c r="U3992" s="45"/>
    </row>
    <row r="3993" spans="10:21" x14ac:dyDescent="0.2">
      <c r="J3993" s="9"/>
      <c r="U3993" s="45"/>
    </row>
    <row r="3994" spans="10:21" x14ac:dyDescent="0.2">
      <c r="J3994" s="9"/>
      <c r="U3994" s="45"/>
    </row>
    <row r="3995" spans="10:21" x14ac:dyDescent="0.2">
      <c r="J3995" s="9"/>
      <c r="U3995" s="45"/>
    </row>
    <row r="3996" spans="10:21" x14ac:dyDescent="0.2">
      <c r="J3996" s="9"/>
      <c r="U3996" s="45"/>
    </row>
    <row r="3997" spans="10:21" x14ac:dyDescent="0.2">
      <c r="J3997" s="9"/>
      <c r="U3997" s="45"/>
    </row>
    <row r="3998" spans="10:21" x14ac:dyDescent="0.2">
      <c r="J3998" s="9"/>
      <c r="U3998" s="45"/>
    </row>
    <row r="3999" spans="10:21" x14ac:dyDescent="0.2">
      <c r="J3999" s="9"/>
      <c r="U3999" s="45"/>
    </row>
    <row r="4000" spans="10:21" x14ac:dyDescent="0.2">
      <c r="J4000" s="9"/>
      <c r="U4000" s="45"/>
    </row>
    <row r="4001" spans="10:21" x14ac:dyDescent="0.2">
      <c r="J4001" s="9"/>
      <c r="U4001" s="45"/>
    </row>
    <row r="4002" spans="10:21" x14ac:dyDescent="0.2">
      <c r="J4002" s="9"/>
      <c r="U4002" s="45"/>
    </row>
    <row r="4003" spans="10:21" x14ac:dyDescent="0.2">
      <c r="J4003" s="9"/>
      <c r="U4003" s="45"/>
    </row>
    <row r="4004" spans="10:21" x14ac:dyDescent="0.2">
      <c r="J4004" s="9"/>
      <c r="U4004" s="45"/>
    </row>
    <row r="4005" spans="10:21" x14ac:dyDescent="0.2">
      <c r="J4005" s="9"/>
      <c r="U4005" s="45"/>
    </row>
    <row r="4006" spans="10:21" x14ac:dyDescent="0.2">
      <c r="J4006" s="9"/>
      <c r="U4006" s="45"/>
    </row>
    <row r="4007" spans="10:21" x14ac:dyDescent="0.2">
      <c r="J4007" s="9"/>
      <c r="U4007" s="45"/>
    </row>
    <row r="4008" spans="10:21" x14ac:dyDescent="0.2">
      <c r="J4008" s="9"/>
      <c r="U4008" s="45"/>
    </row>
    <row r="4009" spans="10:21" x14ac:dyDescent="0.2">
      <c r="J4009" s="9"/>
      <c r="U4009" s="45"/>
    </row>
    <row r="4010" spans="10:21" x14ac:dyDescent="0.2">
      <c r="J4010" s="9"/>
      <c r="U4010" s="45"/>
    </row>
    <row r="4011" spans="10:21" x14ac:dyDescent="0.2">
      <c r="J4011" s="9"/>
      <c r="U4011" s="45"/>
    </row>
    <row r="4012" spans="10:21" x14ac:dyDescent="0.2">
      <c r="J4012" s="9"/>
      <c r="U4012" s="45"/>
    </row>
    <row r="4013" spans="10:21" x14ac:dyDescent="0.2">
      <c r="J4013" s="9"/>
      <c r="U4013" s="45"/>
    </row>
    <row r="4014" spans="10:21" x14ac:dyDescent="0.2">
      <c r="J4014" s="9"/>
      <c r="U4014" s="45"/>
    </row>
    <row r="4015" spans="10:21" x14ac:dyDescent="0.2">
      <c r="J4015" s="9"/>
      <c r="U4015" s="45"/>
    </row>
    <row r="4016" spans="10:21" x14ac:dyDescent="0.2">
      <c r="J4016" s="9"/>
      <c r="U4016" s="45"/>
    </row>
    <row r="4017" spans="10:21" x14ac:dyDescent="0.2">
      <c r="J4017" s="9"/>
      <c r="U4017" s="45"/>
    </row>
    <row r="4018" spans="10:21" x14ac:dyDescent="0.2">
      <c r="J4018" s="9"/>
      <c r="U4018" s="45"/>
    </row>
    <row r="4019" spans="10:21" x14ac:dyDescent="0.2">
      <c r="J4019" s="9"/>
      <c r="U4019" s="45"/>
    </row>
    <row r="4020" spans="10:21" x14ac:dyDescent="0.2">
      <c r="J4020" s="9"/>
      <c r="U4020" s="45"/>
    </row>
    <row r="4021" spans="10:21" x14ac:dyDescent="0.2">
      <c r="J4021" s="9"/>
      <c r="U4021" s="45"/>
    </row>
    <row r="4022" spans="10:21" x14ac:dyDescent="0.2">
      <c r="J4022" s="9"/>
      <c r="U4022" s="45"/>
    </row>
    <row r="4023" spans="10:21" x14ac:dyDescent="0.2">
      <c r="J4023" s="9"/>
      <c r="U4023" s="45"/>
    </row>
    <row r="4024" spans="10:21" x14ac:dyDescent="0.2">
      <c r="J4024" s="9"/>
      <c r="U4024" s="45"/>
    </row>
    <row r="4025" spans="10:21" x14ac:dyDescent="0.2">
      <c r="J4025" s="9"/>
      <c r="U4025" s="45"/>
    </row>
    <row r="4026" spans="10:21" x14ac:dyDescent="0.2">
      <c r="J4026" s="9"/>
      <c r="U4026" s="45"/>
    </row>
    <row r="4027" spans="10:21" x14ac:dyDescent="0.2">
      <c r="J4027" s="9"/>
      <c r="U4027" s="45"/>
    </row>
    <row r="4028" spans="10:21" x14ac:dyDescent="0.2">
      <c r="J4028" s="9"/>
      <c r="U4028" s="45"/>
    </row>
    <row r="4029" spans="10:21" x14ac:dyDescent="0.2">
      <c r="J4029" s="9"/>
      <c r="U4029" s="45"/>
    </row>
    <row r="4030" spans="10:21" x14ac:dyDescent="0.2">
      <c r="J4030" s="9"/>
      <c r="U4030" s="45"/>
    </row>
    <row r="4031" spans="10:21" x14ac:dyDescent="0.2">
      <c r="J4031" s="9"/>
      <c r="U4031" s="45"/>
    </row>
    <row r="4032" spans="10:21" x14ac:dyDescent="0.2">
      <c r="J4032" s="9"/>
      <c r="U4032" s="45"/>
    </row>
    <row r="4033" spans="10:21" x14ac:dyDescent="0.2">
      <c r="J4033" s="9"/>
      <c r="U4033" s="45"/>
    </row>
    <row r="4034" spans="10:21" x14ac:dyDescent="0.2">
      <c r="J4034" s="9"/>
      <c r="U4034" s="45"/>
    </row>
    <row r="4035" spans="10:21" x14ac:dyDescent="0.2">
      <c r="J4035" s="9"/>
      <c r="U4035" s="45"/>
    </row>
    <row r="4036" spans="10:21" x14ac:dyDescent="0.2">
      <c r="J4036" s="9"/>
      <c r="U4036" s="45"/>
    </row>
    <row r="4037" spans="10:21" x14ac:dyDescent="0.2">
      <c r="J4037" s="9"/>
      <c r="U4037" s="45"/>
    </row>
    <row r="4038" spans="10:21" x14ac:dyDescent="0.2">
      <c r="J4038" s="9"/>
      <c r="U4038" s="45"/>
    </row>
    <row r="4039" spans="10:21" x14ac:dyDescent="0.2">
      <c r="J4039" s="9"/>
      <c r="U4039" s="45"/>
    </row>
    <row r="4040" spans="10:21" x14ac:dyDescent="0.2">
      <c r="J4040" s="9"/>
      <c r="U4040" s="45"/>
    </row>
    <row r="4041" spans="10:21" x14ac:dyDescent="0.2">
      <c r="J4041" s="9"/>
      <c r="U4041" s="45"/>
    </row>
    <row r="4042" spans="10:21" x14ac:dyDescent="0.2">
      <c r="J4042" s="9"/>
      <c r="U4042" s="45"/>
    </row>
    <row r="4043" spans="10:21" x14ac:dyDescent="0.2">
      <c r="J4043" s="9"/>
      <c r="U4043" s="45"/>
    </row>
    <row r="4044" spans="10:21" x14ac:dyDescent="0.2">
      <c r="J4044" s="9"/>
      <c r="U4044" s="45"/>
    </row>
    <row r="4045" spans="10:21" x14ac:dyDescent="0.2">
      <c r="J4045" s="9"/>
      <c r="U4045" s="45"/>
    </row>
    <row r="4046" spans="10:21" x14ac:dyDescent="0.2">
      <c r="J4046" s="9"/>
      <c r="U4046" s="45"/>
    </row>
    <row r="4047" spans="10:21" x14ac:dyDescent="0.2">
      <c r="J4047" s="9"/>
      <c r="U4047" s="45"/>
    </row>
    <row r="4048" spans="10:21" x14ac:dyDescent="0.2">
      <c r="J4048" s="9"/>
      <c r="U4048" s="45"/>
    </row>
    <row r="4049" spans="10:21" x14ac:dyDescent="0.2">
      <c r="J4049" s="9"/>
      <c r="U4049" s="45"/>
    </row>
    <row r="4050" spans="10:21" x14ac:dyDescent="0.2">
      <c r="J4050" s="9"/>
      <c r="U4050" s="45"/>
    </row>
    <row r="4051" spans="10:21" x14ac:dyDescent="0.2">
      <c r="J4051" s="9"/>
      <c r="U4051" s="45"/>
    </row>
    <row r="4052" spans="10:21" x14ac:dyDescent="0.2">
      <c r="J4052" s="9"/>
      <c r="U4052" s="45"/>
    </row>
    <row r="4053" spans="10:21" x14ac:dyDescent="0.2">
      <c r="J4053" s="9"/>
      <c r="U4053" s="45"/>
    </row>
    <row r="4054" spans="10:21" x14ac:dyDescent="0.2">
      <c r="J4054" s="9"/>
      <c r="U4054" s="45"/>
    </row>
    <row r="4055" spans="10:21" x14ac:dyDescent="0.2">
      <c r="J4055" s="9"/>
      <c r="U4055" s="45"/>
    </row>
    <row r="4056" spans="10:21" x14ac:dyDescent="0.2">
      <c r="J4056" s="9"/>
      <c r="U4056" s="45"/>
    </row>
    <row r="4057" spans="10:21" x14ac:dyDescent="0.2">
      <c r="J4057" s="9"/>
      <c r="U4057" s="45"/>
    </row>
    <row r="4058" spans="10:21" x14ac:dyDescent="0.2">
      <c r="J4058" s="9"/>
      <c r="U4058" s="45"/>
    </row>
    <row r="4059" spans="10:21" x14ac:dyDescent="0.2">
      <c r="J4059" s="9"/>
      <c r="U4059" s="45"/>
    </row>
    <row r="4060" spans="10:21" x14ac:dyDescent="0.2">
      <c r="J4060" s="9"/>
      <c r="U4060" s="45"/>
    </row>
    <row r="4061" spans="10:21" x14ac:dyDescent="0.2">
      <c r="J4061" s="9"/>
      <c r="U4061" s="45"/>
    </row>
    <row r="4062" spans="10:21" x14ac:dyDescent="0.2">
      <c r="J4062" s="9"/>
      <c r="U4062" s="45"/>
    </row>
    <row r="4063" spans="10:21" x14ac:dyDescent="0.2">
      <c r="J4063" s="9"/>
      <c r="U4063" s="45"/>
    </row>
    <row r="4064" spans="10:21" x14ac:dyDescent="0.2">
      <c r="J4064" s="9"/>
      <c r="U4064" s="45"/>
    </row>
    <row r="4065" spans="10:21" x14ac:dyDescent="0.2">
      <c r="J4065" s="9"/>
      <c r="U4065" s="45"/>
    </row>
    <row r="4066" spans="10:21" x14ac:dyDescent="0.2">
      <c r="J4066" s="9"/>
      <c r="U4066" s="45"/>
    </row>
    <row r="4067" spans="10:21" x14ac:dyDescent="0.2">
      <c r="J4067" s="9"/>
      <c r="U4067" s="45"/>
    </row>
    <row r="4068" spans="10:21" x14ac:dyDescent="0.2">
      <c r="J4068" s="9"/>
      <c r="U4068" s="45"/>
    </row>
    <row r="4069" spans="10:21" x14ac:dyDescent="0.2">
      <c r="J4069" s="9"/>
      <c r="U4069" s="45"/>
    </row>
    <row r="4070" spans="10:21" x14ac:dyDescent="0.2">
      <c r="J4070" s="9"/>
      <c r="U4070" s="45"/>
    </row>
    <row r="4071" spans="10:21" x14ac:dyDescent="0.2">
      <c r="J4071" s="9"/>
      <c r="U4071" s="45"/>
    </row>
    <row r="4072" spans="10:21" x14ac:dyDescent="0.2">
      <c r="J4072" s="9"/>
      <c r="U4072" s="45"/>
    </row>
    <row r="4073" spans="10:21" x14ac:dyDescent="0.2">
      <c r="J4073" s="9"/>
      <c r="U4073" s="45"/>
    </row>
    <row r="4074" spans="10:21" x14ac:dyDescent="0.2">
      <c r="J4074" s="9"/>
      <c r="U4074" s="45"/>
    </row>
    <row r="4075" spans="10:21" x14ac:dyDescent="0.2">
      <c r="J4075" s="9"/>
      <c r="U4075" s="45"/>
    </row>
    <row r="4076" spans="10:21" x14ac:dyDescent="0.2">
      <c r="J4076" s="9"/>
      <c r="U4076" s="45"/>
    </row>
    <row r="4077" spans="10:21" x14ac:dyDescent="0.2">
      <c r="J4077" s="9"/>
      <c r="U4077" s="45"/>
    </row>
    <row r="4078" spans="10:21" x14ac:dyDescent="0.2">
      <c r="J4078" s="9"/>
      <c r="U4078" s="45"/>
    </row>
    <row r="4079" spans="10:21" x14ac:dyDescent="0.2">
      <c r="J4079" s="9"/>
      <c r="U4079" s="45"/>
    </row>
    <row r="4080" spans="10:21" x14ac:dyDescent="0.2">
      <c r="J4080" s="9"/>
      <c r="U4080" s="45"/>
    </row>
    <row r="4081" spans="10:21" x14ac:dyDescent="0.2">
      <c r="J4081" s="9"/>
      <c r="U4081" s="45"/>
    </row>
    <row r="4082" spans="10:21" x14ac:dyDescent="0.2">
      <c r="J4082" s="9"/>
      <c r="U4082" s="45"/>
    </row>
    <row r="4083" spans="10:21" x14ac:dyDescent="0.2">
      <c r="J4083" s="9"/>
      <c r="U4083" s="45"/>
    </row>
    <row r="4084" spans="10:21" x14ac:dyDescent="0.2">
      <c r="J4084" s="9"/>
      <c r="U4084" s="45"/>
    </row>
    <row r="4085" spans="10:21" x14ac:dyDescent="0.2">
      <c r="J4085" s="9"/>
      <c r="U4085" s="45"/>
    </row>
    <row r="4086" spans="10:21" x14ac:dyDescent="0.2">
      <c r="J4086" s="9"/>
      <c r="U4086" s="45"/>
    </row>
    <row r="4087" spans="10:21" x14ac:dyDescent="0.2">
      <c r="J4087" s="9"/>
      <c r="U4087" s="45"/>
    </row>
    <row r="4088" spans="10:21" x14ac:dyDescent="0.2">
      <c r="J4088" s="9"/>
      <c r="U4088" s="45"/>
    </row>
    <row r="4089" spans="10:21" x14ac:dyDescent="0.2">
      <c r="J4089" s="9"/>
      <c r="U4089" s="45"/>
    </row>
    <row r="4090" spans="10:21" x14ac:dyDescent="0.2">
      <c r="J4090" s="9"/>
      <c r="U4090" s="45"/>
    </row>
    <row r="4091" spans="10:21" x14ac:dyDescent="0.2">
      <c r="J4091" s="9"/>
      <c r="U4091" s="45"/>
    </row>
    <row r="4092" spans="10:21" x14ac:dyDescent="0.2">
      <c r="J4092" s="9"/>
      <c r="U4092" s="45"/>
    </row>
    <row r="4093" spans="10:21" x14ac:dyDescent="0.2">
      <c r="J4093" s="9"/>
      <c r="U4093" s="45"/>
    </row>
    <row r="4094" spans="10:21" x14ac:dyDescent="0.2">
      <c r="J4094" s="9"/>
      <c r="U4094" s="45"/>
    </row>
    <row r="4095" spans="10:21" x14ac:dyDescent="0.2">
      <c r="J4095" s="9"/>
      <c r="U4095" s="45"/>
    </row>
    <row r="4096" spans="10:21" x14ac:dyDescent="0.2">
      <c r="J4096" s="9"/>
      <c r="U4096" s="45"/>
    </row>
    <row r="4097" spans="10:21" x14ac:dyDescent="0.2">
      <c r="J4097" s="9"/>
      <c r="U4097" s="45"/>
    </row>
    <row r="4098" spans="10:21" x14ac:dyDescent="0.2">
      <c r="J4098" s="9"/>
      <c r="U4098" s="45"/>
    </row>
    <row r="4099" spans="10:21" x14ac:dyDescent="0.2">
      <c r="J4099" s="9"/>
      <c r="U4099" s="45"/>
    </row>
    <row r="4100" spans="10:21" x14ac:dyDescent="0.2">
      <c r="J4100" s="9"/>
      <c r="U4100" s="45"/>
    </row>
    <row r="4101" spans="10:21" x14ac:dyDescent="0.2">
      <c r="J4101" s="9"/>
      <c r="U4101" s="45"/>
    </row>
    <row r="4102" spans="10:21" x14ac:dyDescent="0.2">
      <c r="J4102" s="9"/>
      <c r="U4102" s="45"/>
    </row>
    <row r="4103" spans="10:21" x14ac:dyDescent="0.2">
      <c r="J4103" s="9"/>
      <c r="U4103" s="45"/>
    </row>
    <row r="4104" spans="10:21" x14ac:dyDescent="0.2">
      <c r="J4104" s="9"/>
      <c r="U4104" s="45"/>
    </row>
    <row r="4105" spans="10:21" x14ac:dyDescent="0.2">
      <c r="J4105" s="9"/>
      <c r="U4105" s="45"/>
    </row>
    <row r="4106" spans="10:21" x14ac:dyDescent="0.2">
      <c r="J4106" s="9"/>
      <c r="U4106" s="45"/>
    </row>
    <row r="4107" spans="10:21" x14ac:dyDescent="0.2">
      <c r="J4107" s="9"/>
      <c r="U4107" s="45"/>
    </row>
    <row r="4108" spans="10:21" x14ac:dyDescent="0.2">
      <c r="J4108" s="9"/>
      <c r="U4108" s="45"/>
    </row>
    <row r="4109" spans="10:21" x14ac:dyDescent="0.2">
      <c r="J4109" s="9"/>
      <c r="U4109" s="45"/>
    </row>
    <row r="4110" spans="10:21" x14ac:dyDescent="0.2">
      <c r="J4110" s="9"/>
      <c r="U4110" s="45"/>
    </row>
    <row r="4111" spans="10:21" x14ac:dyDescent="0.2">
      <c r="J4111" s="9"/>
      <c r="U4111" s="45"/>
    </row>
    <row r="4112" spans="10:21" x14ac:dyDescent="0.2">
      <c r="J4112" s="9"/>
      <c r="U4112" s="45"/>
    </row>
    <row r="4113" spans="10:21" x14ac:dyDescent="0.2">
      <c r="J4113" s="9"/>
      <c r="U4113" s="45"/>
    </row>
    <row r="4114" spans="10:21" x14ac:dyDescent="0.2">
      <c r="J4114" s="9"/>
      <c r="U4114" s="45"/>
    </row>
    <row r="4115" spans="10:21" x14ac:dyDescent="0.2">
      <c r="J4115" s="9"/>
      <c r="U4115" s="45"/>
    </row>
    <row r="4116" spans="10:21" x14ac:dyDescent="0.2">
      <c r="J4116" s="9"/>
      <c r="U4116" s="45"/>
    </row>
    <row r="4117" spans="10:21" x14ac:dyDescent="0.2">
      <c r="J4117" s="9"/>
      <c r="U4117" s="45"/>
    </row>
    <row r="4118" spans="10:21" x14ac:dyDescent="0.2">
      <c r="J4118" s="9"/>
      <c r="U4118" s="45"/>
    </row>
    <row r="4119" spans="10:21" x14ac:dyDescent="0.2">
      <c r="J4119" s="9"/>
      <c r="U4119" s="45"/>
    </row>
    <row r="4120" spans="10:21" x14ac:dyDescent="0.2">
      <c r="J4120" s="9"/>
      <c r="U4120" s="45"/>
    </row>
    <row r="4121" spans="10:21" x14ac:dyDescent="0.2">
      <c r="J4121" s="9"/>
      <c r="U4121" s="45"/>
    </row>
    <row r="4122" spans="10:21" x14ac:dyDescent="0.2">
      <c r="J4122" s="9"/>
      <c r="U4122" s="45"/>
    </row>
    <row r="4123" spans="10:21" x14ac:dyDescent="0.2">
      <c r="J4123" s="9"/>
      <c r="U4123" s="45"/>
    </row>
    <row r="4124" spans="10:21" x14ac:dyDescent="0.2">
      <c r="J4124" s="9"/>
      <c r="U4124" s="45"/>
    </row>
    <row r="4125" spans="10:21" x14ac:dyDescent="0.2">
      <c r="J4125" s="9"/>
      <c r="U4125" s="45"/>
    </row>
    <row r="4126" spans="10:21" x14ac:dyDescent="0.2">
      <c r="J4126" s="9"/>
      <c r="U4126" s="45"/>
    </row>
    <row r="4127" spans="10:21" x14ac:dyDescent="0.2">
      <c r="J4127" s="9"/>
      <c r="U4127" s="45"/>
    </row>
    <row r="4128" spans="10:21" x14ac:dyDescent="0.2">
      <c r="J4128" s="9"/>
      <c r="U4128" s="45"/>
    </row>
    <row r="4129" spans="10:21" x14ac:dyDescent="0.2">
      <c r="J4129" s="9"/>
      <c r="U4129" s="45"/>
    </row>
    <row r="4130" spans="10:21" x14ac:dyDescent="0.2">
      <c r="J4130" s="9"/>
      <c r="U4130" s="45"/>
    </row>
    <row r="4131" spans="10:21" x14ac:dyDescent="0.2">
      <c r="J4131" s="9"/>
      <c r="U4131" s="45"/>
    </row>
    <row r="4132" spans="10:21" x14ac:dyDescent="0.2">
      <c r="J4132" s="9"/>
      <c r="U4132" s="45"/>
    </row>
    <row r="4133" spans="10:21" x14ac:dyDescent="0.2">
      <c r="J4133" s="9"/>
      <c r="U4133" s="45"/>
    </row>
    <row r="4134" spans="10:21" x14ac:dyDescent="0.2">
      <c r="J4134" s="9"/>
      <c r="U4134" s="45"/>
    </row>
    <row r="4135" spans="10:21" x14ac:dyDescent="0.2">
      <c r="J4135" s="9"/>
      <c r="U4135" s="45"/>
    </row>
    <row r="4136" spans="10:21" x14ac:dyDescent="0.2">
      <c r="J4136" s="9"/>
      <c r="U4136" s="45"/>
    </row>
    <row r="4137" spans="10:21" x14ac:dyDescent="0.2">
      <c r="J4137" s="9"/>
      <c r="U4137" s="45"/>
    </row>
    <row r="4138" spans="10:21" x14ac:dyDescent="0.2">
      <c r="J4138" s="9"/>
      <c r="U4138" s="45"/>
    </row>
    <row r="4139" spans="10:21" x14ac:dyDescent="0.2">
      <c r="J4139" s="9"/>
      <c r="U4139" s="45"/>
    </row>
    <row r="4140" spans="10:21" x14ac:dyDescent="0.2">
      <c r="J4140" s="9"/>
      <c r="U4140" s="45"/>
    </row>
    <row r="4141" spans="10:21" x14ac:dyDescent="0.2">
      <c r="J4141" s="9"/>
      <c r="U4141" s="45"/>
    </row>
    <row r="4142" spans="10:21" x14ac:dyDescent="0.2">
      <c r="J4142" s="9"/>
      <c r="U4142" s="45"/>
    </row>
    <row r="4143" spans="10:21" x14ac:dyDescent="0.2">
      <c r="J4143" s="9"/>
      <c r="U4143" s="45"/>
    </row>
    <row r="4144" spans="10:21" x14ac:dyDescent="0.2">
      <c r="J4144" s="9"/>
      <c r="U4144" s="45"/>
    </row>
    <row r="4145" spans="10:21" x14ac:dyDescent="0.2">
      <c r="J4145" s="9"/>
      <c r="U4145" s="45"/>
    </row>
    <row r="4146" spans="10:21" x14ac:dyDescent="0.2">
      <c r="J4146" s="9"/>
      <c r="U4146" s="45"/>
    </row>
    <row r="4147" spans="10:21" x14ac:dyDescent="0.2">
      <c r="J4147" s="9"/>
      <c r="U4147" s="45"/>
    </row>
    <row r="4148" spans="10:21" x14ac:dyDescent="0.2">
      <c r="J4148" s="9"/>
      <c r="U4148" s="45"/>
    </row>
    <row r="4149" spans="10:21" x14ac:dyDescent="0.2">
      <c r="J4149" s="9"/>
      <c r="U4149" s="45"/>
    </row>
    <row r="4150" spans="10:21" x14ac:dyDescent="0.2">
      <c r="J4150" s="9"/>
      <c r="U4150" s="45"/>
    </row>
    <row r="4151" spans="10:21" x14ac:dyDescent="0.2">
      <c r="J4151" s="9"/>
      <c r="U4151" s="45"/>
    </row>
    <row r="4152" spans="10:21" x14ac:dyDescent="0.2">
      <c r="J4152" s="9"/>
      <c r="U4152" s="45"/>
    </row>
    <row r="4153" spans="10:21" x14ac:dyDescent="0.2">
      <c r="J4153" s="9"/>
      <c r="U4153" s="45"/>
    </row>
    <row r="4154" spans="10:21" x14ac:dyDescent="0.2">
      <c r="J4154" s="9"/>
      <c r="U4154" s="45"/>
    </row>
    <row r="4155" spans="10:21" x14ac:dyDescent="0.2">
      <c r="J4155" s="9"/>
      <c r="U4155" s="45"/>
    </row>
    <row r="4156" spans="10:21" x14ac:dyDescent="0.2">
      <c r="J4156" s="9"/>
      <c r="U4156" s="45"/>
    </row>
    <row r="4157" spans="10:21" x14ac:dyDescent="0.2">
      <c r="J4157" s="9"/>
      <c r="U4157" s="45"/>
    </row>
    <row r="4158" spans="10:21" x14ac:dyDescent="0.2">
      <c r="J4158" s="9"/>
      <c r="U4158" s="45"/>
    </row>
    <row r="4159" spans="10:21" x14ac:dyDescent="0.2">
      <c r="J4159" s="9"/>
      <c r="U4159" s="45"/>
    </row>
    <row r="4160" spans="10:21" x14ac:dyDescent="0.2">
      <c r="J4160" s="9"/>
      <c r="U4160" s="45"/>
    </row>
    <row r="4161" spans="10:21" x14ac:dyDescent="0.2">
      <c r="J4161" s="9"/>
      <c r="U4161" s="45"/>
    </row>
    <row r="4162" spans="10:21" x14ac:dyDescent="0.2">
      <c r="J4162" s="9"/>
      <c r="U4162" s="45"/>
    </row>
    <row r="4163" spans="10:21" x14ac:dyDescent="0.2">
      <c r="J4163" s="9"/>
      <c r="U4163" s="45"/>
    </row>
    <row r="4164" spans="10:21" x14ac:dyDescent="0.2">
      <c r="J4164" s="9"/>
      <c r="U4164" s="45"/>
    </row>
    <row r="4165" spans="10:21" x14ac:dyDescent="0.2">
      <c r="J4165" s="9"/>
      <c r="U4165" s="45"/>
    </row>
    <row r="4166" spans="10:21" x14ac:dyDescent="0.2">
      <c r="J4166" s="9"/>
      <c r="U4166" s="45"/>
    </row>
    <row r="4167" spans="10:21" x14ac:dyDescent="0.2">
      <c r="J4167" s="9"/>
      <c r="U4167" s="45"/>
    </row>
    <row r="4168" spans="10:21" x14ac:dyDescent="0.2">
      <c r="J4168" s="9"/>
      <c r="U4168" s="45"/>
    </row>
    <row r="4169" spans="10:21" x14ac:dyDescent="0.2">
      <c r="J4169" s="9"/>
      <c r="U4169" s="45"/>
    </row>
    <row r="4170" spans="10:21" x14ac:dyDescent="0.2">
      <c r="J4170" s="9"/>
      <c r="U4170" s="45"/>
    </row>
    <row r="4171" spans="10:21" x14ac:dyDescent="0.2">
      <c r="J4171" s="9"/>
      <c r="U4171" s="45"/>
    </row>
    <row r="4172" spans="10:21" x14ac:dyDescent="0.2">
      <c r="J4172" s="9"/>
      <c r="U4172" s="45"/>
    </row>
    <row r="4173" spans="10:21" x14ac:dyDescent="0.2">
      <c r="J4173" s="9"/>
      <c r="U4173" s="45"/>
    </row>
    <row r="4174" spans="10:21" x14ac:dyDescent="0.2">
      <c r="J4174" s="9"/>
      <c r="U4174" s="45"/>
    </row>
    <row r="4175" spans="10:21" x14ac:dyDescent="0.2">
      <c r="J4175" s="9"/>
      <c r="U4175" s="45"/>
    </row>
    <row r="4176" spans="10:21" x14ac:dyDescent="0.2">
      <c r="J4176" s="9"/>
      <c r="U4176" s="45"/>
    </row>
    <row r="4177" spans="10:21" x14ac:dyDescent="0.2">
      <c r="J4177" s="9"/>
      <c r="U4177" s="45"/>
    </row>
    <row r="4178" spans="10:21" x14ac:dyDescent="0.2">
      <c r="J4178" s="9"/>
      <c r="U4178" s="45"/>
    </row>
    <row r="4179" spans="10:21" x14ac:dyDescent="0.2">
      <c r="J4179" s="9"/>
      <c r="U4179" s="45"/>
    </row>
    <row r="4180" spans="10:21" x14ac:dyDescent="0.2">
      <c r="J4180" s="9"/>
      <c r="U4180" s="45"/>
    </row>
    <row r="4181" spans="10:21" x14ac:dyDescent="0.2">
      <c r="J4181" s="9"/>
      <c r="U4181" s="45"/>
    </row>
    <row r="4182" spans="10:21" x14ac:dyDescent="0.2">
      <c r="J4182" s="9"/>
      <c r="U4182" s="45"/>
    </row>
    <row r="4183" spans="10:21" x14ac:dyDescent="0.2">
      <c r="J4183" s="9"/>
      <c r="U4183" s="45"/>
    </row>
    <row r="4184" spans="10:21" x14ac:dyDescent="0.2">
      <c r="J4184" s="9"/>
      <c r="U4184" s="45"/>
    </row>
    <row r="4185" spans="10:21" x14ac:dyDescent="0.2">
      <c r="J4185" s="9"/>
      <c r="U4185" s="45"/>
    </row>
    <row r="4186" spans="10:21" x14ac:dyDescent="0.2">
      <c r="J4186" s="9"/>
      <c r="U4186" s="45"/>
    </row>
    <row r="4187" spans="10:21" x14ac:dyDescent="0.2">
      <c r="J4187" s="9"/>
      <c r="U4187" s="45"/>
    </row>
    <row r="4188" spans="10:21" x14ac:dyDescent="0.2">
      <c r="J4188" s="9"/>
      <c r="U4188" s="45"/>
    </row>
    <row r="4189" spans="10:21" x14ac:dyDescent="0.2">
      <c r="J4189" s="9"/>
      <c r="U4189" s="45"/>
    </row>
    <row r="4190" spans="10:21" x14ac:dyDescent="0.2">
      <c r="J4190" s="9"/>
      <c r="U4190" s="45"/>
    </row>
    <row r="4191" spans="10:21" x14ac:dyDescent="0.2">
      <c r="J4191" s="9"/>
      <c r="U4191" s="45"/>
    </row>
    <row r="4192" spans="10:21" x14ac:dyDescent="0.2">
      <c r="J4192" s="9"/>
      <c r="U4192" s="45"/>
    </row>
    <row r="4193" spans="10:21" x14ac:dyDescent="0.2">
      <c r="J4193" s="9"/>
      <c r="U4193" s="45"/>
    </row>
    <row r="4194" spans="10:21" x14ac:dyDescent="0.2">
      <c r="J4194" s="9"/>
      <c r="U4194" s="45"/>
    </row>
    <row r="4195" spans="10:21" x14ac:dyDescent="0.2">
      <c r="J4195" s="9"/>
      <c r="U4195" s="45"/>
    </row>
    <row r="4196" spans="10:21" x14ac:dyDescent="0.2">
      <c r="J4196" s="9"/>
      <c r="U4196" s="45"/>
    </row>
    <row r="4197" spans="10:21" x14ac:dyDescent="0.2">
      <c r="J4197" s="9"/>
      <c r="U4197" s="45"/>
    </row>
    <row r="4198" spans="10:21" x14ac:dyDescent="0.2">
      <c r="J4198" s="9"/>
      <c r="U4198" s="45"/>
    </row>
    <row r="4199" spans="10:21" x14ac:dyDescent="0.2">
      <c r="J4199" s="9"/>
      <c r="U4199" s="45"/>
    </row>
    <row r="4200" spans="10:21" x14ac:dyDescent="0.2">
      <c r="J4200" s="9"/>
      <c r="U4200" s="45"/>
    </row>
    <row r="4201" spans="10:21" x14ac:dyDescent="0.2">
      <c r="J4201" s="9"/>
      <c r="U4201" s="45"/>
    </row>
    <row r="4202" spans="10:21" x14ac:dyDescent="0.2">
      <c r="J4202" s="9"/>
      <c r="U4202" s="45"/>
    </row>
    <row r="4203" spans="10:21" x14ac:dyDescent="0.2">
      <c r="J4203" s="9"/>
      <c r="U4203" s="45"/>
    </row>
    <row r="4204" spans="10:21" x14ac:dyDescent="0.2">
      <c r="J4204" s="9"/>
      <c r="U4204" s="45"/>
    </row>
    <row r="4205" spans="10:21" x14ac:dyDescent="0.2">
      <c r="J4205" s="9"/>
      <c r="U4205" s="45"/>
    </row>
    <row r="4206" spans="10:21" x14ac:dyDescent="0.2">
      <c r="J4206" s="9"/>
      <c r="U4206" s="45"/>
    </row>
    <row r="4207" spans="10:21" x14ac:dyDescent="0.2">
      <c r="J4207" s="9"/>
      <c r="U4207" s="45"/>
    </row>
    <row r="4208" spans="10:21" x14ac:dyDescent="0.2">
      <c r="J4208" s="9"/>
      <c r="U4208" s="45"/>
    </row>
    <row r="4209" spans="10:21" x14ac:dyDescent="0.2">
      <c r="J4209" s="9"/>
      <c r="U4209" s="45"/>
    </row>
    <row r="4210" spans="10:21" x14ac:dyDescent="0.2">
      <c r="J4210" s="9"/>
      <c r="U4210" s="45"/>
    </row>
    <row r="4211" spans="10:21" x14ac:dyDescent="0.2">
      <c r="J4211" s="9"/>
      <c r="U4211" s="45"/>
    </row>
    <row r="4212" spans="10:21" x14ac:dyDescent="0.2">
      <c r="J4212" s="9"/>
      <c r="U4212" s="45"/>
    </row>
    <row r="4213" spans="10:21" x14ac:dyDescent="0.2">
      <c r="J4213" s="9"/>
      <c r="U4213" s="45"/>
    </row>
    <row r="4214" spans="10:21" x14ac:dyDescent="0.2">
      <c r="J4214" s="9"/>
      <c r="U4214" s="45"/>
    </row>
    <row r="4215" spans="10:21" x14ac:dyDescent="0.2">
      <c r="J4215" s="9"/>
      <c r="U4215" s="45"/>
    </row>
    <row r="4216" spans="10:21" x14ac:dyDescent="0.2">
      <c r="J4216" s="9"/>
      <c r="U4216" s="45"/>
    </row>
    <row r="4217" spans="10:21" x14ac:dyDescent="0.2">
      <c r="J4217" s="9"/>
      <c r="U4217" s="45"/>
    </row>
    <row r="4218" spans="10:21" x14ac:dyDescent="0.2">
      <c r="J4218" s="9"/>
      <c r="U4218" s="45"/>
    </row>
    <row r="4219" spans="10:21" x14ac:dyDescent="0.2">
      <c r="J4219" s="9"/>
      <c r="U4219" s="45"/>
    </row>
    <row r="4220" spans="10:21" x14ac:dyDescent="0.2">
      <c r="J4220" s="9"/>
      <c r="U4220" s="45"/>
    </row>
    <row r="4221" spans="10:21" x14ac:dyDescent="0.2">
      <c r="J4221" s="9"/>
      <c r="U4221" s="45"/>
    </row>
    <row r="4222" spans="10:21" x14ac:dyDescent="0.2">
      <c r="J4222" s="9"/>
      <c r="U4222" s="45"/>
    </row>
    <row r="4223" spans="10:21" x14ac:dyDescent="0.2">
      <c r="J4223" s="9"/>
      <c r="U4223" s="45"/>
    </row>
    <row r="4224" spans="10:21" x14ac:dyDescent="0.2">
      <c r="J4224" s="9"/>
      <c r="U4224" s="45"/>
    </row>
    <row r="4225" spans="10:21" x14ac:dyDescent="0.2">
      <c r="J4225" s="9"/>
      <c r="U4225" s="45"/>
    </row>
    <row r="4226" spans="10:21" x14ac:dyDescent="0.2">
      <c r="J4226" s="9"/>
      <c r="U4226" s="45"/>
    </row>
    <row r="4227" spans="10:21" x14ac:dyDescent="0.2">
      <c r="J4227" s="9"/>
      <c r="U4227" s="45"/>
    </row>
    <row r="4228" spans="10:21" x14ac:dyDescent="0.2">
      <c r="J4228" s="9"/>
      <c r="U4228" s="45"/>
    </row>
    <row r="4229" spans="10:21" x14ac:dyDescent="0.2">
      <c r="J4229" s="9"/>
      <c r="U4229" s="45"/>
    </row>
    <row r="4230" spans="10:21" x14ac:dyDescent="0.2">
      <c r="J4230" s="9"/>
      <c r="U4230" s="45"/>
    </row>
    <row r="4231" spans="10:21" x14ac:dyDescent="0.2">
      <c r="J4231" s="9"/>
      <c r="U4231" s="45"/>
    </row>
    <row r="4232" spans="10:21" x14ac:dyDescent="0.2">
      <c r="J4232" s="9"/>
      <c r="U4232" s="45"/>
    </row>
    <row r="4233" spans="10:21" x14ac:dyDescent="0.2">
      <c r="J4233" s="9"/>
      <c r="U4233" s="45"/>
    </row>
    <row r="4234" spans="10:21" x14ac:dyDescent="0.2">
      <c r="J4234" s="9"/>
      <c r="U4234" s="45"/>
    </row>
    <row r="4235" spans="10:21" x14ac:dyDescent="0.2">
      <c r="J4235" s="9"/>
      <c r="U4235" s="45"/>
    </row>
    <row r="4236" spans="10:21" x14ac:dyDescent="0.2">
      <c r="J4236" s="9"/>
      <c r="U4236" s="45"/>
    </row>
    <row r="4237" spans="10:21" x14ac:dyDescent="0.2">
      <c r="J4237" s="9"/>
      <c r="U4237" s="45"/>
    </row>
    <row r="4238" spans="10:21" x14ac:dyDescent="0.2">
      <c r="J4238" s="9"/>
      <c r="U4238" s="45"/>
    </row>
    <row r="4239" spans="10:21" x14ac:dyDescent="0.2">
      <c r="J4239" s="9"/>
      <c r="U4239" s="45"/>
    </row>
    <row r="4240" spans="10:21" x14ac:dyDescent="0.2">
      <c r="J4240" s="9"/>
      <c r="U4240" s="45"/>
    </row>
    <row r="4241" spans="10:21" x14ac:dyDescent="0.2">
      <c r="J4241" s="9"/>
      <c r="U4241" s="45"/>
    </row>
    <row r="4242" spans="10:21" x14ac:dyDescent="0.2">
      <c r="J4242" s="9"/>
      <c r="U4242" s="45"/>
    </row>
    <row r="4243" spans="10:21" x14ac:dyDescent="0.2">
      <c r="J4243" s="9"/>
      <c r="U4243" s="45"/>
    </row>
    <row r="4244" spans="10:21" x14ac:dyDescent="0.2">
      <c r="J4244" s="9"/>
      <c r="U4244" s="45"/>
    </row>
    <row r="4245" spans="10:21" x14ac:dyDescent="0.2">
      <c r="J4245" s="9"/>
      <c r="U4245" s="45"/>
    </row>
    <row r="4246" spans="10:21" x14ac:dyDescent="0.2">
      <c r="J4246" s="9"/>
      <c r="U4246" s="45"/>
    </row>
    <row r="4247" spans="10:21" x14ac:dyDescent="0.2">
      <c r="J4247" s="9"/>
      <c r="U4247" s="45"/>
    </row>
    <row r="4248" spans="10:21" x14ac:dyDescent="0.2">
      <c r="J4248" s="9"/>
      <c r="U4248" s="45"/>
    </row>
    <row r="4249" spans="10:21" x14ac:dyDescent="0.2">
      <c r="J4249" s="9"/>
      <c r="U4249" s="45"/>
    </row>
    <row r="4250" spans="10:21" x14ac:dyDescent="0.2">
      <c r="J4250" s="9"/>
      <c r="U4250" s="45"/>
    </row>
    <row r="4251" spans="10:21" x14ac:dyDescent="0.2">
      <c r="J4251" s="9"/>
      <c r="U4251" s="45"/>
    </row>
    <row r="4252" spans="10:21" x14ac:dyDescent="0.2">
      <c r="J4252" s="9"/>
      <c r="U4252" s="45"/>
    </row>
    <row r="4253" spans="10:21" x14ac:dyDescent="0.2">
      <c r="J4253" s="9"/>
      <c r="U4253" s="45"/>
    </row>
    <row r="4254" spans="10:21" x14ac:dyDescent="0.2">
      <c r="J4254" s="9"/>
      <c r="U4254" s="45"/>
    </row>
    <row r="4255" spans="10:21" x14ac:dyDescent="0.2">
      <c r="J4255" s="9"/>
      <c r="U4255" s="45"/>
    </row>
    <row r="4256" spans="10:21" x14ac:dyDescent="0.2">
      <c r="J4256" s="9"/>
      <c r="U4256" s="45"/>
    </row>
    <row r="4257" spans="10:21" x14ac:dyDescent="0.2">
      <c r="J4257" s="9"/>
      <c r="U4257" s="45"/>
    </row>
    <row r="4258" spans="10:21" x14ac:dyDescent="0.2">
      <c r="J4258" s="9"/>
      <c r="U4258" s="45"/>
    </row>
    <row r="4259" spans="10:21" x14ac:dyDescent="0.2">
      <c r="J4259" s="9"/>
      <c r="U4259" s="45"/>
    </row>
    <row r="4260" spans="10:21" x14ac:dyDescent="0.2">
      <c r="J4260" s="9"/>
      <c r="U4260" s="45"/>
    </row>
    <row r="4261" spans="10:21" x14ac:dyDescent="0.2">
      <c r="J4261" s="9"/>
      <c r="U4261" s="45"/>
    </row>
    <row r="4262" spans="10:21" x14ac:dyDescent="0.2">
      <c r="J4262" s="9"/>
      <c r="U4262" s="45"/>
    </row>
    <row r="4263" spans="10:21" x14ac:dyDescent="0.2">
      <c r="J4263" s="9"/>
      <c r="U4263" s="45"/>
    </row>
    <row r="4264" spans="10:21" x14ac:dyDescent="0.2">
      <c r="J4264" s="9"/>
      <c r="U4264" s="45"/>
    </row>
    <row r="4265" spans="10:21" x14ac:dyDescent="0.2">
      <c r="J4265" s="9"/>
      <c r="U4265" s="45"/>
    </row>
    <row r="4266" spans="10:21" x14ac:dyDescent="0.2">
      <c r="J4266" s="9"/>
      <c r="U4266" s="45"/>
    </row>
    <row r="4267" spans="10:21" x14ac:dyDescent="0.2">
      <c r="J4267" s="9"/>
      <c r="U4267" s="45"/>
    </row>
    <row r="4268" spans="10:21" x14ac:dyDescent="0.2">
      <c r="J4268" s="9"/>
      <c r="U4268" s="45"/>
    </row>
    <row r="4269" spans="10:21" x14ac:dyDescent="0.2">
      <c r="J4269" s="9"/>
      <c r="U4269" s="45"/>
    </row>
    <row r="4270" spans="10:21" x14ac:dyDescent="0.2">
      <c r="J4270" s="9"/>
      <c r="U4270" s="45"/>
    </row>
    <row r="4271" spans="10:21" x14ac:dyDescent="0.2">
      <c r="J4271" s="9"/>
      <c r="U4271" s="45"/>
    </row>
    <row r="4272" spans="10:21" x14ac:dyDescent="0.2">
      <c r="J4272" s="9"/>
      <c r="U4272" s="45"/>
    </row>
    <row r="4273" spans="10:21" x14ac:dyDescent="0.2">
      <c r="J4273" s="9"/>
      <c r="U4273" s="45"/>
    </row>
    <row r="4274" spans="10:21" x14ac:dyDescent="0.2">
      <c r="J4274" s="9"/>
      <c r="U4274" s="45"/>
    </row>
    <row r="4275" spans="10:21" x14ac:dyDescent="0.2">
      <c r="J4275" s="9"/>
      <c r="U4275" s="45"/>
    </row>
    <row r="4276" spans="10:21" x14ac:dyDescent="0.2">
      <c r="J4276" s="9"/>
      <c r="U4276" s="45"/>
    </row>
    <row r="4277" spans="10:21" x14ac:dyDescent="0.2">
      <c r="J4277" s="9"/>
      <c r="U4277" s="45"/>
    </row>
    <row r="4278" spans="10:21" x14ac:dyDescent="0.2">
      <c r="J4278" s="9"/>
      <c r="U4278" s="45"/>
    </row>
    <row r="4279" spans="10:21" x14ac:dyDescent="0.2">
      <c r="J4279" s="9"/>
      <c r="U4279" s="45"/>
    </row>
    <row r="4280" spans="10:21" x14ac:dyDescent="0.2">
      <c r="J4280" s="9"/>
      <c r="U4280" s="45"/>
    </row>
    <row r="4281" spans="10:21" x14ac:dyDescent="0.2">
      <c r="J4281" s="9"/>
      <c r="U4281" s="45"/>
    </row>
    <row r="4282" spans="10:21" x14ac:dyDescent="0.2">
      <c r="J4282" s="9"/>
      <c r="U4282" s="45"/>
    </row>
    <row r="4283" spans="10:21" x14ac:dyDescent="0.2">
      <c r="J4283" s="9"/>
      <c r="U4283" s="45"/>
    </row>
    <row r="4284" spans="10:21" x14ac:dyDescent="0.2">
      <c r="J4284" s="9"/>
      <c r="U4284" s="45"/>
    </row>
    <row r="4285" spans="10:21" x14ac:dyDescent="0.2">
      <c r="J4285" s="9"/>
      <c r="U4285" s="45"/>
    </row>
    <row r="4286" spans="10:21" x14ac:dyDescent="0.2">
      <c r="J4286" s="9"/>
      <c r="U4286" s="45"/>
    </row>
    <row r="4287" spans="10:21" x14ac:dyDescent="0.2">
      <c r="J4287" s="9"/>
      <c r="U4287" s="45"/>
    </row>
    <row r="4288" spans="10:21" x14ac:dyDescent="0.2">
      <c r="J4288" s="9"/>
      <c r="U4288" s="45"/>
    </row>
    <row r="4289" spans="10:21" x14ac:dyDescent="0.2">
      <c r="J4289" s="9"/>
      <c r="U4289" s="45"/>
    </row>
    <row r="4290" spans="10:21" x14ac:dyDescent="0.2">
      <c r="J4290" s="9"/>
      <c r="U4290" s="45"/>
    </row>
    <row r="4291" spans="10:21" x14ac:dyDescent="0.2">
      <c r="J4291" s="9"/>
      <c r="U4291" s="45"/>
    </row>
    <row r="4292" spans="10:21" x14ac:dyDescent="0.2">
      <c r="J4292" s="9"/>
      <c r="U4292" s="45"/>
    </row>
    <row r="4293" spans="10:21" x14ac:dyDescent="0.2">
      <c r="J4293" s="9"/>
      <c r="U4293" s="45"/>
    </row>
    <row r="4294" spans="10:21" x14ac:dyDescent="0.2">
      <c r="J4294" s="9"/>
      <c r="U4294" s="45"/>
    </row>
    <row r="4295" spans="10:21" x14ac:dyDescent="0.2">
      <c r="J4295" s="9"/>
      <c r="U4295" s="45"/>
    </row>
    <row r="4296" spans="10:21" x14ac:dyDescent="0.2">
      <c r="J4296" s="9"/>
      <c r="U4296" s="45"/>
    </row>
    <row r="4297" spans="10:21" x14ac:dyDescent="0.2">
      <c r="J4297" s="9"/>
      <c r="U4297" s="45"/>
    </row>
    <row r="4298" spans="10:21" x14ac:dyDescent="0.2">
      <c r="J4298" s="9"/>
      <c r="U4298" s="45"/>
    </row>
    <row r="4299" spans="10:21" x14ac:dyDescent="0.2">
      <c r="J4299" s="9"/>
      <c r="U4299" s="45"/>
    </row>
    <row r="4300" spans="10:21" x14ac:dyDescent="0.2">
      <c r="J4300" s="9"/>
      <c r="U4300" s="45"/>
    </row>
    <row r="4301" spans="10:21" x14ac:dyDescent="0.2">
      <c r="J4301" s="9"/>
      <c r="U4301" s="45"/>
    </row>
    <row r="4302" spans="10:21" x14ac:dyDescent="0.2">
      <c r="J4302" s="9"/>
      <c r="U4302" s="45"/>
    </row>
    <row r="4303" spans="10:21" x14ac:dyDescent="0.2">
      <c r="J4303" s="9"/>
      <c r="U4303" s="45"/>
    </row>
    <row r="4304" spans="10:21" x14ac:dyDescent="0.2">
      <c r="J4304" s="9"/>
      <c r="U4304" s="45"/>
    </row>
    <row r="4305" spans="10:21" x14ac:dyDescent="0.2">
      <c r="J4305" s="9"/>
      <c r="U4305" s="45"/>
    </row>
    <row r="4306" spans="10:21" x14ac:dyDescent="0.2">
      <c r="J4306" s="9"/>
      <c r="U4306" s="45"/>
    </row>
    <row r="4307" spans="10:21" x14ac:dyDescent="0.2">
      <c r="J4307" s="9"/>
      <c r="U4307" s="45"/>
    </row>
    <row r="4308" spans="10:21" x14ac:dyDescent="0.2">
      <c r="J4308" s="9"/>
      <c r="U4308" s="45"/>
    </row>
    <row r="4309" spans="10:21" x14ac:dyDescent="0.2">
      <c r="J4309" s="9"/>
      <c r="U4309" s="45"/>
    </row>
    <row r="4310" spans="10:21" x14ac:dyDescent="0.2">
      <c r="J4310" s="9"/>
      <c r="U4310" s="45"/>
    </row>
    <row r="4311" spans="10:21" x14ac:dyDescent="0.2">
      <c r="J4311" s="9"/>
      <c r="U4311" s="45"/>
    </row>
    <row r="4312" spans="10:21" x14ac:dyDescent="0.2">
      <c r="J4312" s="9"/>
      <c r="U4312" s="45"/>
    </row>
    <row r="4313" spans="10:21" x14ac:dyDescent="0.2">
      <c r="J4313" s="9"/>
      <c r="U4313" s="45"/>
    </row>
    <row r="4314" spans="10:21" x14ac:dyDescent="0.2">
      <c r="J4314" s="9"/>
      <c r="U4314" s="45"/>
    </row>
    <row r="4315" spans="10:21" x14ac:dyDescent="0.2">
      <c r="J4315" s="9"/>
      <c r="U4315" s="45"/>
    </row>
    <row r="4316" spans="10:21" x14ac:dyDescent="0.2">
      <c r="J4316" s="9"/>
      <c r="U4316" s="45"/>
    </row>
    <row r="4317" spans="10:21" x14ac:dyDescent="0.2">
      <c r="J4317" s="9"/>
      <c r="U4317" s="45"/>
    </row>
    <row r="4318" spans="10:21" x14ac:dyDescent="0.2">
      <c r="J4318" s="9"/>
      <c r="U4318" s="45"/>
    </row>
    <row r="4319" spans="10:21" x14ac:dyDescent="0.2">
      <c r="J4319" s="9"/>
      <c r="U4319" s="45"/>
    </row>
    <row r="4320" spans="10:21" x14ac:dyDescent="0.2">
      <c r="J4320" s="9"/>
      <c r="U4320" s="45"/>
    </row>
    <row r="4321" spans="10:21" x14ac:dyDescent="0.2">
      <c r="J4321" s="9"/>
      <c r="U4321" s="45"/>
    </row>
    <row r="4322" spans="10:21" x14ac:dyDescent="0.2">
      <c r="J4322" s="9"/>
      <c r="U4322" s="45"/>
    </row>
    <row r="4323" spans="10:21" x14ac:dyDescent="0.2">
      <c r="J4323" s="9"/>
      <c r="U4323" s="45"/>
    </row>
    <row r="4324" spans="10:21" x14ac:dyDescent="0.2">
      <c r="J4324" s="9"/>
      <c r="U4324" s="45"/>
    </row>
    <row r="4325" spans="10:21" x14ac:dyDescent="0.2">
      <c r="J4325" s="9"/>
      <c r="U4325" s="45"/>
    </row>
    <row r="4326" spans="10:21" x14ac:dyDescent="0.2">
      <c r="J4326" s="9"/>
      <c r="U4326" s="45"/>
    </row>
    <row r="4327" spans="10:21" x14ac:dyDescent="0.2">
      <c r="J4327" s="9"/>
      <c r="U4327" s="45"/>
    </row>
    <row r="4328" spans="10:21" x14ac:dyDescent="0.2">
      <c r="J4328" s="9"/>
      <c r="U4328" s="45"/>
    </row>
    <row r="4329" spans="10:21" x14ac:dyDescent="0.2">
      <c r="J4329" s="9"/>
      <c r="U4329" s="45"/>
    </row>
    <row r="4330" spans="10:21" x14ac:dyDescent="0.2">
      <c r="J4330" s="9"/>
      <c r="U4330" s="45"/>
    </row>
    <row r="4331" spans="10:21" x14ac:dyDescent="0.2">
      <c r="J4331" s="9"/>
      <c r="U4331" s="45"/>
    </row>
    <row r="4332" spans="10:21" x14ac:dyDescent="0.2">
      <c r="J4332" s="9"/>
      <c r="U4332" s="45"/>
    </row>
    <row r="4333" spans="10:21" x14ac:dyDescent="0.2">
      <c r="J4333" s="9"/>
      <c r="U4333" s="45"/>
    </row>
    <row r="4334" spans="10:21" x14ac:dyDescent="0.2">
      <c r="J4334" s="9"/>
      <c r="U4334" s="45"/>
    </row>
    <row r="4335" spans="10:21" x14ac:dyDescent="0.2">
      <c r="J4335" s="9"/>
      <c r="U4335" s="45"/>
    </row>
    <row r="4336" spans="10:21" x14ac:dyDescent="0.2">
      <c r="J4336" s="9"/>
      <c r="U4336" s="45"/>
    </row>
    <row r="4337" spans="10:21" x14ac:dyDescent="0.2">
      <c r="J4337" s="9"/>
      <c r="U4337" s="45"/>
    </row>
    <row r="4338" spans="10:21" x14ac:dyDescent="0.2">
      <c r="J4338" s="9"/>
      <c r="U4338" s="45"/>
    </row>
    <row r="4339" spans="10:21" x14ac:dyDescent="0.2">
      <c r="J4339" s="9"/>
      <c r="U4339" s="45"/>
    </row>
    <row r="4340" spans="10:21" x14ac:dyDescent="0.2">
      <c r="J4340" s="9"/>
      <c r="U4340" s="45"/>
    </row>
    <row r="4341" spans="10:21" x14ac:dyDescent="0.2">
      <c r="J4341" s="9"/>
      <c r="U4341" s="45"/>
    </row>
    <row r="4342" spans="10:21" x14ac:dyDescent="0.2">
      <c r="J4342" s="9"/>
      <c r="U4342" s="45"/>
    </row>
    <row r="4343" spans="10:21" x14ac:dyDescent="0.2">
      <c r="J4343" s="9"/>
      <c r="U4343" s="45"/>
    </row>
    <row r="4344" spans="10:21" x14ac:dyDescent="0.2">
      <c r="J4344" s="9"/>
      <c r="U4344" s="45"/>
    </row>
    <row r="4345" spans="10:21" x14ac:dyDescent="0.2">
      <c r="J4345" s="9"/>
      <c r="U4345" s="45"/>
    </row>
    <row r="4346" spans="10:21" x14ac:dyDescent="0.2">
      <c r="J4346" s="9"/>
      <c r="U4346" s="45"/>
    </row>
    <row r="4347" spans="10:21" x14ac:dyDescent="0.2">
      <c r="J4347" s="9"/>
      <c r="U4347" s="45"/>
    </row>
    <row r="4348" spans="10:21" x14ac:dyDescent="0.2">
      <c r="J4348" s="9"/>
      <c r="U4348" s="45"/>
    </row>
    <row r="4349" spans="10:21" x14ac:dyDescent="0.2">
      <c r="J4349" s="9"/>
      <c r="U4349" s="45"/>
    </row>
    <row r="4350" spans="10:21" x14ac:dyDescent="0.2">
      <c r="J4350" s="9"/>
      <c r="U4350" s="45"/>
    </row>
    <row r="4351" spans="10:21" x14ac:dyDescent="0.2">
      <c r="J4351" s="9"/>
      <c r="U4351" s="45"/>
    </row>
    <row r="4352" spans="10:21" x14ac:dyDescent="0.2">
      <c r="J4352" s="9"/>
      <c r="U4352" s="45"/>
    </row>
    <row r="4353" spans="10:21" x14ac:dyDescent="0.2">
      <c r="J4353" s="9"/>
      <c r="U4353" s="45"/>
    </row>
    <row r="4354" spans="10:21" x14ac:dyDescent="0.2">
      <c r="J4354" s="9"/>
      <c r="U4354" s="45"/>
    </row>
    <row r="4355" spans="10:21" x14ac:dyDescent="0.2">
      <c r="J4355" s="9"/>
      <c r="U4355" s="45"/>
    </row>
    <row r="4356" spans="10:21" x14ac:dyDescent="0.2">
      <c r="J4356" s="9"/>
      <c r="U4356" s="45"/>
    </row>
    <row r="4357" spans="10:21" x14ac:dyDescent="0.2">
      <c r="J4357" s="9"/>
      <c r="U4357" s="45"/>
    </row>
    <row r="4358" spans="10:21" x14ac:dyDescent="0.2">
      <c r="J4358" s="9"/>
      <c r="U4358" s="45"/>
    </row>
    <row r="4359" spans="10:21" x14ac:dyDescent="0.2">
      <c r="J4359" s="9"/>
      <c r="U4359" s="45"/>
    </row>
    <row r="4360" spans="10:21" x14ac:dyDescent="0.2">
      <c r="J4360" s="9"/>
      <c r="U4360" s="45"/>
    </row>
    <row r="4361" spans="10:21" x14ac:dyDescent="0.2">
      <c r="J4361" s="9"/>
      <c r="U4361" s="45"/>
    </row>
    <row r="4362" spans="10:21" x14ac:dyDescent="0.2">
      <c r="J4362" s="9"/>
      <c r="U4362" s="45"/>
    </row>
    <row r="4363" spans="10:21" x14ac:dyDescent="0.2">
      <c r="J4363" s="9"/>
      <c r="U4363" s="45"/>
    </row>
    <row r="4364" spans="10:21" x14ac:dyDescent="0.2">
      <c r="J4364" s="9"/>
      <c r="U4364" s="45"/>
    </row>
    <row r="4365" spans="10:21" x14ac:dyDescent="0.2">
      <c r="J4365" s="9"/>
      <c r="U4365" s="45"/>
    </row>
    <row r="4366" spans="10:21" x14ac:dyDescent="0.2">
      <c r="J4366" s="9"/>
      <c r="U4366" s="45"/>
    </row>
    <row r="4367" spans="10:21" x14ac:dyDescent="0.2">
      <c r="J4367" s="9"/>
      <c r="U4367" s="45"/>
    </row>
    <row r="4368" spans="10:21" x14ac:dyDescent="0.2">
      <c r="J4368" s="9"/>
      <c r="U4368" s="45"/>
    </row>
    <row r="4369" spans="10:21" x14ac:dyDescent="0.2">
      <c r="J4369" s="9"/>
      <c r="U4369" s="45"/>
    </row>
    <row r="4370" spans="10:21" x14ac:dyDescent="0.2">
      <c r="J4370" s="9"/>
      <c r="U4370" s="45"/>
    </row>
    <row r="4371" spans="10:21" x14ac:dyDescent="0.2">
      <c r="J4371" s="9"/>
      <c r="U4371" s="45"/>
    </row>
    <row r="4372" spans="10:21" x14ac:dyDescent="0.2">
      <c r="J4372" s="9"/>
      <c r="U4372" s="45"/>
    </row>
    <row r="4373" spans="10:21" x14ac:dyDescent="0.2">
      <c r="J4373" s="9"/>
      <c r="U4373" s="45"/>
    </row>
    <row r="4374" spans="10:21" x14ac:dyDescent="0.2">
      <c r="J4374" s="9"/>
      <c r="U4374" s="45"/>
    </row>
    <row r="4375" spans="10:21" x14ac:dyDescent="0.2">
      <c r="J4375" s="9"/>
      <c r="U4375" s="45"/>
    </row>
    <row r="4376" spans="10:21" x14ac:dyDescent="0.2">
      <c r="J4376" s="9"/>
      <c r="U4376" s="45"/>
    </row>
    <row r="4377" spans="10:21" x14ac:dyDescent="0.2">
      <c r="J4377" s="9"/>
      <c r="U4377" s="45"/>
    </row>
    <row r="4378" spans="10:21" x14ac:dyDescent="0.2">
      <c r="J4378" s="9"/>
      <c r="U4378" s="45"/>
    </row>
    <row r="4379" spans="10:21" x14ac:dyDescent="0.2">
      <c r="J4379" s="9"/>
      <c r="U4379" s="45"/>
    </row>
    <row r="4380" spans="10:21" x14ac:dyDescent="0.2">
      <c r="J4380" s="9"/>
      <c r="U4380" s="45"/>
    </row>
    <row r="4381" spans="10:21" x14ac:dyDescent="0.2">
      <c r="J4381" s="9"/>
      <c r="U4381" s="45"/>
    </row>
    <row r="4382" spans="10:21" x14ac:dyDescent="0.2">
      <c r="J4382" s="9"/>
      <c r="U4382" s="45"/>
    </row>
    <row r="4383" spans="10:21" x14ac:dyDescent="0.2">
      <c r="J4383" s="9"/>
      <c r="U4383" s="45"/>
    </row>
    <row r="4384" spans="10:21" x14ac:dyDescent="0.2">
      <c r="J4384" s="9"/>
      <c r="U4384" s="45"/>
    </row>
    <row r="4385" spans="10:21" x14ac:dyDescent="0.2">
      <c r="J4385" s="9"/>
      <c r="U4385" s="45"/>
    </row>
    <row r="4386" spans="10:21" x14ac:dyDescent="0.2">
      <c r="J4386" s="9"/>
      <c r="U4386" s="45"/>
    </row>
    <row r="4387" spans="10:21" x14ac:dyDescent="0.2">
      <c r="J4387" s="9"/>
      <c r="U4387" s="45"/>
    </row>
    <row r="4388" spans="10:21" x14ac:dyDescent="0.2">
      <c r="J4388" s="9"/>
      <c r="U4388" s="45"/>
    </row>
    <row r="4389" spans="10:21" x14ac:dyDescent="0.2">
      <c r="J4389" s="9"/>
      <c r="U4389" s="45"/>
    </row>
    <row r="4390" spans="10:21" x14ac:dyDescent="0.2">
      <c r="J4390" s="9"/>
      <c r="U4390" s="45"/>
    </row>
    <row r="4391" spans="10:21" x14ac:dyDescent="0.2">
      <c r="J4391" s="9"/>
      <c r="U4391" s="45"/>
    </row>
    <row r="4392" spans="10:21" x14ac:dyDescent="0.2">
      <c r="J4392" s="9"/>
      <c r="U4392" s="45"/>
    </row>
    <row r="4393" spans="10:21" x14ac:dyDescent="0.2">
      <c r="J4393" s="9"/>
      <c r="U4393" s="45"/>
    </row>
    <row r="4394" spans="10:21" x14ac:dyDescent="0.2">
      <c r="J4394" s="9"/>
      <c r="U4394" s="45"/>
    </row>
    <row r="4395" spans="10:21" x14ac:dyDescent="0.2">
      <c r="J4395" s="9"/>
      <c r="U4395" s="45"/>
    </row>
    <row r="4396" spans="10:21" x14ac:dyDescent="0.2">
      <c r="J4396" s="9"/>
      <c r="U4396" s="45"/>
    </row>
    <row r="4397" spans="10:21" x14ac:dyDescent="0.2">
      <c r="J4397" s="9"/>
      <c r="U4397" s="45"/>
    </row>
    <row r="4398" spans="10:21" x14ac:dyDescent="0.2">
      <c r="J4398" s="9"/>
      <c r="U4398" s="45"/>
    </row>
    <row r="4399" spans="10:21" x14ac:dyDescent="0.2">
      <c r="J4399" s="9"/>
      <c r="U4399" s="45"/>
    </row>
    <row r="4400" spans="10:21" x14ac:dyDescent="0.2">
      <c r="J4400" s="9"/>
      <c r="U4400" s="45"/>
    </row>
    <row r="4401" spans="10:21" x14ac:dyDescent="0.2">
      <c r="J4401" s="9"/>
      <c r="U4401" s="45"/>
    </row>
    <row r="4402" spans="10:21" x14ac:dyDescent="0.2">
      <c r="J4402" s="9"/>
      <c r="U4402" s="45"/>
    </row>
    <row r="4403" spans="10:21" x14ac:dyDescent="0.2">
      <c r="J4403" s="9"/>
      <c r="U4403" s="45"/>
    </row>
    <row r="4404" spans="10:21" x14ac:dyDescent="0.2">
      <c r="J4404" s="9"/>
      <c r="U4404" s="45"/>
    </row>
    <row r="4405" spans="10:21" x14ac:dyDescent="0.2">
      <c r="J4405" s="9"/>
      <c r="U4405" s="45"/>
    </row>
    <row r="4406" spans="10:21" x14ac:dyDescent="0.2">
      <c r="J4406" s="9"/>
      <c r="U4406" s="45"/>
    </row>
    <row r="4407" spans="10:21" x14ac:dyDescent="0.2">
      <c r="J4407" s="9"/>
      <c r="U4407" s="45"/>
    </row>
    <row r="4408" spans="10:21" x14ac:dyDescent="0.2">
      <c r="J4408" s="9"/>
      <c r="U4408" s="45"/>
    </row>
    <row r="4409" spans="10:21" x14ac:dyDescent="0.2">
      <c r="J4409" s="9"/>
      <c r="U4409" s="45"/>
    </row>
    <row r="4410" spans="10:21" x14ac:dyDescent="0.2">
      <c r="J4410" s="9"/>
      <c r="U4410" s="45"/>
    </row>
    <row r="4411" spans="10:21" x14ac:dyDescent="0.2">
      <c r="J4411" s="9"/>
      <c r="U4411" s="45"/>
    </row>
    <row r="4412" spans="10:21" x14ac:dyDescent="0.2">
      <c r="J4412" s="9"/>
      <c r="U4412" s="45"/>
    </row>
    <row r="4413" spans="10:21" x14ac:dyDescent="0.2">
      <c r="J4413" s="9"/>
      <c r="U4413" s="45"/>
    </row>
    <row r="4414" spans="10:21" x14ac:dyDescent="0.2">
      <c r="J4414" s="9"/>
      <c r="U4414" s="45"/>
    </row>
    <row r="4415" spans="10:21" x14ac:dyDescent="0.2">
      <c r="J4415" s="9"/>
      <c r="U4415" s="45"/>
    </row>
    <row r="4416" spans="10:21" x14ac:dyDescent="0.2">
      <c r="J4416" s="9"/>
      <c r="U4416" s="45"/>
    </row>
    <row r="4417" spans="10:21" x14ac:dyDescent="0.2">
      <c r="J4417" s="9"/>
      <c r="U4417" s="45"/>
    </row>
    <row r="4418" spans="10:21" x14ac:dyDescent="0.2">
      <c r="J4418" s="9"/>
      <c r="U4418" s="45"/>
    </row>
    <row r="4419" spans="10:21" x14ac:dyDescent="0.2">
      <c r="J4419" s="9"/>
      <c r="U4419" s="45"/>
    </row>
    <row r="4420" spans="10:21" x14ac:dyDescent="0.2">
      <c r="J4420" s="9"/>
      <c r="U4420" s="45"/>
    </row>
    <row r="4421" spans="10:21" x14ac:dyDescent="0.2">
      <c r="J4421" s="9"/>
      <c r="U4421" s="45"/>
    </row>
    <row r="4422" spans="10:21" x14ac:dyDescent="0.2">
      <c r="J4422" s="9"/>
      <c r="U4422" s="45"/>
    </row>
    <row r="4423" spans="10:21" x14ac:dyDescent="0.2">
      <c r="J4423" s="9"/>
      <c r="U4423" s="45"/>
    </row>
    <row r="4424" spans="10:21" x14ac:dyDescent="0.2">
      <c r="J4424" s="9"/>
      <c r="U4424" s="45"/>
    </row>
    <row r="4425" spans="10:21" x14ac:dyDescent="0.2">
      <c r="J4425" s="9"/>
      <c r="U4425" s="45"/>
    </row>
    <row r="4426" spans="10:21" x14ac:dyDescent="0.2">
      <c r="J4426" s="9"/>
      <c r="U4426" s="45"/>
    </row>
    <row r="4427" spans="10:21" x14ac:dyDescent="0.2">
      <c r="J4427" s="9"/>
      <c r="U4427" s="45"/>
    </row>
    <row r="4428" spans="10:21" x14ac:dyDescent="0.2">
      <c r="J4428" s="9"/>
      <c r="U4428" s="45"/>
    </row>
    <row r="4429" spans="10:21" x14ac:dyDescent="0.2">
      <c r="J4429" s="9"/>
      <c r="U4429" s="45"/>
    </row>
    <row r="4430" spans="10:21" x14ac:dyDescent="0.2">
      <c r="J4430" s="9"/>
      <c r="U4430" s="45"/>
    </row>
    <row r="4431" spans="10:21" x14ac:dyDescent="0.2">
      <c r="J4431" s="9"/>
      <c r="U4431" s="45"/>
    </row>
    <row r="4432" spans="10:21" x14ac:dyDescent="0.2">
      <c r="J4432" s="9"/>
      <c r="U4432" s="45"/>
    </row>
    <row r="4433" spans="10:21" x14ac:dyDescent="0.2">
      <c r="J4433" s="9"/>
      <c r="U4433" s="45"/>
    </row>
    <row r="4434" spans="10:21" x14ac:dyDescent="0.2">
      <c r="J4434" s="9"/>
      <c r="U4434" s="45"/>
    </row>
    <row r="4435" spans="10:21" x14ac:dyDescent="0.2">
      <c r="J4435" s="9"/>
      <c r="U4435" s="45"/>
    </row>
    <row r="4436" spans="10:21" x14ac:dyDescent="0.2">
      <c r="J4436" s="9"/>
      <c r="U4436" s="45"/>
    </row>
    <row r="4437" spans="10:21" x14ac:dyDescent="0.2">
      <c r="J4437" s="9"/>
      <c r="U4437" s="45"/>
    </row>
    <row r="4438" spans="10:21" x14ac:dyDescent="0.2">
      <c r="J4438" s="9"/>
      <c r="U4438" s="45"/>
    </row>
    <row r="4439" spans="10:21" x14ac:dyDescent="0.2">
      <c r="J4439" s="9"/>
      <c r="U4439" s="45"/>
    </row>
    <row r="4440" spans="10:21" x14ac:dyDescent="0.2">
      <c r="J4440" s="9"/>
      <c r="U4440" s="45"/>
    </row>
    <row r="4441" spans="10:21" x14ac:dyDescent="0.2">
      <c r="J4441" s="9"/>
      <c r="U4441" s="45"/>
    </row>
    <row r="4442" spans="10:21" x14ac:dyDescent="0.2">
      <c r="J4442" s="9"/>
      <c r="U4442" s="45"/>
    </row>
    <row r="4443" spans="10:21" x14ac:dyDescent="0.2">
      <c r="J4443" s="9"/>
      <c r="U4443" s="45"/>
    </row>
    <row r="4444" spans="10:21" x14ac:dyDescent="0.2">
      <c r="J4444" s="9"/>
      <c r="U4444" s="45"/>
    </row>
    <row r="4445" spans="10:21" x14ac:dyDescent="0.2">
      <c r="J4445" s="9"/>
      <c r="U4445" s="45"/>
    </row>
    <row r="4446" spans="10:21" x14ac:dyDescent="0.2">
      <c r="J4446" s="9"/>
      <c r="U4446" s="45"/>
    </row>
    <row r="4447" spans="10:21" x14ac:dyDescent="0.2">
      <c r="J4447" s="9"/>
      <c r="U4447" s="45"/>
    </row>
    <row r="4448" spans="10:21" x14ac:dyDescent="0.2">
      <c r="J4448" s="9"/>
      <c r="U4448" s="45"/>
    </row>
    <row r="4449" spans="10:21" x14ac:dyDescent="0.2">
      <c r="J4449" s="9"/>
      <c r="U4449" s="45"/>
    </row>
    <row r="4450" spans="10:21" x14ac:dyDescent="0.2">
      <c r="J4450" s="9"/>
      <c r="U4450" s="45"/>
    </row>
    <row r="4451" spans="10:21" x14ac:dyDescent="0.2">
      <c r="J4451" s="9"/>
      <c r="U4451" s="45"/>
    </row>
    <row r="4452" spans="10:21" x14ac:dyDescent="0.2">
      <c r="J4452" s="9"/>
      <c r="U4452" s="45"/>
    </row>
    <row r="4453" spans="10:21" x14ac:dyDescent="0.2">
      <c r="J4453" s="9"/>
      <c r="U4453" s="45"/>
    </row>
    <row r="4454" spans="10:21" x14ac:dyDescent="0.2">
      <c r="J4454" s="9"/>
      <c r="U4454" s="45"/>
    </row>
    <row r="4455" spans="10:21" x14ac:dyDescent="0.2">
      <c r="J4455" s="9"/>
      <c r="U4455" s="45"/>
    </row>
    <row r="4456" spans="10:21" x14ac:dyDescent="0.2">
      <c r="J4456" s="9"/>
      <c r="U4456" s="45"/>
    </row>
    <row r="4457" spans="10:21" x14ac:dyDescent="0.2">
      <c r="J4457" s="9"/>
      <c r="U4457" s="45"/>
    </row>
    <row r="4458" spans="10:21" x14ac:dyDescent="0.2">
      <c r="J4458" s="9"/>
      <c r="U4458" s="45"/>
    </row>
    <row r="4459" spans="10:21" x14ac:dyDescent="0.2">
      <c r="J4459" s="9"/>
      <c r="U4459" s="45"/>
    </row>
    <row r="4460" spans="10:21" x14ac:dyDescent="0.2">
      <c r="J4460" s="9"/>
      <c r="U4460" s="45"/>
    </row>
    <row r="4461" spans="10:21" x14ac:dyDescent="0.2">
      <c r="J4461" s="9"/>
      <c r="U4461" s="45"/>
    </row>
    <row r="4462" spans="10:21" x14ac:dyDescent="0.2">
      <c r="J4462" s="9"/>
      <c r="U4462" s="45"/>
    </row>
    <row r="4463" spans="10:21" x14ac:dyDescent="0.2">
      <c r="J4463" s="9"/>
      <c r="U4463" s="45"/>
    </row>
    <row r="4464" spans="10:21" x14ac:dyDescent="0.2">
      <c r="J4464" s="9"/>
      <c r="U4464" s="45"/>
    </row>
    <row r="4465" spans="10:21" x14ac:dyDescent="0.2">
      <c r="J4465" s="9"/>
      <c r="U4465" s="45"/>
    </row>
    <row r="4466" spans="10:21" x14ac:dyDescent="0.2">
      <c r="J4466" s="9"/>
      <c r="U4466" s="45"/>
    </row>
    <row r="4467" spans="10:21" x14ac:dyDescent="0.2">
      <c r="J4467" s="9"/>
      <c r="U4467" s="45"/>
    </row>
    <row r="4468" spans="10:21" x14ac:dyDescent="0.2">
      <c r="J4468" s="9"/>
      <c r="U4468" s="45"/>
    </row>
    <row r="4469" spans="10:21" x14ac:dyDescent="0.2">
      <c r="J4469" s="9"/>
      <c r="U4469" s="45"/>
    </row>
    <row r="4470" spans="10:21" x14ac:dyDescent="0.2">
      <c r="J4470" s="9"/>
      <c r="U4470" s="45"/>
    </row>
    <row r="4471" spans="10:21" x14ac:dyDescent="0.2">
      <c r="J4471" s="9"/>
      <c r="U4471" s="45"/>
    </row>
    <row r="4472" spans="10:21" x14ac:dyDescent="0.2">
      <c r="J4472" s="9"/>
      <c r="U4472" s="45"/>
    </row>
    <row r="4473" spans="10:21" x14ac:dyDescent="0.2">
      <c r="J4473" s="9"/>
      <c r="U4473" s="45"/>
    </row>
    <row r="4474" spans="10:21" x14ac:dyDescent="0.2">
      <c r="J4474" s="9"/>
      <c r="U4474" s="45"/>
    </row>
    <row r="4475" spans="10:21" x14ac:dyDescent="0.2">
      <c r="J4475" s="9"/>
      <c r="U4475" s="45"/>
    </row>
    <row r="4476" spans="10:21" x14ac:dyDescent="0.2">
      <c r="J4476" s="9"/>
      <c r="U4476" s="45"/>
    </row>
    <row r="4477" spans="10:21" x14ac:dyDescent="0.2">
      <c r="J4477" s="9"/>
      <c r="U4477" s="45"/>
    </row>
    <row r="4478" spans="10:21" x14ac:dyDescent="0.2">
      <c r="J4478" s="9"/>
      <c r="U4478" s="45"/>
    </row>
    <row r="4479" spans="10:21" x14ac:dyDescent="0.2">
      <c r="J4479" s="9"/>
      <c r="U4479" s="45"/>
    </row>
    <row r="4480" spans="10:21" x14ac:dyDescent="0.2">
      <c r="J4480" s="9"/>
      <c r="U4480" s="45"/>
    </row>
    <row r="4481" spans="10:21" x14ac:dyDescent="0.2">
      <c r="J4481" s="9"/>
      <c r="U4481" s="45"/>
    </row>
    <row r="4482" spans="10:21" x14ac:dyDescent="0.2">
      <c r="J4482" s="9"/>
      <c r="U4482" s="45"/>
    </row>
    <row r="4483" spans="10:21" x14ac:dyDescent="0.2">
      <c r="J4483" s="9"/>
      <c r="U4483" s="45"/>
    </row>
    <row r="4484" spans="10:21" x14ac:dyDescent="0.2">
      <c r="J4484" s="9"/>
      <c r="U4484" s="45"/>
    </row>
    <row r="4485" spans="10:21" x14ac:dyDescent="0.2">
      <c r="J4485" s="9"/>
      <c r="U4485" s="45"/>
    </row>
    <row r="4486" spans="10:21" x14ac:dyDescent="0.2">
      <c r="J4486" s="9"/>
      <c r="U4486" s="45"/>
    </row>
    <row r="4487" spans="10:21" x14ac:dyDescent="0.2">
      <c r="J4487" s="9"/>
      <c r="U4487" s="45"/>
    </row>
    <row r="4488" spans="10:21" x14ac:dyDescent="0.2">
      <c r="J4488" s="9"/>
      <c r="U4488" s="45"/>
    </row>
    <row r="4489" spans="10:21" x14ac:dyDescent="0.2">
      <c r="J4489" s="9"/>
      <c r="U4489" s="45"/>
    </row>
    <row r="4490" spans="10:21" x14ac:dyDescent="0.2">
      <c r="J4490" s="9"/>
      <c r="U4490" s="45"/>
    </row>
    <row r="4491" spans="10:21" x14ac:dyDescent="0.2">
      <c r="J4491" s="9"/>
      <c r="U4491" s="45"/>
    </row>
    <row r="4492" spans="10:21" x14ac:dyDescent="0.2">
      <c r="J4492" s="9"/>
      <c r="U4492" s="45"/>
    </row>
    <row r="4493" spans="10:21" x14ac:dyDescent="0.2">
      <c r="J4493" s="9"/>
      <c r="U4493" s="45"/>
    </row>
    <row r="4494" spans="10:21" x14ac:dyDescent="0.2">
      <c r="J4494" s="9"/>
      <c r="U4494" s="45"/>
    </row>
    <row r="4495" spans="10:21" x14ac:dyDescent="0.2">
      <c r="J4495" s="9"/>
      <c r="U4495" s="45"/>
    </row>
    <row r="4496" spans="10:21" x14ac:dyDescent="0.2">
      <c r="J4496" s="9"/>
      <c r="U4496" s="45"/>
    </row>
    <row r="4497" spans="10:21" x14ac:dyDescent="0.2">
      <c r="J4497" s="9"/>
      <c r="U4497" s="45"/>
    </row>
    <row r="4498" spans="10:21" x14ac:dyDescent="0.2">
      <c r="J4498" s="9"/>
      <c r="U4498" s="45"/>
    </row>
    <row r="4499" spans="10:21" x14ac:dyDescent="0.2">
      <c r="J4499" s="9"/>
      <c r="U4499" s="45"/>
    </row>
    <row r="4500" spans="10:21" x14ac:dyDescent="0.2">
      <c r="J4500" s="9"/>
      <c r="U4500" s="45"/>
    </row>
    <row r="4501" spans="10:21" x14ac:dyDescent="0.2">
      <c r="J4501" s="9"/>
      <c r="U4501" s="45"/>
    </row>
    <row r="4502" spans="10:21" x14ac:dyDescent="0.2">
      <c r="J4502" s="9"/>
      <c r="U4502" s="45"/>
    </row>
    <row r="4503" spans="10:21" x14ac:dyDescent="0.2">
      <c r="J4503" s="9"/>
      <c r="U4503" s="45"/>
    </row>
    <row r="4504" spans="10:21" x14ac:dyDescent="0.2">
      <c r="J4504" s="9"/>
      <c r="U4504" s="45"/>
    </row>
    <row r="4505" spans="10:21" x14ac:dyDescent="0.2">
      <c r="J4505" s="9"/>
      <c r="U4505" s="45"/>
    </row>
    <row r="4506" spans="10:21" x14ac:dyDescent="0.2">
      <c r="J4506" s="9"/>
      <c r="U4506" s="45"/>
    </row>
    <row r="4507" spans="10:21" x14ac:dyDescent="0.2">
      <c r="J4507" s="9"/>
      <c r="U4507" s="45"/>
    </row>
    <row r="4508" spans="10:21" x14ac:dyDescent="0.2">
      <c r="J4508" s="9"/>
      <c r="U4508" s="45"/>
    </row>
    <row r="4509" spans="10:21" x14ac:dyDescent="0.2">
      <c r="J4509" s="9"/>
      <c r="U4509" s="45"/>
    </row>
    <row r="4510" spans="10:21" x14ac:dyDescent="0.2">
      <c r="J4510" s="9"/>
      <c r="U4510" s="45"/>
    </row>
    <row r="4511" spans="10:21" x14ac:dyDescent="0.2">
      <c r="J4511" s="9"/>
      <c r="U4511" s="45"/>
    </row>
    <row r="4512" spans="10:21" x14ac:dyDescent="0.2">
      <c r="J4512" s="9"/>
      <c r="U4512" s="45"/>
    </row>
    <row r="4513" spans="10:21" x14ac:dyDescent="0.2">
      <c r="J4513" s="9"/>
      <c r="U4513" s="45"/>
    </row>
    <row r="4514" spans="10:21" x14ac:dyDescent="0.2">
      <c r="J4514" s="9"/>
      <c r="U4514" s="45"/>
    </row>
    <row r="4515" spans="10:21" x14ac:dyDescent="0.2">
      <c r="J4515" s="9"/>
      <c r="U4515" s="45"/>
    </row>
    <row r="4516" spans="10:21" x14ac:dyDescent="0.2">
      <c r="J4516" s="9"/>
      <c r="U4516" s="45"/>
    </row>
    <row r="4517" spans="10:21" x14ac:dyDescent="0.2">
      <c r="J4517" s="9"/>
      <c r="U4517" s="45"/>
    </row>
    <row r="4518" spans="10:21" x14ac:dyDescent="0.2">
      <c r="J4518" s="9"/>
      <c r="U4518" s="45"/>
    </row>
    <row r="4519" spans="10:21" x14ac:dyDescent="0.2">
      <c r="J4519" s="9"/>
      <c r="U4519" s="45"/>
    </row>
    <row r="4520" spans="10:21" x14ac:dyDescent="0.2">
      <c r="J4520" s="9"/>
      <c r="U4520" s="45"/>
    </row>
    <row r="4521" spans="10:21" x14ac:dyDescent="0.2">
      <c r="J4521" s="9"/>
      <c r="U4521" s="45"/>
    </row>
    <row r="4522" spans="10:21" x14ac:dyDescent="0.2">
      <c r="J4522" s="9"/>
      <c r="U4522" s="45"/>
    </row>
    <row r="4523" spans="10:21" x14ac:dyDescent="0.2">
      <c r="J4523" s="9"/>
      <c r="U4523" s="45"/>
    </row>
    <row r="4524" spans="10:21" x14ac:dyDescent="0.2">
      <c r="J4524" s="9"/>
      <c r="U4524" s="45"/>
    </row>
    <row r="4525" spans="10:21" x14ac:dyDescent="0.2">
      <c r="J4525" s="9"/>
      <c r="U4525" s="45"/>
    </row>
    <row r="4526" spans="10:21" x14ac:dyDescent="0.2">
      <c r="J4526" s="9"/>
      <c r="U4526" s="45"/>
    </row>
    <row r="4527" spans="10:21" x14ac:dyDescent="0.2">
      <c r="J4527" s="9"/>
      <c r="U4527" s="45"/>
    </row>
    <row r="4528" spans="10:21" x14ac:dyDescent="0.2">
      <c r="J4528" s="9"/>
      <c r="U4528" s="45"/>
    </row>
    <row r="4529" spans="10:21" x14ac:dyDescent="0.2">
      <c r="J4529" s="9"/>
      <c r="U4529" s="45"/>
    </row>
    <row r="4530" spans="10:21" x14ac:dyDescent="0.2">
      <c r="J4530" s="9"/>
      <c r="U4530" s="45"/>
    </row>
    <row r="4531" spans="10:21" x14ac:dyDescent="0.2">
      <c r="J4531" s="9"/>
      <c r="U4531" s="45"/>
    </row>
    <row r="4532" spans="10:21" x14ac:dyDescent="0.2">
      <c r="J4532" s="9"/>
      <c r="U4532" s="45"/>
    </row>
    <row r="4533" spans="10:21" x14ac:dyDescent="0.2">
      <c r="J4533" s="9"/>
      <c r="U4533" s="45"/>
    </row>
    <row r="4534" spans="10:21" x14ac:dyDescent="0.2">
      <c r="J4534" s="9"/>
      <c r="U4534" s="45"/>
    </row>
    <row r="4535" spans="10:21" x14ac:dyDescent="0.2">
      <c r="J4535" s="9"/>
      <c r="U4535" s="45"/>
    </row>
    <row r="4536" spans="10:21" x14ac:dyDescent="0.2">
      <c r="J4536" s="9"/>
      <c r="U4536" s="45"/>
    </row>
    <row r="4537" spans="10:21" x14ac:dyDescent="0.2">
      <c r="J4537" s="9"/>
      <c r="U4537" s="45"/>
    </row>
    <row r="4538" spans="10:21" x14ac:dyDescent="0.2">
      <c r="J4538" s="9"/>
      <c r="U4538" s="45"/>
    </row>
    <row r="4539" spans="10:21" x14ac:dyDescent="0.2">
      <c r="J4539" s="9"/>
      <c r="U4539" s="45"/>
    </row>
    <row r="4540" spans="10:21" x14ac:dyDescent="0.2">
      <c r="J4540" s="9"/>
      <c r="U4540" s="45"/>
    </row>
    <row r="4541" spans="10:21" x14ac:dyDescent="0.2">
      <c r="J4541" s="9"/>
      <c r="U4541" s="45"/>
    </row>
    <row r="4542" spans="10:21" x14ac:dyDescent="0.2">
      <c r="J4542" s="9"/>
      <c r="U4542" s="45"/>
    </row>
    <row r="4543" spans="10:21" x14ac:dyDescent="0.2">
      <c r="J4543" s="9"/>
      <c r="U4543" s="45"/>
    </row>
    <row r="4544" spans="10:21" x14ac:dyDescent="0.2">
      <c r="J4544" s="9"/>
      <c r="U4544" s="45"/>
    </row>
    <row r="4545" spans="10:21" x14ac:dyDescent="0.2">
      <c r="J4545" s="9"/>
      <c r="U4545" s="45"/>
    </row>
    <row r="4546" spans="10:21" x14ac:dyDescent="0.2">
      <c r="J4546" s="9"/>
      <c r="U4546" s="45"/>
    </row>
    <row r="4547" spans="10:21" x14ac:dyDescent="0.2">
      <c r="J4547" s="9"/>
      <c r="U4547" s="45"/>
    </row>
    <row r="4548" spans="10:21" x14ac:dyDescent="0.2">
      <c r="J4548" s="9"/>
      <c r="U4548" s="45"/>
    </row>
    <row r="4549" spans="10:21" x14ac:dyDescent="0.2">
      <c r="J4549" s="9"/>
      <c r="U4549" s="45"/>
    </row>
    <row r="4550" spans="10:21" x14ac:dyDescent="0.2">
      <c r="J4550" s="9"/>
      <c r="U4550" s="45"/>
    </row>
    <row r="4551" spans="10:21" x14ac:dyDescent="0.2">
      <c r="J4551" s="9"/>
      <c r="U4551" s="45"/>
    </row>
    <row r="4552" spans="10:21" x14ac:dyDescent="0.2">
      <c r="J4552" s="9"/>
      <c r="U4552" s="45"/>
    </row>
    <row r="4553" spans="10:21" x14ac:dyDescent="0.2">
      <c r="J4553" s="9"/>
      <c r="U4553" s="45"/>
    </row>
    <row r="4554" spans="10:21" x14ac:dyDescent="0.2">
      <c r="J4554" s="9"/>
      <c r="U4554" s="45"/>
    </row>
    <row r="4555" spans="10:21" x14ac:dyDescent="0.2">
      <c r="J4555" s="9"/>
      <c r="U4555" s="45"/>
    </row>
    <row r="4556" spans="10:21" x14ac:dyDescent="0.2">
      <c r="J4556" s="9"/>
      <c r="U4556" s="45"/>
    </row>
    <row r="4557" spans="10:21" x14ac:dyDescent="0.2">
      <c r="J4557" s="9"/>
      <c r="U4557" s="45"/>
    </row>
    <row r="4558" spans="10:21" x14ac:dyDescent="0.2">
      <c r="J4558" s="9"/>
      <c r="U4558" s="45"/>
    </row>
    <row r="4559" spans="10:21" x14ac:dyDescent="0.2">
      <c r="J4559" s="9"/>
      <c r="U4559" s="45"/>
    </row>
    <row r="4560" spans="10:21" x14ac:dyDescent="0.2">
      <c r="J4560" s="9"/>
      <c r="U4560" s="45"/>
    </row>
    <row r="4561" spans="10:21" x14ac:dyDescent="0.2">
      <c r="J4561" s="9"/>
      <c r="U4561" s="45"/>
    </row>
    <row r="4562" spans="10:21" x14ac:dyDescent="0.2">
      <c r="J4562" s="9"/>
      <c r="U4562" s="45"/>
    </row>
    <row r="4563" spans="10:21" x14ac:dyDescent="0.2">
      <c r="J4563" s="9"/>
      <c r="U4563" s="45"/>
    </row>
    <row r="4564" spans="10:21" x14ac:dyDescent="0.2">
      <c r="J4564" s="9"/>
      <c r="U4564" s="45"/>
    </row>
    <row r="4565" spans="10:21" x14ac:dyDescent="0.2">
      <c r="J4565" s="9"/>
      <c r="U4565" s="45"/>
    </row>
    <row r="4566" spans="10:21" x14ac:dyDescent="0.2">
      <c r="J4566" s="9"/>
      <c r="U4566" s="45"/>
    </row>
    <row r="4567" spans="10:21" x14ac:dyDescent="0.2">
      <c r="J4567" s="9"/>
      <c r="U4567" s="45"/>
    </row>
    <row r="4568" spans="10:21" x14ac:dyDescent="0.2">
      <c r="J4568" s="9"/>
      <c r="U4568" s="45"/>
    </row>
    <row r="4569" spans="10:21" x14ac:dyDescent="0.2">
      <c r="J4569" s="9"/>
      <c r="U4569" s="45"/>
    </row>
    <row r="4570" spans="10:21" x14ac:dyDescent="0.2">
      <c r="J4570" s="9"/>
      <c r="U4570" s="45"/>
    </row>
    <row r="4571" spans="10:21" x14ac:dyDescent="0.2">
      <c r="J4571" s="9"/>
      <c r="U4571" s="45"/>
    </row>
    <row r="4572" spans="10:21" x14ac:dyDescent="0.2">
      <c r="J4572" s="9"/>
      <c r="U4572" s="45"/>
    </row>
    <row r="4573" spans="10:21" x14ac:dyDescent="0.2">
      <c r="J4573" s="9"/>
      <c r="U4573" s="45"/>
    </row>
    <row r="4574" spans="10:21" x14ac:dyDescent="0.2">
      <c r="J4574" s="9"/>
      <c r="U4574" s="45"/>
    </row>
    <row r="4575" spans="10:21" x14ac:dyDescent="0.2">
      <c r="J4575" s="9"/>
      <c r="U4575" s="45"/>
    </row>
    <row r="4576" spans="10:21" x14ac:dyDescent="0.2">
      <c r="J4576" s="9"/>
      <c r="U4576" s="45"/>
    </row>
    <row r="4577" spans="10:21" x14ac:dyDescent="0.2">
      <c r="J4577" s="9"/>
      <c r="U4577" s="45"/>
    </row>
    <row r="4578" spans="10:21" x14ac:dyDescent="0.2">
      <c r="J4578" s="9"/>
      <c r="U4578" s="45"/>
    </row>
    <row r="4579" spans="10:21" x14ac:dyDescent="0.2">
      <c r="J4579" s="9"/>
      <c r="U4579" s="45"/>
    </row>
    <row r="4580" spans="10:21" x14ac:dyDescent="0.2">
      <c r="J4580" s="9"/>
      <c r="U4580" s="45"/>
    </row>
    <row r="4581" spans="10:21" x14ac:dyDescent="0.2">
      <c r="J4581" s="9"/>
      <c r="U4581" s="45"/>
    </row>
    <row r="4582" spans="10:21" x14ac:dyDescent="0.2">
      <c r="J4582" s="9"/>
      <c r="U4582" s="45"/>
    </row>
    <row r="4583" spans="10:21" x14ac:dyDescent="0.2">
      <c r="J4583" s="9"/>
      <c r="U4583" s="45"/>
    </row>
    <row r="4584" spans="10:21" x14ac:dyDescent="0.2">
      <c r="J4584" s="9"/>
      <c r="U4584" s="45"/>
    </row>
    <row r="4585" spans="10:21" x14ac:dyDescent="0.2">
      <c r="J4585" s="9"/>
      <c r="U4585" s="45"/>
    </row>
    <row r="4586" spans="10:21" x14ac:dyDescent="0.2">
      <c r="J4586" s="9"/>
      <c r="U4586" s="45"/>
    </row>
    <row r="4587" spans="10:21" x14ac:dyDescent="0.2">
      <c r="J4587" s="9"/>
      <c r="U4587" s="45"/>
    </row>
    <row r="4588" spans="10:21" x14ac:dyDescent="0.2">
      <c r="J4588" s="9"/>
      <c r="U4588" s="45"/>
    </row>
    <row r="4589" spans="10:21" x14ac:dyDescent="0.2">
      <c r="J4589" s="9"/>
      <c r="U4589" s="45"/>
    </row>
    <row r="4590" spans="10:21" x14ac:dyDescent="0.2">
      <c r="J4590" s="9"/>
      <c r="U4590" s="45"/>
    </row>
    <row r="4591" spans="10:21" x14ac:dyDescent="0.2">
      <c r="J4591" s="9"/>
      <c r="U4591" s="45"/>
    </row>
    <row r="4592" spans="10:21" x14ac:dyDescent="0.2">
      <c r="J4592" s="9"/>
      <c r="U4592" s="45"/>
    </row>
    <row r="4593" spans="10:21" x14ac:dyDescent="0.2">
      <c r="J4593" s="9"/>
      <c r="U4593" s="45"/>
    </row>
    <row r="4594" spans="10:21" x14ac:dyDescent="0.2">
      <c r="J4594" s="9"/>
      <c r="U4594" s="45"/>
    </row>
    <row r="4595" spans="10:21" x14ac:dyDescent="0.2">
      <c r="J4595" s="9"/>
      <c r="U4595" s="45"/>
    </row>
    <row r="4596" spans="10:21" x14ac:dyDescent="0.2">
      <c r="J4596" s="9"/>
      <c r="U4596" s="45"/>
    </row>
    <row r="4597" spans="10:21" x14ac:dyDescent="0.2">
      <c r="J4597" s="9"/>
      <c r="U4597" s="45"/>
    </row>
    <row r="4598" spans="10:21" x14ac:dyDescent="0.2">
      <c r="J4598" s="9"/>
      <c r="U4598" s="45"/>
    </row>
    <row r="4599" spans="10:21" x14ac:dyDescent="0.2">
      <c r="J4599" s="9"/>
      <c r="U4599" s="45"/>
    </row>
    <row r="4600" spans="10:21" x14ac:dyDescent="0.2">
      <c r="J4600" s="9"/>
      <c r="U4600" s="45"/>
    </row>
    <row r="4601" spans="10:21" x14ac:dyDescent="0.2">
      <c r="J4601" s="9"/>
      <c r="U4601" s="45"/>
    </row>
    <row r="4602" spans="10:21" x14ac:dyDescent="0.2">
      <c r="J4602" s="9"/>
      <c r="U4602" s="45"/>
    </row>
    <row r="4603" spans="10:21" x14ac:dyDescent="0.2">
      <c r="J4603" s="9"/>
      <c r="U4603" s="45"/>
    </row>
    <row r="4604" spans="10:21" x14ac:dyDescent="0.2">
      <c r="J4604" s="9"/>
      <c r="U4604" s="45"/>
    </row>
    <row r="4605" spans="10:21" x14ac:dyDescent="0.2">
      <c r="J4605" s="9"/>
      <c r="U4605" s="45"/>
    </row>
    <row r="4606" spans="10:21" x14ac:dyDescent="0.2">
      <c r="J4606" s="9"/>
      <c r="U4606" s="45"/>
    </row>
    <row r="4607" spans="10:21" x14ac:dyDescent="0.2">
      <c r="J4607" s="9"/>
      <c r="U4607" s="45"/>
    </row>
    <row r="4608" spans="10:21" x14ac:dyDescent="0.2">
      <c r="J4608" s="9"/>
      <c r="U4608" s="45"/>
    </row>
    <row r="4609" spans="10:21" x14ac:dyDescent="0.2">
      <c r="J4609" s="9"/>
      <c r="U4609" s="45"/>
    </row>
    <row r="4610" spans="10:21" x14ac:dyDescent="0.2">
      <c r="J4610" s="9"/>
      <c r="U4610" s="45"/>
    </row>
    <row r="4611" spans="10:21" x14ac:dyDescent="0.2">
      <c r="J4611" s="9"/>
      <c r="U4611" s="45"/>
    </row>
    <row r="4612" spans="10:21" x14ac:dyDescent="0.2">
      <c r="J4612" s="9"/>
      <c r="U4612" s="45"/>
    </row>
    <row r="4613" spans="10:21" x14ac:dyDescent="0.2">
      <c r="J4613" s="9"/>
      <c r="U4613" s="45"/>
    </row>
    <row r="4614" spans="10:21" x14ac:dyDescent="0.2">
      <c r="J4614" s="9"/>
      <c r="U4614" s="45"/>
    </row>
    <row r="4615" spans="10:21" x14ac:dyDescent="0.2">
      <c r="J4615" s="9"/>
      <c r="U4615" s="45"/>
    </row>
    <row r="4616" spans="10:21" x14ac:dyDescent="0.2">
      <c r="J4616" s="9"/>
      <c r="U4616" s="45"/>
    </row>
    <row r="4617" spans="10:21" x14ac:dyDescent="0.2">
      <c r="J4617" s="9"/>
      <c r="U4617" s="45"/>
    </row>
    <row r="4618" spans="10:21" x14ac:dyDescent="0.2">
      <c r="J4618" s="9"/>
      <c r="U4618" s="45"/>
    </row>
    <row r="4619" spans="10:21" x14ac:dyDescent="0.2">
      <c r="J4619" s="9"/>
      <c r="U4619" s="45"/>
    </row>
    <row r="4620" spans="10:21" x14ac:dyDescent="0.2">
      <c r="J4620" s="9"/>
      <c r="U4620" s="45"/>
    </row>
    <row r="4621" spans="10:21" x14ac:dyDescent="0.2">
      <c r="J4621" s="9"/>
      <c r="U4621" s="45"/>
    </row>
    <row r="4622" spans="10:21" x14ac:dyDescent="0.2">
      <c r="J4622" s="9"/>
      <c r="U4622" s="45"/>
    </row>
    <row r="4623" spans="10:21" x14ac:dyDescent="0.2">
      <c r="J4623" s="9"/>
      <c r="U4623" s="45"/>
    </row>
    <row r="4624" spans="10:21" x14ac:dyDescent="0.2">
      <c r="J4624" s="9"/>
      <c r="U4624" s="45"/>
    </row>
    <row r="4625" spans="10:21" x14ac:dyDescent="0.2">
      <c r="J4625" s="9"/>
      <c r="U4625" s="45"/>
    </row>
    <row r="4626" spans="10:21" x14ac:dyDescent="0.2">
      <c r="J4626" s="9"/>
      <c r="U4626" s="45"/>
    </row>
    <row r="4627" spans="10:21" x14ac:dyDescent="0.2">
      <c r="J4627" s="9"/>
      <c r="U4627" s="45"/>
    </row>
    <row r="4628" spans="10:21" x14ac:dyDescent="0.2">
      <c r="J4628" s="9"/>
      <c r="U4628" s="45"/>
    </row>
    <row r="4629" spans="10:21" x14ac:dyDescent="0.2">
      <c r="J4629" s="9"/>
      <c r="U4629" s="45"/>
    </row>
    <row r="4630" spans="10:21" x14ac:dyDescent="0.2">
      <c r="J4630" s="9"/>
      <c r="U4630" s="45"/>
    </row>
    <row r="4631" spans="10:21" x14ac:dyDescent="0.2">
      <c r="J4631" s="9"/>
      <c r="U4631" s="45"/>
    </row>
    <row r="4632" spans="10:21" x14ac:dyDescent="0.2">
      <c r="J4632" s="9"/>
      <c r="U4632" s="45"/>
    </row>
    <row r="4633" spans="10:21" x14ac:dyDescent="0.2">
      <c r="J4633" s="9"/>
      <c r="U4633" s="45"/>
    </row>
    <row r="4634" spans="10:21" x14ac:dyDescent="0.2">
      <c r="J4634" s="9"/>
      <c r="U4634" s="45"/>
    </row>
    <row r="4635" spans="10:21" x14ac:dyDescent="0.2">
      <c r="J4635" s="9"/>
      <c r="U4635" s="45"/>
    </row>
    <row r="4636" spans="10:21" x14ac:dyDescent="0.2">
      <c r="J4636" s="9"/>
      <c r="U4636" s="45"/>
    </row>
    <row r="4637" spans="10:21" x14ac:dyDescent="0.2">
      <c r="J4637" s="9"/>
      <c r="U4637" s="45"/>
    </row>
    <row r="4638" spans="10:21" x14ac:dyDescent="0.2">
      <c r="J4638" s="9"/>
      <c r="U4638" s="45"/>
    </row>
    <row r="4639" spans="10:21" x14ac:dyDescent="0.2">
      <c r="J4639" s="9"/>
      <c r="U4639" s="45"/>
    </row>
    <row r="4640" spans="10:21" x14ac:dyDescent="0.2">
      <c r="J4640" s="9"/>
      <c r="U4640" s="45"/>
    </row>
    <row r="4641" spans="10:21" x14ac:dyDescent="0.2">
      <c r="J4641" s="9"/>
      <c r="U4641" s="45"/>
    </row>
    <row r="4642" spans="10:21" x14ac:dyDescent="0.2">
      <c r="J4642" s="9"/>
      <c r="U4642" s="45"/>
    </row>
    <row r="4643" spans="10:21" x14ac:dyDescent="0.2">
      <c r="J4643" s="9"/>
      <c r="U4643" s="45"/>
    </row>
    <row r="4644" spans="10:21" x14ac:dyDescent="0.2">
      <c r="J4644" s="9"/>
      <c r="U4644" s="45"/>
    </row>
    <row r="4645" spans="10:21" x14ac:dyDescent="0.2">
      <c r="J4645" s="9"/>
      <c r="U4645" s="45"/>
    </row>
    <row r="4646" spans="10:21" x14ac:dyDescent="0.2">
      <c r="J4646" s="9"/>
      <c r="U4646" s="45"/>
    </row>
    <row r="4647" spans="10:21" x14ac:dyDescent="0.2">
      <c r="J4647" s="9"/>
      <c r="U4647" s="45"/>
    </row>
    <row r="4648" spans="10:21" x14ac:dyDescent="0.2">
      <c r="J4648" s="9"/>
      <c r="U4648" s="45"/>
    </row>
    <row r="4649" spans="10:21" x14ac:dyDescent="0.2">
      <c r="J4649" s="9"/>
      <c r="U4649" s="45"/>
    </row>
    <row r="4650" spans="10:21" x14ac:dyDescent="0.2">
      <c r="J4650" s="9"/>
      <c r="U4650" s="45"/>
    </row>
    <row r="4651" spans="10:21" x14ac:dyDescent="0.2">
      <c r="J4651" s="9"/>
      <c r="U4651" s="45"/>
    </row>
    <row r="4652" spans="10:21" x14ac:dyDescent="0.2">
      <c r="J4652" s="9"/>
      <c r="U4652" s="45"/>
    </row>
    <row r="4653" spans="10:21" x14ac:dyDescent="0.2">
      <c r="J4653" s="9"/>
      <c r="U4653" s="45"/>
    </row>
    <row r="4654" spans="10:21" x14ac:dyDescent="0.2">
      <c r="J4654" s="9"/>
      <c r="U4654" s="45"/>
    </row>
    <row r="4655" spans="10:21" x14ac:dyDescent="0.2">
      <c r="J4655" s="9"/>
      <c r="U4655" s="45"/>
    </row>
    <row r="4656" spans="10:21" x14ac:dyDescent="0.2">
      <c r="J4656" s="9"/>
      <c r="U4656" s="45"/>
    </row>
    <row r="4657" spans="10:21" x14ac:dyDescent="0.2">
      <c r="J4657" s="9"/>
      <c r="U4657" s="45"/>
    </row>
    <row r="4658" spans="10:21" x14ac:dyDescent="0.2">
      <c r="J4658" s="9"/>
      <c r="U4658" s="45"/>
    </row>
    <row r="4659" spans="10:21" x14ac:dyDescent="0.2">
      <c r="J4659" s="9"/>
      <c r="U4659" s="45"/>
    </row>
    <row r="4660" spans="10:21" x14ac:dyDescent="0.2">
      <c r="J4660" s="9"/>
      <c r="U4660" s="45"/>
    </row>
    <row r="4661" spans="10:21" x14ac:dyDescent="0.2">
      <c r="J4661" s="9"/>
      <c r="U4661" s="45"/>
    </row>
    <row r="4662" spans="10:21" x14ac:dyDescent="0.2">
      <c r="J4662" s="9"/>
      <c r="U4662" s="45"/>
    </row>
    <row r="4663" spans="10:21" x14ac:dyDescent="0.2">
      <c r="J4663" s="9"/>
      <c r="U4663" s="45"/>
    </row>
    <row r="4664" spans="10:21" x14ac:dyDescent="0.2">
      <c r="J4664" s="9"/>
      <c r="U4664" s="45"/>
    </row>
    <row r="4665" spans="10:21" x14ac:dyDescent="0.2">
      <c r="J4665" s="9"/>
      <c r="U4665" s="45"/>
    </row>
    <row r="4666" spans="10:21" x14ac:dyDescent="0.2">
      <c r="J4666" s="9"/>
      <c r="U4666" s="45"/>
    </row>
    <row r="4667" spans="10:21" x14ac:dyDescent="0.2">
      <c r="J4667" s="9"/>
      <c r="U4667" s="45"/>
    </row>
    <row r="4668" spans="10:21" x14ac:dyDescent="0.2">
      <c r="J4668" s="9"/>
      <c r="U4668" s="45"/>
    </row>
    <row r="4669" spans="10:21" x14ac:dyDescent="0.2">
      <c r="J4669" s="9"/>
      <c r="U4669" s="45"/>
    </row>
    <row r="4670" spans="10:21" x14ac:dyDescent="0.2">
      <c r="J4670" s="9"/>
      <c r="U4670" s="45"/>
    </row>
    <row r="4671" spans="10:21" x14ac:dyDescent="0.2">
      <c r="J4671" s="9"/>
      <c r="U4671" s="45"/>
    </row>
    <row r="4672" spans="10:21" x14ac:dyDescent="0.2">
      <c r="J4672" s="9"/>
      <c r="U4672" s="45"/>
    </row>
    <row r="4673" spans="10:21" x14ac:dyDescent="0.2">
      <c r="J4673" s="9"/>
      <c r="U4673" s="45"/>
    </row>
    <row r="4674" spans="10:21" x14ac:dyDescent="0.2">
      <c r="J4674" s="9"/>
      <c r="U4674" s="45"/>
    </row>
    <row r="4675" spans="10:21" x14ac:dyDescent="0.2">
      <c r="J4675" s="9"/>
      <c r="U4675" s="45"/>
    </row>
    <row r="4676" spans="10:21" x14ac:dyDescent="0.2">
      <c r="J4676" s="9"/>
      <c r="U4676" s="45"/>
    </row>
    <row r="4677" spans="10:21" x14ac:dyDescent="0.2">
      <c r="J4677" s="9"/>
      <c r="U4677" s="45"/>
    </row>
    <row r="4678" spans="10:21" x14ac:dyDescent="0.2">
      <c r="J4678" s="9"/>
      <c r="U4678" s="45"/>
    </row>
    <row r="4679" spans="10:21" x14ac:dyDescent="0.2">
      <c r="J4679" s="9"/>
      <c r="U4679" s="45"/>
    </row>
    <row r="4680" spans="10:21" x14ac:dyDescent="0.2">
      <c r="J4680" s="9"/>
      <c r="U4680" s="45"/>
    </row>
    <row r="4681" spans="10:21" x14ac:dyDescent="0.2">
      <c r="J4681" s="9"/>
      <c r="U4681" s="45"/>
    </row>
    <row r="4682" spans="10:21" x14ac:dyDescent="0.2">
      <c r="J4682" s="9"/>
      <c r="U4682" s="45"/>
    </row>
    <row r="4683" spans="10:21" x14ac:dyDescent="0.2">
      <c r="J4683" s="9"/>
      <c r="U4683" s="45"/>
    </row>
    <row r="4684" spans="10:21" x14ac:dyDescent="0.2">
      <c r="J4684" s="9"/>
      <c r="U4684" s="45"/>
    </row>
    <row r="4685" spans="10:21" x14ac:dyDescent="0.2">
      <c r="J4685" s="9"/>
      <c r="U4685" s="45"/>
    </row>
    <row r="4686" spans="10:21" x14ac:dyDescent="0.2">
      <c r="J4686" s="9"/>
      <c r="U4686" s="45"/>
    </row>
    <row r="4687" spans="10:21" x14ac:dyDescent="0.2">
      <c r="J4687" s="9"/>
      <c r="U4687" s="45"/>
    </row>
    <row r="4688" spans="10:21" x14ac:dyDescent="0.2">
      <c r="J4688" s="9"/>
      <c r="U4688" s="45"/>
    </row>
    <row r="4689" spans="10:21" x14ac:dyDescent="0.2">
      <c r="J4689" s="9"/>
      <c r="U4689" s="45"/>
    </row>
    <row r="4690" spans="10:21" x14ac:dyDescent="0.2">
      <c r="J4690" s="9"/>
      <c r="U4690" s="45"/>
    </row>
    <row r="4691" spans="10:21" x14ac:dyDescent="0.2">
      <c r="J4691" s="9"/>
      <c r="U4691" s="45"/>
    </row>
    <row r="4692" spans="10:21" x14ac:dyDescent="0.2">
      <c r="J4692" s="9"/>
      <c r="U4692" s="45"/>
    </row>
    <row r="4693" spans="10:21" x14ac:dyDescent="0.2">
      <c r="J4693" s="9"/>
      <c r="U4693" s="45"/>
    </row>
    <row r="4694" spans="10:21" x14ac:dyDescent="0.2">
      <c r="J4694" s="9"/>
      <c r="U4694" s="45"/>
    </row>
    <row r="4695" spans="10:21" x14ac:dyDescent="0.2">
      <c r="J4695" s="9"/>
      <c r="U4695" s="45"/>
    </row>
    <row r="4696" spans="10:21" x14ac:dyDescent="0.2">
      <c r="J4696" s="9"/>
      <c r="U4696" s="45"/>
    </row>
    <row r="4697" spans="10:21" x14ac:dyDescent="0.2">
      <c r="J4697" s="9"/>
      <c r="U4697" s="45"/>
    </row>
    <row r="4698" spans="10:21" x14ac:dyDescent="0.2">
      <c r="J4698" s="9"/>
      <c r="U4698" s="45"/>
    </row>
    <row r="4699" spans="10:21" x14ac:dyDescent="0.2">
      <c r="J4699" s="9"/>
      <c r="U4699" s="45"/>
    </row>
    <row r="4700" spans="10:21" x14ac:dyDescent="0.2">
      <c r="J4700" s="9"/>
      <c r="U4700" s="45"/>
    </row>
    <row r="4701" spans="10:21" x14ac:dyDescent="0.2">
      <c r="J4701" s="9"/>
      <c r="U4701" s="45"/>
    </row>
    <row r="4702" spans="10:21" x14ac:dyDescent="0.2">
      <c r="J4702" s="9"/>
      <c r="U4702" s="45"/>
    </row>
    <row r="4703" spans="10:21" x14ac:dyDescent="0.2">
      <c r="J4703" s="9"/>
      <c r="U4703" s="45"/>
    </row>
    <row r="4704" spans="10:21" x14ac:dyDescent="0.2">
      <c r="J4704" s="9"/>
      <c r="U4704" s="45"/>
    </row>
    <row r="4705" spans="10:21" x14ac:dyDescent="0.2">
      <c r="J4705" s="9"/>
      <c r="U4705" s="45"/>
    </row>
    <row r="4706" spans="10:21" x14ac:dyDescent="0.2">
      <c r="J4706" s="9"/>
      <c r="U4706" s="45"/>
    </row>
    <row r="4707" spans="10:21" x14ac:dyDescent="0.2">
      <c r="J4707" s="9"/>
      <c r="U4707" s="45"/>
    </row>
    <row r="4708" spans="10:21" x14ac:dyDescent="0.2">
      <c r="J4708" s="9"/>
      <c r="U4708" s="45"/>
    </row>
    <row r="4709" spans="10:21" x14ac:dyDescent="0.2">
      <c r="J4709" s="9"/>
      <c r="U4709" s="45"/>
    </row>
    <row r="4710" spans="10:21" x14ac:dyDescent="0.2">
      <c r="J4710" s="9"/>
      <c r="U4710" s="45"/>
    </row>
    <row r="4711" spans="10:21" x14ac:dyDescent="0.2">
      <c r="J4711" s="9"/>
      <c r="U4711" s="45"/>
    </row>
    <row r="4712" spans="10:21" x14ac:dyDescent="0.2">
      <c r="J4712" s="9"/>
      <c r="U4712" s="45"/>
    </row>
    <row r="4713" spans="10:21" x14ac:dyDescent="0.2">
      <c r="J4713" s="9"/>
      <c r="U4713" s="45"/>
    </row>
    <row r="4714" spans="10:21" x14ac:dyDescent="0.2">
      <c r="J4714" s="9"/>
      <c r="U4714" s="45"/>
    </row>
    <row r="4715" spans="10:21" x14ac:dyDescent="0.2">
      <c r="J4715" s="9"/>
      <c r="U4715" s="45"/>
    </row>
    <row r="4716" spans="10:21" x14ac:dyDescent="0.2">
      <c r="J4716" s="9"/>
      <c r="U4716" s="45"/>
    </row>
    <row r="4717" spans="10:21" x14ac:dyDescent="0.2">
      <c r="J4717" s="9"/>
      <c r="U4717" s="45"/>
    </row>
    <row r="4718" spans="10:21" x14ac:dyDescent="0.2">
      <c r="J4718" s="9"/>
      <c r="U4718" s="45"/>
    </row>
    <row r="4719" spans="10:21" x14ac:dyDescent="0.2">
      <c r="J4719" s="9"/>
      <c r="U4719" s="45"/>
    </row>
    <row r="4720" spans="10:21" x14ac:dyDescent="0.2">
      <c r="J4720" s="9"/>
      <c r="U4720" s="45"/>
    </row>
    <row r="4721" spans="10:21" x14ac:dyDescent="0.2">
      <c r="J4721" s="9"/>
      <c r="U4721" s="45"/>
    </row>
    <row r="4722" spans="10:21" x14ac:dyDescent="0.2">
      <c r="J4722" s="9"/>
      <c r="U4722" s="45"/>
    </row>
    <row r="4723" spans="10:21" x14ac:dyDescent="0.2">
      <c r="J4723" s="9"/>
      <c r="U4723" s="45"/>
    </row>
    <row r="4724" spans="10:21" x14ac:dyDescent="0.2">
      <c r="J4724" s="9"/>
      <c r="U4724" s="45"/>
    </row>
    <row r="4725" spans="10:21" x14ac:dyDescent="0.2">
      <c r="J4725" s="9"/>
      <c r="U4725" s="45"/>
    </row>
    <row r="4726" spans="10:21" x14ac:dyDescent="0.2">
      <c r="J4726" s="9"/>
      <c r="U4726" s="45"/>
    </row>
    <row r="4727" spans="10:21" x14ac:dyDescent="0.2">
      <c r="J4727" s="9"/>
      <c r="U4727" s="45"/>
    </row>
    <row r="4728" spans="10:21" x14ac:dyDescent="0.2">
      <c r="J4728" s="9"/>
      <c r="U4728" s="45"/>
    </row>
    <row r="4729" spans="10:21" x14ac:dyDescent="0.2">
      <c r="J4729" s="9"/>
      <c r="U4729" s="45"/>
    </row>
    <row r="4730" spans="10:21" x14ac:dyDescent="0.2">
      <c r="J4730" s="9"/>
      <c r="U4730" s="45"/>
    </row>
    <row r="4731" spans="10:21" x14ac:dyDescent="0.2">
      <c r="J4731" s="9"/>
      <c r="U4731" s="45"/>
    </row>
    <row r="4732" spans="10:21" x14ac:dyDescent="0.2">
      <c r="J4732" s="9"/>
      <c r="U4732" s="45"/>
    </row>
    <row r="4733" spans="10:21" x14ac:dyDescent="0.2">
      <c r="J4733" s="9"/>
      <c r="U4733" s="45"/>
    </row>
    <row r="4734" spans="10:21" x14ac:dyDescent="0.2">
      <c r="J4734" s="9"/>
      <c r="U4734" s="45"/>
    </row>
    <row r="4735" spans="10:21" x14ac:dyDescent="0.2">
      <c r="J4735" s="9"/>
      <c r="U4735" s="45"/>
    </row>
    <row r="4736" spans="10:21" x14ac:dyDescent="0.2">
      <c r="J4736" s="9"/>
      <c r="U4736" s="45"/>
    </row>
    <row r="4737" spans="10:21" x14ac:dyDescent="0.2">
      <c r="J4737" s="9"/>
      <c r="U4737" s="45"/>
    </row>
    <row r="4738" spans="10:21" x14ac:dyDescent="0.2">
      <c r="J4738" s="9"/>
      <c r="U4738" s="45"/>
    </row>
    <row r="4739" spans="10:21" x14ac:dyDescent="0.2">
      <c r="J4739" s="9"/>
      <c r="U4739" s="45"/>
    </row>
    <row r="4740" spans="10:21" x14ac:dyDescent="0.2">
      <c r="J4740" s="9"/>
      <c r="U4740" s="45"/>
    </row>
    <row r="4741" spans="10:21" x14ac:dyDescent="0.2">
      <c r="J4741" s="9"/>
      <c r="U4741" s="45"/>
    </row>
    <row r="4742" spans="10:21" x14ac:dyDescent="0.2">
      <c r="J4742" s="9"/>
      <c r="U4742" s="45"/>
    </row>
    <row r="4743" spans="10:21" x14ac:dyDescent="0.2">
      <c r="J4743" s="9"/>
      <c r="U4743" s="45"/>
    </row>
    <row r="4744" spans="10:21" x14ac:dyDescent="0.2">
      <c r="J4744" s="9"/>
      <c r="U4744" s="45"/>
    </row>
    <row r="4745" spans="10:21" x14ac:dyDescent="0.2">
      <c r="J4745" s="9"/>
      <c r="U4745" s="45"/>
    </row>
    <row r="4746" spans="10:21" x14ac:dyDescent="0.2">
      <c r="J4746" s="9"/>
      <c r="U4746" s="45"/>
    </row>
    <row r="4747" spans="10:21" x14ac:dyDescent="0.2">
      <c r="J4747" s="9"/>
      <c r="U4747" s="45"/>
    </row>
    <row r="4748" spans="10:21" x14ac:dyDescent="0.2">
      <c r="J4748" s="9"/>
      <c r="U4748" s="45"/>
    </row>
    <row r="4749" spans="10:21" x14ac:dyDescent="0.2">
      <c r="J4749" s="9"/>
      <c r="U4749" s="45"/>
    </row>
    <row r="4750" spans="10:21" x14ac:dyDescent="0.2">
      <c r="J4750" s="9"/>
      <c r="U4750" s="45"/>
    </row>
    <row r="4751" spans="10:21" x14ac:dyDescent="0.2">
      <c r="J4751" s="9"/>
      <c r="U4751" s="45"/>
    </row>
    <row r="4752" spans="10:21" x14ac:dyDescent="0.2">
      <c r="J4752" s="9"/>
      <c r="U4752" s="45"/>
    </row>
    <row r="4753" spans="10:21" x14ac:dyDescent="0.2">
      <c r="J4753" s="9"/>
      <c r="U4753" s="45"/>
    </row>
    <row r="4754" spans="10:21" x14ac:dyDescent="0.2">
      <c r="J4754" s="9"/>
      <c r="U4754" s="45"/>
    </row>
    <row r="4755" spans="10:21" x14ac:dyDescent="0.2">
      <c r="J4755" s="9"/>
      <c r="U4755" s="45"/>
    </row>
    <row r="4756" spans="10:21" x14ac:dyDescent="0.2">
      <c r="J4756" s="9"/>
      <c r="U4756" s="45"/>
    </row>
    <row r="4757" spans="10:21" x14ac:dyDescent="0.2">
      <c r="J4757" s="9"/>
      <c r="U4757" s="45"/>
    </row>
    <row r="4758" spans="10:21" x14ac:dyDescent="0.2">
      <c r="J4758" s="9"/>
      <c r="U4758" s="45"/>
    </row>
    <row r="4759" spans="10:21" x14ac:dyDescent="0.2">
      <c r="J4759" s="9"/>
      <c r="U4759" s="45"/>
    </row>
    <row r="4760" spans="10:21" x14ac:dyDescent="0.2">
      <c r="J4760" s="9"/>
      <c r="U4760" s="45"/>
    </row>
    <row r="4761" spans="10:21" x14ac:dyDescent="0.2">
      <c r="J4761" s="9"/>
      <c r="U4761" s="45"/>
    </row>
    <row r="4762" spans="10:21" x14ac:dyDescent="0.2">
      <c r="J4762" s="9"/>
      <c r="U4762" s="45"/>
    </row>
    <row r="4763" spans="10:21" x14ac:dyDescent="0.2">
      <c r="J4763" s="9"/>
      <c r="U4763" s="45"/>
    </row>
    <row r="4764" spans="10:21" x14ac:dyDescent="0.2">
      <c r="J4764" s="9"/>
      <c r="U4764" s="45"/>
    </row>
    <row r="4765" spans="10:21" x14ac:dyDescent="0.2">
      <c r="J4765" s="9"/>
      <c r="U4765" s="45"/>
    </row>
    <row r="4766" spans="10:21" x14ac:dyDescent="0.2">
      <c r="J4766" s="9"/>
      <c r="U4766" s="45"/>
    </row>
    <row r="4767" spans="10:21" x14ac:dyDescent="0.2">
      <c r="J4767" s="9"/>
      <c r="U4767" s="45"/>
    </row>
    <row r="4768" spans="10:21" x14ac:dyDescent="0.2">
      <c r="J4768" s="9"/>
      <c r="U4768" s="45"/>
    </row>
    <row r="4769" spans="10:21" x14ac:dyDescent="0.2">
      <c r="J4769" s="9"/>
      <c r="U4769" s="45"/>
    </row>
    <row r="4770" spans="10:21" x14ac:dyDescent="0.2">
      <c r="J4770" s="9"/>
      <c r="U4770" s="45"/>
    </row>
    <row r="4771" spans="10:21" x14ac:dyDescent="0.2">
      <c r="J4771" s="9"/>
      <c r="U4771" s="45"/>
    </row>
    <row r="4772" spans="10:21" x14ac:dyDescent="0.2">
      <c r="J4772" s="9"/>
      <c r="U4772" s="45"/>
    </row>
    <row r="4773" spans="10:21" x14ac:dyDescent="0.2">
      <c r="J4773" s="9"/>
      <c r="U4773" s="45"/>
    </row>
    <row r="4774" spans="10:21" x14ac:dyDescent="0.2">
      <c r="J4774" s="9"/>
      <c r="U4774" s="45"/>
    </row>
    <row r="4775" spans="10:21" x14ac:dyDescent="0.2">
      <c r="J4775" s="9"/>
      <c r="U4775" s="45"/>
    </row>
    <row r="4776" spans="10:21" x14ac:dyDescent="0.2">
      <c r="J4776" s="9"/>
      <c r="U4776" s="45"/>
    </row>
    <row r="4777" spans="10:21" x14ac:dyDescent="0.2">
      <c r="J4777" s="9"/>
      <c r="U4777" s="45"/>
    </row>
    <row r="4778" spans="10:21" x14ac:dyDescent="0.2">
      <c r="J4778" s="9"/>
      <c r="U4778" s="45"/>
    </row>
    <row r="4779" spans="10:21" x14ac:dyDescent="0.2">
      <c r="J4779" s="9"/>
      <c r="U4779" s="45"/>
    </row>
    <row r="4780" spans="10:21" x14ac:dyDescent="0.2">
      <c r="J4780" s="9"/>
      <c r="U4780" s="45"/>
    </row>
    <row r="4781" spans="10:21" x14ac:dyDescent="0.2">
      <c r="J4781" s="9"/>
      <c r="U4781" s="45"/>
    </row>
    <row r="4782" spans="10:21" x14ac:dyDescent="0.2">
      <c r="J4782" s="9"/>
      <c r="U4782" s="45"/>
    </row>
    <row r="4783" spans="10:21" x14ac:dyDescent="0.2">
      <c r="J4783" s="9"/>
      <c r="U4783" s="45"/>
    </row>
    <row r="4784" spans="10:21" x14ac:dyDescent="0.2">
      <c r="J4784" s="9"/>
      <c r="U4784" s="45"/>
    </row>
    <row r="4785" spans="10:21" x14ac:dyDescent="0.2">
      <c r="J4785" s="9"/>
      <c r="U4785" s="45"/>
    </row>
    <row r="4786" spans="10:21" x14ac:dyDescent="0.2">
      <c r="J4786" s="9"/>
      <c r="U4786" s="45"/>
    </row>
    <row r="4787" spans="10:21" x14ac:dyDescent="0.2">
      <c r="J4787" s="9"/>
      <c r="U4787" s="45"/>
    </row>
    <row r="4788" spans="10:21" x14ac:dyDescent="0.2">
      <c r="J4788" s="9"/>
      <c r="U4788" s="45"/>
    </row>
    <row r="4789" spans="10:21" x14ac:dyDescent="0.2">
      <c r="J4789" s="9"/>
      <c r="U4789" s="45"/>
    </row>
    <row r="4790" spans="10:21" x14ac:dyDescent="0.2">
      <c r="J4790" s="9"/>
      <c r="U4790" s="45"/>
    </row>
    <row r="4791" spans="10:21" x14ac:dyDescent="0.2">
      <c r="J4791" s="9"/>
      <c r="U4791" s="45"/>
    </row>
    <row r="4792" spans="10:21" x14ac:dyDescent="0.2">
      <c r="J4792" s="9"/>
      <c r="U4792" s="45"/>
    </row>
    <row r="4793" spans="10:21" x14ac:dyDescent="0.2">
      <c r="J4793" s="9"/>
      <c r="U4793" s="45"/>
    </row>
    <row r="4794" spans="10:21" x14ac:dyDescent="0.2">
      <c r="J4794" s="9"/>
      <c r="U4794" s="45"/>
    </row>
    <row r="4795" spans="10:21" x14ac:dyDescent="0.2">
      <c r="J4795" s="9"/>
      <c r="U4795" s="45"/>
    </row>
    <row r="4796" spans="10:21" x14ac:dyDescent="0.2">
      <c r="J4796" s="9"/>
      <c r="U4796" s="45"/>
    </row>
    <row r="4797" spans="10:21" x14ac:dyDescent="0.2">
      <c r="J4797" s="9"/>
      <c r="U4797" s="45"/>
    </row>
    <row r="4798" spans="10:21" x14ac:dyDescent="0.2">
      <c r="J4798" s="9"/>
      <c r="U4798" s="45"/>
    </row>
    <row r="4799" spans="10:21" x14ac:dyDescent="0.2">
      <c r="J4799" s="9"/>
      <c r="U4799" s="45"/>
    </row>
    <row r="4800" spans="10:21" x14ac:dyDescent="0.2">
      <c r="J4800" s="9"/>
      <c r="U4800" s="45"/>
    </row>
    <row r="4801" spans="10:21" x14ac:dyDescent="0.2">
      <c r="J4801" s="9"/>
      <c r="U4801" s="45"/>
    </row>
    <row r="4802" spans="10:21" x14ac:dyDescent="0.2">
      <c r="J4802" s="9"/>
      <c r="U4802" s="45"/>
    </row>
    <row r="4803" spans="10:21" x14ac:dyDescent="0.2">
      <c r="J4803" s="9"/>
      <c r="U4803" s="45"/>
    </row>
    <row r="4804" spans="10:21" x14ac:dyDescent="0.2">
      <c r="J4804" s="9"/>
      <c r="U4804" s="45"/>
    </row>
    <row r="4805" spans="10:21" x14ac:dyDescent="0.2">
      <c r="J4805" s="9"/>
      <c r="U4805" s="45"/>
    </row>
    <row r="4806" spans="10:21" x14ac:dyDescent="0.2">
      <c r="J4806" s="9"/>
      <c r="U4806" s="45"/>
    </row>
    <row r="4807" spans="10:21" x14ac:dyDescent="0.2">
      <c r="J4807" s="9"/>
      <c r="U4807" s="45"/>
    </row>
    <row r="4808" spans="10:21" x14ac:dyDescent="0.2">
      <c r="J4808" s="9"/>
      <c r="U4808" s="45"/>
    </row>
    <row r="4809" spans="10:21" x14ac:dyDescent="0.2">
      <c r="J4809" s="9"/>
      <c r="U4809" s="45"/>
    </row>
    <row r="4810" spans="10:21" x14ac:dyDescent="0.2">
      <c r="J4810" s="9"/>
      <c r="U4810" s="45"/>
    </row>
    <row r="4811" spans="10:21" x14ac:dyDescent="0.2">
      <c r="J4811" s="9"/>
      <c r="U4811" s="45"/>
    </row>
    <row r="4812" spans="10:21" x14ac:dyDescent="0.2">
      <c r="J4812" s="9"/>
      <c r="U4812" s="45"/>
    </row>
    <row r="4813" spans="10:21" x14ac:dyDescent="0.2">
      <c r="J4813" s="9"/>
      <c r="U4813" s="45"/>
    </row>
    <row r="4814" spans="10:21" x14ac:dyDescent="0.2">
      <c r="J4814" s="9"/>
      <c r="U4814" s="45"/>
    </row>
    <row r="4815" spans="10:21" x14ac:dyDescent="0.2">
      <c r="J4815" s="9"/>
      <c r="U4815" s="45"/>
    </row>
    <row r="4816" spans="10:21" x14ac:dyDescent="0.2">
      <c r="J4816" s="9"/>
      <c r="U4816" s="45"/>
    </row>
    <row r="4817" spans="10:21" x14ac:dyDescent="0.2">
      <c r="J4817" s="9"/>
      <c r="U4817" s="45"/>
    </row>
    <row r="4818" spans="10:21" x14ac:dyDescent="0.2">
      <c r="J4818" s="9"/>
      <c r="U4818" s="45"/>
    </row>
    <row r="4819" spans="10:21" x14ac:dyDescent="0.2">
      <c r="J4819" s="9"/>
      <c r="U4819" s="45"/>
    </row>
    <row r="4820" spans="10:21" x14ac:dyDescent="0.2">
      <c r="J4820" s="9"/>
      <c r="U4820" s="45"/>
    </row>
    <row r="4821" spans="10:21" x14ac:dyDescent="0.2">
      <c r="J4821" s="9"/>
      <c r="U4821" s="45"/>
    </row>
    <row r="4822" spans="10:21" x14ac:dyDescent="0.2">
      <c r="J4822" s="9"/>
      <c r="U4822" s="45"/>
    </row>
    <row r="4823" spans="10:21" x14ac:dyDescent="0.2">
      <c r="J4823" s="9"/>
      <c r="U4823" s="45"/>
    </row>
    <row r="4824" spans="10:21" x14ac:dyDescent="0.2">
      <c r="J4824" s="9"/>
      <c r="U4824" s="45"/>
    </row>
    <row r="4825" spans="10:21" x14ac:dyDescent="0.2">
      <c r="J4825" s="9"/>
      <c r="U4825" s="45"/>
    </row>
    <row r="4826" spans="10:21" x14ac:dyDescent="0.2">
      <c r="J4826" s="9"/>
      <c r="U4826" s="45"/>
    </row>
    <row r="4827" spans="10:21" x14ac:dyDescent="0.2">
      <c r="J4827" s="9"/>
      <c r="U4827" s="45"/>
    </row>
    <row r="4828" spans="10:21" x14ac:dyDescent="0.2">
      <c r="J4828" s="9"/>
      <c r="U4828" s="45"/>
    </row>
    <row r="4829" spans="10:21" x14ac:dyDescent="0.2">
      <c r="J4829" s="9"/>
      <c r="U4829" s="45"/>
    </row>
    <row r="4830" spans="10:21" x14ac:dyDescent="0.2">
      <c r="J4830" s="9"/>
      <c r="U4830" s="45"/>
    </row>
    <row r="4831" spans="10:21" x14ac:dyDescent="0.2">
      <c r="J4831" s="9"/>
      <c r="U4831" s="45"/>
    </row>
    <row r="4832" spans="10:21" x14ac:dyDescent="0.2">
      <c r="J4832" s="9"/>
      <c r="U4832" s="45"/>
    </row>
    <row r="4833" spans="10:21" x14ac:dyDescent="0.2">
      <c r="J4833" s="9"/>
      <c r="U4833" s="45"/>
    </row>
    <row r="4834" spans="10:21" x14ac:dyDescent="0.2">
      <c r="J4834" s="9"/>
      <c r="U4834" s="45"/>
    </row>
    <row r="4835" spans="10:21" x14ac:dyDescent="0.2">
      <c r="J4835" s="9"/>
      <c r="U4835" s="45"/>
    </row>
    <row r="4836" spans="10:21" x14ac:dyDescent="0.2">
      <c r="J4836" s="9"/>
      <c r="U4836" s="45"/>
    </row>
    <row r="4837" spans="10:21" x14ac:dyDescent="0.2">
      <c r="J4837" s="9"/>
      <c r="U4837" s="45"/>
    </row>
    <row r="4838" spans="10:21" x14ac:dyDescent="0.2">
      <c r="J4838" s="9"/>
      <c r="U4838" s="45"/>
    </row>
    <row r="4839" spans="10:21" x14ac:dyDescent="0.2">
      <c r="J4839" s="9"/>
      <c r="U4839" s="45"/>
    </row>
    <row r="4840" spans="10:21" x14ac:dyDescent="0.2">
      <c r="J4840" s="9"/>
      <c r="U4840" s="45"/>
    </row>
    <row r="4841" spans="10:21" x14ac:dyDescent="0.2">
      <c r="J4841" s="9"/>
      <c r="U4841" s="45"/>
    </row>
    <row r="4842" spans="10:21" x14ac:dyDescent="0.2">
      <c r="J4842" s="9"/>
      <c r="U4842" s="45"/>
    </row>
    <row r="4843" spans="10:21" x14ac:dyDescent="0.2">
      <c r="J4843" s="9"/>
      <c r="U4843" s="45"/>
    </row>
    <row r="4844" spans="10:21" x14ac:dyDescent="0.2">
      <c r="J4844" s="9"/>
      <c r="U4844" s="45"/>
    </row>
    <row r="4845" spans="10:21" x14ac:dyDescent="0.2">
      <c r="J4845" s="9"/>
      <c r="U4845" s="45"/>
    </row>
    <row r="4846" spans="10:21" x14ac:dyDescent="0.2">
      <c r="J4846" s="9"/>
      <c r="U4846" s="45"/>
    </row>
    <row r="4847" spans="10:21" x14ac:dyDescent="0.2">
      <c r="J4847" s="9"/>
      <c r="U4847" s="45"/>
    </row>
    <row r="4848" spans="10:21" x14ac:dyDescent="0.2">
      <c r="J4848" s="9"/>
      <c r="U4848" s="45"/>
    </row>
    <row r="4849" spans="10:21" x14ac:dyDescent="0.2">
      <c r="J4849" s="9"/>
      <c r="U4849" s="45"/>
    </row>
    <row r="4850" spans="10:21" x14ac:dyDescent="0.2">
      <c r="J4850" s="9"/>
      <c r="U4850" s="45"/>
    </row>
    <row r="4851" spans="10:21" x14ac:dyDescent="0.2">
      <c r="J4851" s="9"/>
      <c r="U4851" s="45"/>
    </row>
    <row r="4852" spans="10:21" x14ac:dyDescent="0.2">
      <c r="J4852" s="9"/>
      <c r="U4852" s="45"/>
    </row>
    <row r="4853" spans="10:21" x14ac:dyDescent="0.2">
      <c r="J4853" s="9"/>
      <c r="U4853" s="45"/>
    </row>
    <row r="4854" spans="10:21" x14ac:dyDescent="0.2">
      <c r="J4854" s="9"/>
      <c r="U4854" s="45"/>
    </row>
    <row r="4855" spans="10:21" x14ac:dyDescent="0.2">
      <c r="J4855" s="9"/>
      <c r="U4855" s="45"/>
    </row>
    <row r="4856" spans="10:21" x14ac:dyDescent="0.2">
      <c r="J4856" s="9"/>
      <c r="U4856" s="45"/>
    </row>
    <row r="4857" spans="10:21" x14ac:dyDescent="0.2">
      <c r="J4857" s="9"/>
      <c r="U4857" s="45"/>
    </row>
    <row r="4858" spans="10:21" x14ac:dyDescent="0.2">
      <c r="J4858" s="9"/>
      <c r="U4858" s="45"/>
    </row>
    <row r="4859" spans="10:21" x14ac:dyDescent="0.2">
      <c r="J4859" s="9"/>
      <c r="U4859" s="45"/>
    </row>
    <row r="4860" spans="10:21" x14ac:dyDescent="0.2">
      <c r="J4860" s="9"/>
      <c r="U4860" s="45"/>
    </row>
    <row r="4861" spans="10:21" x14ac:dyDescent="0.2">
      <c r="J4861" s="9"/>
      <c r="U4861" s="45"/>
    </row>
    <row r="4862" spans="10:21" x14ac:dyDescent="0.2">
      <c r="J4862" s="9"/>
      <c r="U4862" s="45"/>
    </row>
    <row r="4863" spans="10:21" x14ac:dyDescent="0.2">
      <c r="J4863" s="9"/>
      <c r="U4863" s="45"/>
    </row>
    <row r="4864" spans="10:21" x14ac:dyDescent="0.2">
      <c r="J4864" s="9"/>
      <c r="U4864" s="45"/>
    </row>
    <row r="4865" spans="10:21" x14ac:dyDescent="0.2">
      <c r="J4865" s="9"/>
      <c r="U4865" s="45"/>
    </row>
    <row r="4866" spans="10:21" x14ac:dyDescent="0.2">
      <c r="J4866" s="9"/>
      <c r="U4866" s="45"/>
    </row>
    <row r="4867" spans="10:21" x14ac:dyDescent="0.2">
      <c r="J4867" s="9"/>
      <c r="U4867" s="45"/>
    </row>
    <row r="4868" spans="10:21" x14ac:dyDescent="0.2">
      <c r="J4868" s="9"/>
      <c r="U4868" s="45"/>
    </row>
    <row r="4869" spans="10:21" x14ac:dyDescent="0.2">
      <c r="J4869" s="9"/>
      <c r="U4869" s="45"/>
    </row>
    <row r="4870" spans="10:21" x14ac:dyDescent="0.2">
      <c r="J4870" s="9"/>
      <c r="U4870" s="45"/>
    </row>
    <row r="4871" spans="10:21" x14ac:dyDescent="0.2">
      <c r="J4871" s="9"/>
      <c r="U4871" s="45"/>
    </row>
    <row r="4872" spans="10:21" x14ac:dyDescent="0.2">
      <c r="J4872" s="9"/>
      <c r="U4872" s="45"/>
    </row>
    <row r="4873" spans="10:21" x14ac:dyDescent="0.2">
      <c r="J4873" s="9"/>
      <c r="U4873" s="45"/>
    </row>
    <row r="4874" spans="10:21" x14ac:dyDescent="0.2">
      <c r="J4874" s="9"/>
      <c r="U4874" s="45"/>
    </row>
    <row r="4875" spans="10:21" x14ac:dyDescent="0.2">
      <c r="J4875" s="9"/>
      <c r="U4875" s="45"/>
    </row>
    <row r="4876" spans="10:21" x14ac:dyDescent="0.2">
      <c r="J4876" s="9"/>
      <c r="U4876" s="45"/>
    </row>
    <row r="4877" spans="10:21" x14ac:dyDescent="0.2">
      <c r="J4877" s="9"/>
      <c r="U4877" s="45"/>
    </row>
    <row r="4878" spans="10:21" x14ac:dyDescent="0.2">
      <c r="J4878" s="9"/>
      <c r="U4878" s="45"/>
    </row>
    <row r="4879" spans="10:21" x14ac:dyDescent="0.2">
      <c r="J4879" s="9"/>
      <c r="U4879" s="45"/>
    </row>
    <row r="4880" spans="10:21" x14ac:dyDescent="0.2">
      <c r="J4880" s="9"/>
      <c r="U4880" s="45"/>
    </row>
    <row r="4881" spans="10:21" x14ac:dyDescent="0.2">
      <c r="J4881" s="9"/>
      <c r="U4881" s="45"/>
    </row>
    <row r="4882" spans="10:21" x14ac:dyDescent="0.2">
      <c r="J4882" s="9"/>
      <c r="U4882" s="45"/>
    </row>
    <row r="4883" spans="10:21" x14ac:dyDescent="0.2">
      <c r="J4883" s="9"/>
      <c r="U4883" s="45"/>
    </row>
    <row r="4884" spans="10:21" x14ac:dyDescent="0.2">
      <c r="J4884" s="9"/>
      <c r="U4884" s="45"/>
    </row>
    <row r="4885" spans="10:21" x14ac:dyDescent="0.2">
      <c r="J4885" s="9"/>
      <c r="U4885" s="45"/>
    </row>
    <row r="4886" spans="10:21" x14ac:dyDescent="0.2">
      <c r="J4886" s="9"/>
      <c r="U4886" s="45"/>
    </row>
    <row r="4887" spans="10:21" x14ac:dyDescent="0.2">
      <c r="J4887" s="9"/>
      <c r="U4887" s="45"/>
    </row>
    <row r="4888" spans="10:21" x14ac:dyDescent="0.2">
      <c r="J4888" s="9"/>
      <c r="U4888" s="45"/>
    </row>
    <row r="4889" spans="10:21" x14ac:dyDescent="0.2">
      <c r="J4889" s="9"/>
      <c r="U4889" s="45"/>
    </row>
    <row r="4890" spans="10:21" x14ac:dyDescent="0.2">
      <c r="J4890" s="9"/>
      <c r="U4890" s="45"/>
    </row>
    <row r="4891" spans="10:21" x14ac:dyDescent="0.2">
      <c r="J4891" s="9"/>
      <c r="U4891" s="45"/>
    </row>
    <row r="4892" spans="10:21" x14ac:dyDescent="0.2">
      <c r="J4892" s="9"/>
      <c r="U4892" s="45"/>
    </row>
    <row r="4893" spans="10:21" x14ac:dyDescent="0.2">
      <c r="J4893" s="9"/>
      <c r="U4893" s="45"/>
    </row>
    <row r="4894" spans="10:21" x14ac:dyDescent="0.2">
      <c r="J4894" s="9"/>
      <c r="U4894" s="45"/>
    </row>
    <row r="4895" spans="10:21" x14ac:dyDescent="0.2">
      <c r="J4895" s="9"/>
      <c r="U4895" s="45"/>
    </row>
    <row r="4896" spans="10:21" x14ac:dyDescent="0.2">
      <c r="J4896" s="9"/>
      <c r="U4896" s="45"/>
    </row>
    <row r="4897" spans="10:21" x14ac:dyDescent="0.2">
      <c r="J4897" s="9"/>
      <c r="U4897" s="45"/>
    </row>
    <row r="4898" spans="10:21" x14ac:dyDescent="0.2">
      <c r="J4898" s="9"/>
      <c r="U4898" s="45"/>
    </row>
    <row r="4899" spans="10:21" x14ac:dyDescent="0.2">
      <c r="J4899" s="9"/>
      <c r="U4899" s="45"/>
    </row>
    <row r="4900" spans="10:21" x14ac:dyDescent="0.2">
      <c r="J4900" s="9"/>
      <c r="U4900" s="45"/>
    </row>
    <row r="4901" spans="10:21" x14ac:dyDescent="0.2">
      <c r="J4901" s="9"/>
      <c r="U4901" s="45"/>
    </row>
    <row r="4902" spans="10:21" x14ac:dyDescent="0.2">
      <c r="J4902" s="9"/>
      <c r="U4902" s="45"/>
    </row>
    <row r="4903" spans="10:21" x14ac:dyDescent="0.2">
      <c r="J4903" s="9"/>
      <c r="U4903" s="45"/>
    </row>
    <row r="4904" spans="10:21" x14ac:dyDescent="0.2">
      <c r="J4904" s="9"/>
      <c r="U4904" s="45"/>
    </row>
    <row r="4905" spans="10:21" x14ac:dyDescent="0.2">
      <c r="J4905" s="9"/>
      <c r="U4905" s="45"/>
    </row>
    <row r="4906" spans="10:21" x14ac:dyDescent="0.2">
      <c r="J4906" s="9"/>
      <c r="U4906" s="45"/>
    </row>
    <row r="4907" spans="10:21" x14ac:dyDescent="0.2">
      <c r="J4907" s="9"/>
      <c r="U4907" s="45"/>
    </row>
    <row r="4908" spans="10:21" x14ac:dyDescent="0.2">
      <c r="J4908" s="9"/>
      <c r="U4908" s="45"/>
    </row>
    <row r="4909" spans="10:21" x14ac:dyDescent="0.2">
      <c r="J4909" s="9"/>
      <c r="U4909" s="45"/>
    </row>
    <row r="4910" spans="10:21" x14ac:dyDescent="0.2">
      <c r="J4910" s="9"/>
      <c r="U4910" s="45"/>
    </row>
    <row r="4911" spans="10:21" x14ac:dyDescent="0.2">
      <c r="J4911" s="9"/>
      <c r="U4911" s="45"/>
    </row>
    <row r="4912" spans="10:21" x14ac:dyDescent="0.2">
      <c r="J4912" s="9"/>
      <c r="U4912" s="45"/>
    </row>
    <row r="4913" spans="10:21" x14ac:dyDescent="0.2">
      <c r="J4913" s="9"/>
      <c r="U4913" s="45"/>
    </row>
    <row r="4914" spans="10:21" x14ac:dyDescent="0.2">
      <c r="J4914" s="9"/>
      <c r="U4914" s="45"/>
    </row>
    <row r="4915" spans="10:21" x14ac:dyDescent="0.2">
      <c r="J4915" s="9"/>
      <c r="U4915" s="45"/>
    </row>
    <row r="4916" spans="10:21" x14ac:dyDescent="0.2">
      <c r="J4916" s="9"/>
      <c r="U4916" s="45"/>
    </row>
    <row r="4917" spans="10:21" x14ac:dyDescent="0.2">
      <c r="J4917" s="9"/>
      <c r="U4917" s="45"/>
    </row>
    <row r="4918" spans="10:21" x14ac:dyDescent="0.2">
      <c r="J4918" s="9"/>
      <c r="U4918" s="45"/>
    </row>
    <row r="4919" spans="10:21" x14ac:dyDescent="0.2">
      <c r="J4919" s="9"/>
      <c r="U4919" s="45"/>
    </row>
    <row r="4920" spans="10:21" x14ac:dyDescent="0.2">
      <c r="J4920" s="9"/>
      <c r="U4920" s="45"/>
    </row>
    <row r="4921" spans="10:21" x14ac:dyDescent="0.2">
      <c r="J4921" s="9"/>
      <c r="U4921" s="45"/>
    </row>
    <row r="4922" spans="10:21" x14ac:dyDescent="0.2">
      <c r="J4922" s="9"/>
      <c r="U4922" s="45"/>
    </row>
    <row r="4923" spans="10:21" x14ac:dyDescent="0.2">
      <c r="J4923" s="9"/>
      <c r="U4923" s="45"/>
    </row>
    <row r="4924" spans="10:21" x14ac:dyDescent="0.2">
      <c r="J4924" s="9"/>
      <c r="U4924" s="45"/>
    </row>
    <row r="4925" spans="10:21" x14ac:dyDescent="0.2">
      <c r="J4925" s="9"/>
      <c r="U4925" s="45"/>
    </row>
    <row r="4926" spans="10:21" x14ac:dyDescent="0.2">
      <c r="J4926" s="9"/>
      <c r="U4926" s="45"/>
    </row>
    <row r="4927" spans="10:21" x14ac:dyDescent="0.2">
      <c r="J4927" s="9"/>
      <c r="U4927" s="45"/>
    </row>
    <row r="4928" spans="10:21" x14ac:dyDescent="0.2">
      <c r="J4928" s="9"/>
      <c r="U4928" s="45"/>
    </row>
    <row r="4929" spans="10:21" x14ac:dyDescent="0.2">
      <c r="J4929" s="9"/>
      <c r="U4929" s="45"/>
    </row>
    <row r="4930" spans="10:21" x14ac:dyDescent="0.2">
      <c r="J4930" s="9"/>
      <c r="U4930" s="45"/>
    </row>
    <row r="4931" spans="10:21" x14ac:dyDescent="0.2">
      <c r="J4931" s="9"/>
      <c r="U4931" s="45"/>
    </row>
    <row r="4932" spans="10:21" x14ac:dyDescent="0.2">
      <c r="J4932" s="9"/>
      <c r="U4932" s="45"/>
    </row>
    <row r="4933" spans="10:21" x14ac:dyDescent="0.2">
      <c r="J4933" s="9"/>
      <c r="U4933" s="45"/>
    </row>
    <row r="4934" spans="10:21" x14ac:dyDescent="0.2">
      <c r="J4934" s="9"/>
      <c r="U4934" s="45"/>
    </row>
    <row r="4935" spans="10:21" x14ac:dyDescent="0.2">
      <c r="J4935" s="9"/>
      <c r="U4935" s="45"/>
    </row>
    <row r="4936" spans="10:21" x14ac:dyDescent="0.2">
      <c r="J4936" s="9"/>
      <c r="U4936" s="45"/>
    </row>
    <row r="4937" spans="10:21" x14ac:dyDescent="0.2">
      <c r="J4937" s="9"/>
      <c r="U4937" s="45"/>
    </row>
    <row r="4938" spans="10:21" x14ac:dyDescent="0.2">
      <c r="J4938" s="9"/>
      <c r="U4938" s="45"/>
    </row>
    <row r="4939" spans="10:21" x14ac:dyDescent="0.2">
      <c r="J4939" s="9"/>
      <c r="U4939" s="45"/>
    </row>
    <row r="4940" spans="10:21" x14ac:dyDescent="0.2">
      <c r="J4940" s="9"/>
      <c r="U4940" s="45"/>
    </row>
    <row r="4941" spans="10:21" x14ac:dyDescent="0.2">
      <c r="J4941" s="9"/>
      <c r="U4941" s="45"/>
    </row>
    <row r="4942" spans="10:21" x14ac:dyDescent="0.2">
      <c r="J4942" s="9"/>
      <c r="U4942" s="45"/>
    </row>
    <row r="4943" spans="10:21" x14ac:dyDescent="0.2">
      <c r="J4943" s="9"/>
      <c r="U4943" s="45"/>
    </row>
    <row r="4944" spans="10:21" x14ac:dyDescent="0.2">
      <c r="J4944" s="9"/>
      <c r="U4944" s="45"/>
    </row>
    <row r="4945" spans="10:21" x14ac:dyDescent="0.2">
      <c r="J4945" s="9"/>
      <c r="U4945" s="45"/>
    </row>
    <row r="4946" spans="10:21" x14ac:dyDescent="0.2">
      <c r="J4946" s="9"/>
      <c r="U4946" s="45"/>
    </row>
    <row r="4947" spans="10:21" x14ac:dyDescent="0.2">
      <c r="J4947" s="9"/>
      <c r="U4947" s="45"/>
    </row>
    <row r="4948" spans="10:21" x14ac:dyDescent="0.2">
      <c r="J4948" s="9"/>
      <c r="U4948" s="45"/>
    </row>
    <row r="4949" spans="10:21" x14ac:dyDescent="0.2">
      <c r="J4949" s="9"/>
      <c r="U4949" s="45"/>
    </row>
    <row r="4950" spans="10:21" x14ac:dyDescent="0.2">
      <c r="J4950" s="9"/>
      <c r="U4950" s="45"/>
    </row>
    <row r="4951" spans="10:21" x14ac:dyDescent="0.2">
      <c r="J4951" s="9"/>
      <c r="U4951" s="45"/>
    </row>
    <row r="4952" spans="10:21" x14ac:dyDescent="0.2">
      <c r="J4952" s="9"/>
      <c r="U4952" s="45"/>
    </row>
    <row r="4953" spans="10:21" x14ac:dyDescent="0.2">
      <c r="J4953" s="9"/>
      <c r="U4953" s="45"/>
    </row>
    <row r="4954" spans="10:21" x14ac:dyDescent="0.2">
      <c r="J4954" s="9"/>
      <c r="U4954" s="45"/>
    </row>
    <row r="4955" spans="10:21" x14ac:dyDescent="0.2">
      <c r="J4955" s="9"/>
      <c r="U4955" s="45"/>
    </row>
    <row r="4956" spans="10:21" x14ac:dyDescent="0.2">
      <c r="J4956" s="9"/>
      <c r="U4956" s="45"/>
    </row>
    <row r="4957" spans="10:21" x14ac:dyDescent="0.2">
      <c r="J4957" s="9"/>
      <c r="U4957" s="45"/>
    </row>
    <row r="4958" spans="10:21" x14ac:dyDescent="0.2">
      <c r="J4958" s="9"/>
      <c r="U4958" s="45"/>
    </row>
    <row r="4959" spans="10:21" x14ac:dyDescent="0.2">
      <c r="J4959" s="9"/>
      <c r="U4959" s="45"/>
    </row>
    <row r="4960" spans="10:21" x14ac:dyDescent="0.2">
      <c r="J4960" s="9"/>
      <c r="U4960" s="45"/>
    </row>
    <row r="4961" spans="10:21" x14ac:dyDescent="0.2">
      <c r="J4961" s="9"/>
      <c r="U4961" s="45"/>
    </row>
    <row r="4962" spans="10:21" x14ac:dyDescent="0.2">
      <c r="J4962" s="9"/>
      <c r="U4962" s="45"/>
    </row>
    <row r="4963" spans="10:21" x14ac:dyDescent="0.2">
      <c r="J4963" s="9"/>
      <c r="U4963" s="45"/>
    </row>
    <row r="4964" spans="10:21" x14ac:dyDescent="0.2">
      <c r="J4964" s="9"/>
      <c r="U4964" s="45"/>
    </row>
    <row r="4965" spans="10:21" x14ac:dyDescent="0.2">
      <c r="J4965" s="9"/>
      <c r="U4965" s="45"/>
    </row>
    <row r="4966" spans="10:21" x14ac:dyDescent="0.2">
      <c r="J4966" s="9"/>
      <c r="U4966" s="45"/>
    </row>
    <row r="4967" spans="10:21" x14ac:dyDescent="0.2">
      <c r="J4967" s="9"/>
      <c r="U4967" s="45"/>
    </row>
    <row r="4968" spans="10:21" x14ac:dyDescent="0.2">
      <c r="J4968" s="9"/>
      <c r="U4968" s="45"/>
    </row>
    <row r="4969" spans="10:21" x14ac:dyDescent="0.2">
      <c r="J4969" s="9"/>
      <c r="U4969" s="45"/>
    </row>
    <row r="4970" spans="10:21" x14ac:dyDescent="0.2">
      <c r="J4970" s="9"/>
      <c r="U4970" s="45"/>
    </row>
    <row r="4971" spans="10:21" x14ac:dyDescent="0.2">
      <c r="J4971" s="9"/>
      <c r="U4971" s="45"/>
    </row>
    <row r="4972" spans="10:21" x14ac:dyDescent="0.2">
      <c r="J4972" s="9"/>
      <c r="U4972" s="45"/>
    </row>
    <row r="4973" spans="10:21" x14ac:dyDescent="0.2">
      <c r="J4973" s="9"/>
      <c r="U4973" s="45"/>
    </row>
    <row r="4974" spans="10:21" x14ac:dyDescent="0.2">
      <c r="J4974" s="9"/>
      <c r="U4974" s="45"/>
    </row>
    <row r="4975" spans="10:21" x14ac:dyDescent="0.2">
      <c r="J4975" s="9"/>
      <c r="U4975" s="45"/>
    </row>
    <row r="4976" spans="10:21" x14ac:dyDescent="0.2">
      <c r="J4976" s="9"/>
      <c r="U4976" s="45"/>
    </row>
    <row r="4977" spans="10:21" x14ac:dyDescent="0.2">
      <c r="J4977" s="9"/>
      <c r="U4977" s="45"/>
    </row>
    <row r="4978" spans="10:21" x14ac:dyDescent="0.2">
      <c r="J4978" s="9"/>
      <c r="U4978" s="45"/>
    </row>
    <row r="4979" spans="10:21" x14ac:dyDescent="0.2">
      <c r="J4979" s="9"/>
      <c r="U4979" s="45"/>
    </row>
    <row r="4980" spans="10:21" x14ac:dyDescent="0.2">
      <c r="J4980" s="9"/>
      <c r="U4980" s="45"/>
    </row>
    <row r="4981" spans="10:21" x14ac:dyDescent="0.2">
      <c r="J4981" s="9"/>
      <c r="U4981" s="45"/>
    </row>
    <row r="4982" spans="10:21" x14ac:dyDescent="0.2">
      <c r="J4982" s="9"/>
      <c r="U4982" s="45"/>
    </row>
    <row r="4983" spans="10:21" x14ac:dyDescent="0.2">
      <c r="J4983" s="9"/>
      <c r="U4983" s="45"/>
    </row>
    <row r="4984" spans="10:21" x14ac:dyDescent="0.2">
      <c r="J4984" s="9"/>
      <c r="U4984" s="45"/>
    </row>
    <row r="4985" spans="10:21" x14ac:dyDescent="0.2">
      <c r="J4985" s="9"/>
      <c r="U4985" s="45"/>
    </row>
    <row r="4986" spans="10:21" x14ac:dyDescent="0.2">
      <c r="J4986" s="9"/>
      <c r="U4986" s="45"/>
    </row>
    <row r="4987" spans="10:21" x14ac:dyDescent="0.2">
      <c r="J4987" s="9"/>
      <c r="U4987" s="45"/>
    </row>
    <row r="4988" spans="10:21" x14ac:dyDescent="0.2">
      <c r="J4988" s="9"/>
      <c r="U4988" s="45"/>
    </row>
    <row r="4989" spans="10:21" x14ac:dyDescent="0.2">
      <c r="J4989" s="9"/>
      <c r="U4989" s="45"/>
    </row>
    <row r="4990" spans="10:21" x14ac:dyDescent="0.2">
      <c r="J4990" s="9"/>
      <c r="U4990" s="45"/>
    </row>
    <row r="4991" spans="10:21" x14ac:dyDescent="0.2">
      <c r="J4991" s="9"/>
      <c r="U4991" s="45"/>
    </row>
    <row r="4992" spans="10:21" x14ac:dyDescent="0.2">
      <c r="J4992" s="9"/>
      <c r="U4992" s="45"/>
    </row>
    <row r="4993" spans="10:21" x14ac:dyDescent="0.2">
      <c r="J4993" s="9"/>
      <c r="U4993" s="45"/>
    </row>
    <row r="4994" spans="10:21" x14ac:dyDescent="0.2">
      <c r="J4994" s="9"/>
      <c r="U4994" s="45"/>
    </row>
    <row r="4995" spans="10:21" x14ac:dyDescent="0.2">
      <c r="J4995" s="9"/>
      <c r="U4995" s="45"/>
    </row>
    <row r="4996" spans="10:21" x14ac:dyDescent="0.2">
      <c r="J4996" s="9"/>
      <c r="U4996" s="45"/>
    </row>
    <row r="4997" spans="10:21" x14ac:dyDescent="0.2">
      <c r="J4997" s="9"/>
      <c r="U4997" s="45"/>
    </row>
    <row r="4998" spans="10:21" x14ac:dyDescent="0.2">
      <c r="J4998" s="9"/>
      <c r="U4998" s="45"/>
    </row>
    <row r="4999" spans="10:21" x14ac:dyDescent="0.2">
      <c r="J4999" s="9"/>
      <c r="U4999" s="45"/>
    </row>
    <row r="5000" spans="10:21" x14ac:dyDescent="0.2">
      <c r="J5000" s="9"/>
      <c r="U5000" s="45"/>
    </row>
    <row r="5001" spans="10:21" x14ac:dyDescent="0.2">
      <c r="J5001" s="9"/>
      <c r="U5001" s="45"/>
    </row>
    <row r="5002" spans="10:21" x14ac:dyDescent="0.2">
      <c r="J5002" s="9"/>
      <c r="U5002" s="45"/>
    </row>
    <row r="5003" spans="10:21" x14ac:dyDescent="0.2">
      <c r="J5003" s="9"/>
      <c r="U5003" s="45"/>
    </row>
    <row r="5004" spans="10:21" x14ac:dyDescent="0.2">
      <c r="J5004" s="9"/>
      <c r="U5004" s="45"/>
    </row>
    <row r="5005" spans="10:21" x14ac:dyDescent="0.2">
      <c r="J5005" s="9"/>
      <c r="U5005" s="45"/>
    </row>
    <row r="5006" spans="10:21" x14ac:dyDescent="0.2">
      <c r="J5006" s="9"/>
      <c r="U5006" s="45"/>
    </row>
    <row r="5007" spans="10:21" x14ac:dyDescent="0.2">
      <c r="J5007" s="9"/>
      <c r="U5007" s="45"/>
    </row>
    <row r="5008" spans="10:21" x14ac:dyDescent="0.2">
      <c r="J5008" s="9"/>
      <c r="U5008" s="45"/>
    </row>
    <row r="5009" spans="10:21" x14ac:dyDescent="0.2">
      <c r="J5009" s="9"/>
      <c r="U5009" s="45"/>
    </row>
    <row r="5010" spans="10:21" x14ac:dyDescent="0.2">
      <c r="J5010" s="9"/>
      <c r="U5010" s="45"/>
    </row>
    <row r="5011" spans="10:21" x14ac:dyDescent="0.2">
      <c r="J5011" s="9"/>
      <c r="U5011" s="45"/>
    </row>
    <row r="5012" spans="10:21" x14ac:dyDescent="0.2">
      <c r="J5012" s="9"/>
      <c r="U5012" s="45"/>
    </row>
    <row r="5013" spans="10:21" x14ac:dyDescent="0.2">
      <c r="J5013" s="9"/>
      <c r="U5013" s="45"/>
    </row>
    <row r="5014" spans="10:21" x14ac:dyDescent="0.2">
      <c r="J5014" s="9"/>
      <c r="U5014" s="45"/>
    </row>
    <row r="5015" spans="10:21" x14ac:dyDescent="0.2">
      <c r="J5015" s="9"/>
      <c r="U5015" s="45"/>
    </row>
    <row r="5016" spans="10:21" x14ac:dyDescent="0.2">
      <c r="J5016" s="9"/>
      <c r="U5016" s="45"/>
    </row>
    <row r="5017" spans="10:21" x14ac:dyDescent="0.2">
      <c r="J5017" s="9"/>
      <c r="U5017" s="45"/>
    </row>
    <row r="5018" spans="10:21" x14ac:dyDescent="0.2">
      <c r="J5018" s="9"/>
      <c r="U5018" s="45"/>
    </row>
    <row r="5019" spans="10:21" x14ac:dyDescent="0.2">
      <c r="J5019" s="9"/>
      <c r="U5019" s="45"/>
    </row>
    <row r="5020" spans="10:21" x14ac:dyDescent="0.2">
      <c r="J5020" s="9"/>
      <c r="U5020" s="45"/>
    </row>
    <row r="5021" spans="10:21" x14ac:dyDescent="0.2">
      <c r="J5021" s="9"/>
      <c r="U5021" s="45"/>
    </row>
    <row r="5022" spans="10:21" x14ac:dyDescent="0.2">
      <c r="J5022" s="9"/>
      <c r="U5022" s="45"/>
    </row>
    <row r="5023" spans="10:21" x14ac:dyDescent="0.2">
      <c r="J5023" s="9"/>
      <c r="U5023" s="45"/>
    </row>
    <row r="5024" spans="10:21" x14ac:dyDescent="0.2">
      <c r="J5024" s="9"/>
      <c r="U5024" s="45"/>
    </row>
    <row r="5025" spans="10:21" x14ac:dyDescent="0.2">
      <c r="J5025" s="9"/>
      <c r="U5025" s="45"/>
    </row>
    <row r="5026" spans="10:21" x14ac:dyDescent="0.2">
      <c r="J5026" s="9"/>
      <c r="U5026" s="45"/>
    </row>
    <row r="5027" spans="10:21" x14ac:dyDescent="0.2">
      <c r="J5027" s="9"/>
      <c r="U5027" s="45"/>
    </row>
    <row r="5028" spans="10:21" x14ac:dyDescent="0.2">
      <c r="J5028" s="9"/>
      <c r="U5028" s="45"/>
    </row>
    <row r="5029" spans="10:21" x14ac:dyDescent="0.2">
      <c r="J5029" s="9"/>
      <c r="U5029" s="45"/>
    </row>
    <row r="5030" spans="10:21" x14ac:dyDescent="0.2">
      <c r="J5030" s="9"/>
      <c r="U5030" s="45"/>
    </row>
    <row r="5031" spans="10:21" x14ac:dyDescent="0.2">
      <c r="J5031" s="9"/>
      <c r="U5031" s="45"/>
    </row>
    <row r="5032" spans="10:21" x14ac:dyDescent="0.2">
      <c r="J5032" s="9"/>
      <c r="U5032" s="45"/>
    </row>
    <row r="5033" spans="10:21" x14ac:dyDescent="0.2">
      <c r="J5033" s="9"/>
      <c r="U5033" s="45"/>
    </row>
    <row r="5034" spans="10:21" x14ac:dyDescent="0.2">
      <c r="J5034" s="9"/>
      <c r="U5034" s="45"/>
    </row>
    <row r="5035" spans="10:21" x14ac:dyDescent="0.2">
      <c r="J5035" s="9"/>
      <c r="U5035" s="45"/>
    </row>
    <row r="5036" spans="10:21" x14ac:dyDescent="0.2">
      <c r="J5036" s="9"/>
      <c r="U5036" s="45"/>
    </row>
    <row r="5037" spans="10:21" x14ac:dyDescent="0.2">
      <c r="J5037" s="9"/>
      <c r="U5037" s="45"/>
    </row>
    <row r="5038" spans="10:21" x14ac:dyDescent="0.2">
      <c r="J5038" s="9"/>
      <c r="U5038" s="45"/>
    </row>
    <row r="5039" spans="10:21" x14ac:dyDescent="0.2">
      <c r="J5039" s="9"/>
      <c r="U5039" s="45"/>
    </row>
    <row r="5040" spans="10:21" x14ac:dyDescent="0.2">
      <c r="J5040" s="9"/>
      <c r="U5040" s="45"/>
    </row>
    <row r="5041" spans="10:21" x14ac:dyDescent="0.2">
      <c r="J5041" s="9"/>
      <c r="U5041" s="45"/>
    </row>
    <row r="5042" spans="10:21" x14ac:dyDescent="0.2">
      <c r="J5042" s="9"/>
      <c r="U5042" s="45"/>
    </row>
    <row r="5043" spans="10:21" x14ac:dyDescent="0.2">
      <c r="J5043" s="9"/>
      <c r="U5043" s="45"/>
    </row>
    <row r="5044" spans="10:21" x14ac:dyDescent="0.2">
      <c r="J5044" s="9"/>
      <c r="U5044" s="45"/>
    </row>
    <row r="5045" spans="10:21" x14ac:dyDescent="0.2">
      <c r="J5045" s="9"/>
      <c r="U5045" s="45"/>
    </row>
    <row r="5046" spans="10:21" x14ac:dyDescent="0.2">
      <c r="J5046" s="9"/>
      <c r="U5046" s="45"/>
    </row>
    <row r="5047" spans="10:21" x14ac:dyDescent="0.2">
      <c r="J5047" s="9"/>
      <c r="U5047" s="45"/>
    </row>
    <row r="5048" spans="10:21" x14ac:dyDescent="0.2">
      <c r="J5048" s="9"/>
      <c r="U5048" s="45"/>
    </row>
    <row r="5049" spans="10:21" x14ac:dyDescent="0.2">
      <c r="J5049" s="9"/>
      <c r="U5049" s="45"/>
    </row>
    <row r="5050" spans="10:21" x14ac:dyDescent="0.2">
      <c r="J5050" s="9"/>
      <c r="U5050" s="45"/>
    </row>
    <row r="5051" spans="10:21" x14ac:dyDescent="0.2">
      <c r="J5051" s="9"/>
      <c r="U5051" s="45"/>
    </row>
    <row r="5052" spans="10:21" x14ac:dyDescent="0.2">
      <c r="J5052" s="9"/>
      <c r="U5052" s="45"/>
    </row>
    <row r="5053" spans="10:21" x14ac:dyDescent="0.2">
      <c r="J5053" s="9"/>
      <c r="U5053" s="45"/>
    </row>
    <row r="5054" spans="10:21" x14ac:dyDescent="0.2">
      <c r="J5054" s="9"/>
      <c r="U5054" s="45"/>
    </row>
    <row r="5055" spans="10:21" x14ac:dyDescent="0.2">
      <c r="J5055" s="9"/>
      <c r="U5055" s="45"/>
    </row>
    <row r="5056" spans="10:21" x14ac:dyDescent="0.2">
      <c r="J5056" s="9"/>
      <c r="U5056" s="45"/>
    </row>
    <row r="5057" spans="10:21" x14ac:dyDescent="0.2">
      <c r="J5057" s="9"/>
      <c r="U5057" s="45"/>
    </row>
    <row r="5058" spans="10:21" x14ac:dyDescent="0.2">
      <c r="J5058" s="9"/>
      <c r="U5058" s="45"/>
    </row>
    <row r="5059" spans="10:21" x14ac:dyDescent="0.2">
      <c r="J5059" s="9"/>
      <c r="U5059" s="45"/>
    </row>
    <row r="5060" spans="10:21" x14ac:dyDescent="0.2">
      <c r="J5060" s="9"/>
      <c r="U5060" s="45"/>
    </row>
    <row r="5061" spans="10:21" x14ac:dyDescent="0.2">
      <c r="J5061" s="9"/>
      <c r="U5061" s="45"/>
    </row>
    <row r="5062" spans="10:21" x14ac:dyDescent="0.2">
      <c r="J5062" s="9"/>
      <c r="U5062" s="45"/>
    </row>
    <row r="5063" spans="10:21" x14ac:dyDescent="0.2">
      <c r="J5063" s="9"/>
      <c r="U5063" s="45"/>
    </row>
    <row r="5064" spans="10:21" x14ac:dyDescent="0.2">
      <c r="J5064" s="9"/>
      <c r="U5064" s="45"/>
    </row>
    <row r="5065" spans="10:21" x14ac:dyDescent="0.2">
      <c r="J5065" s="9"/>
      <c r="U5065" s="45"/>
    </row>
    <row r="5066" spans="10:21" x14ac:dyDescent="0.2">
      <c r="J5066" s="9"/>
      <c r="U5066" s="45"/>
    </row>
    <row r="5067" spans="10:21" x14ac:dyDescent="0.2">
      <c r="J5067" s="9"/>
      <c r="U5067" s="45"/>
    </row>
    <row r="5068" spans="10:21" x14ac:dyDescent="0.2">
      <c r="J5068" s="9"/>
      <c r="U5068" s="45"/>
    </row>
    <row r="5069" spans="10:21" x14ac:dyDescent="0.2">
      <c r="J5069" s="9"/>
      <c r="U5069" s="45"/>
    </row>
    <row r="5070" spans="10:21" x14ac:dyDescent="0.2">
      <c r="J5070" s="9"/>
      <c r="U5070" s="45"/>
    </row>
    <row r="5071" spans="10:21" x14ac:dyDescent="0.2">
      <c r="J5071" s="9"/>
      <c r="U5071" s="45"/>
    </row>
    <row r="5072" spans="10:21" x14ac:dyDescent="0.2">
      <c r="J5072" s="9"/>
      <c r="U5072" s="45"/>
    </row>
    <row r="5073" spans="10:21" x14ac:dyDescent="0.2">
      <c r="J5073" s="9"/>
      <c r="U5073" s="45"/>
    </row>
    <row r="5074" spans="10:21" x14ac:dyDescent="0.2">
      <c r="J5074" s="9"/>
      <c r="U5074" s="45"/>
    </row>
    <row r="5075" spans="10:21" x14ac:dyDescent="0.2">
      <c r="J5075" s="9"/>
      <c r="U5075" s="45"/>
    </row>
    <row r="5076" spans="10:21" x14ac:dyDescent="0.2">
      <c r="J5076" s="9"/>
      <c r="U5076" s="45"/>
    </row>
    <row r="5077" spans="10:21" x14ac:dyDescent="0.2">
      <c r="J5077" s="9"/>
      <c r="U5077" s="45"/>
    </row>
    <row r="5078" spans="10:21" x14ac:dyDescent="0.2">
      <c r="J5078" s="9"/>
      <c r="U5078" s="45"/>
    </row>
    <row r="5079" spans="10:21" x14ac:dyDescent="0.2">
      <c r="J5079" s="9"/>
      <c r="U5079" s="45"/>
    </row>
    <row r="5080" spans="10:21" x14ac:dyDescent="0.2">
      <c r="J5080" s="9"/>
      <c r="U5080" s="45"/>
    </row>
    <row r="5081" spans="10:21" x14ac:dyDescent="0.2">
      <c r="J5081" s="9"/>
      <c r="U5081" s="45"/>
    </row>
    <row r="5082" spans="10:21" x14ac:dyDescent="0.2">
      <c r="J5082" s="9"/>
      <c r="U5082" s="45"/>
    </row>
    <row r="5083" spans="10:21" x14ac:dyDescent="0.2">
      <c r="J5083" s="9"/>
      <c r="U5083" s="45"/>
    </row>
    <row r="5084" spans="10:21" x14ac:dyDescent="0.2">
      <c r="J5084" s="9"/>
      <c r="U5084" s="45"/>
    </row>
    <row r="5085" spans="10:21" x14ac:dyDescent="0.2">
      <c r="J5085" s="9"/>
      <c r="U5085" s="45"/>
    </row>
    <row r="5086" spans="10:21" x14ac:dyDescent="0.2">
      <c r="J5086" s="9"/>
      <c r="U5086" s="45"/>
    </row>
    <row r="5087" spans="10:21" x14ac:dyDescent="0.2">
      <c r="J5087" s="9"/>
      <c r="U5087" s="45"/>
    </row>
    <row r="5088" spans="10:21" x14ac:dyDescent="0.2">
      <c r="J5088" s="9"/>
      <c r="U5088" s="45"/>
    </row>
    <row r="5089" spans="10:21" x14ac:dyDescent="0.2">
      <c r="J5089" s="9"/>
      <c r="U5089" s="45"/>
    </row>
    <row r="5090" spans="10:21" x14ac:dyDescent="0.2">
      <c r="J5090" s="9"/>
      <c r="U5090" s="45"/>
    </row>
    <row r="5091" spans="10:21" x14ac:dyDescent="0.2">
      <c r="J5091" s="9"/>
      <c r="U5091" s="45"/>
    </row>
    <row r="5092" spans="10:21" x14ac:dyDescent="0.2">
      <c r="J5092" s="9"/>
      <c r="U5092" s="45"/>
    </row>
    <row r="5093" spans="10:21" x14ac:dyDescent="0.2">
      <c r="J5093" s="9"/>
      <c r="U5093" s="45"/>
    </row>
    <row r="5094" spans="10:21" x14ac:dyDescent="0.2">
      <c r="J5094" s="9"/>
      <c r="U5094" s="45"/>
    </row>
    <row r="5095" spans="10:21" x14ac:dyDescent="0.2">
      <c r="J5095" s="9"/>
      <c r="U5095" s="45"/>
    </row>
    <row r="5096" spans="10:21" x14ac:dyDescent="0.2">
      <c r="J5096" s="9"/>
      <c r="U5096" s="45"/>
    </row>
    <row r="5097" spans="10:21" x14ac:dyDescent="0.2">
      <c r="J5097" s="9"/>
      <c r="U5097" s="45"/>
    </row>
    <row r="5098" spans="10:21" x14ac:dyDescent="0.2">
      <c r="J5098" s="9"/>
      <c r="U5098" s="45"/>
    </row>
    <row r="5099" spans="10:21" x14ac:dyDescent="0.2">
      <c r="J5099" s="9"/>
      <c r="U5099" s="45"/>
    </row>
    <row r="5100" spans="10:21" x14ac:dyDescent="0.2">
      <c r="J5100" s="9"/>
      <c r="U5100" s="45"/>
    </row>
    <row r="5101" spans="10:21" x14ac:dyDescent="0.2">
      <c r="J5101" s="9"/>
      <c r="U5101" s="45"/>
    </row>
    <row r="5102" spans="10:21" x14ac:dyDescent="0.2">
      <c r="J5102" s="9"/>
      <c r="U5102" s="45"/>
    </row>
    <row r="5103" spans="10:21" x14ac:dyDescent="0.2">
      <c r="J5103" s="9"/>
      <c r="U5103" s="45"/>
    </row>
    <row r="5104" spans="10:21" x14ac:dyDescent="0.2">
      <c r="J5104" s="9"/>
      <c r="U5104" s="45"/>
    </row>
    <row r="5105" spans="10:21" x14ac:dyDescent="0.2">
      <c r="J5105" s="9"/>
      <c r="U5105" s="45"/>
    </row>
    <row r="5106" spans="10:21" x14ac:dyDescent="0.2">
      <c r="J5106" s="9"/>
      <c r="U5106" s="45"/>
    </row>
    <row r="5107" spans="10:21" x14ac:dyDescent="0.2">
      <c r="J5107" s="9"/>
      <c r="U5107" s="45"/>
    </row>
    <row r="5108" spans="10:21" x14ac:dyDescent="0.2">
      <c r="J5108" s="9"/>
      <c r="U5108" s="45"/>
    </row>
    <row r="5109" spans="10:21" x14ac:dyDescent="0.2">
      <c r="J5109" s="9"/>
      <c r="U5109" s="45"/>
    </row>
    <row r="5110" spans="10:21" x14ac:dyDescent="0.2">
      <c r="J5110" s="9"/>
      <c r="U5110" s="45"/>
    </row>
    <row r="5111" spans="10:21" x14ac:dyDescent="0.2">
      <c r="J5111" s="9"/>
      <c r="U5111" s="45"/>
    </row>
    <row r="5112" spans="10:21" x14ac:dyDescent="0.2">
      <c r="J5112" s="9"/>
      <c r="U5112" s="45"/>
    </row>
    <row r="5113" spans="10:21" x14ac:dyDescent="0.2">
      <c r="J5113" s="9"/>
      <c r="U5113" s="45"/>
    </row>
    <row r="5114" spans="10:21" x14ac:dyDescent="0.2">
      <c r="J5114" s="9"/>
      <c r="U5114" s="45"/>
    </row>
    <row r="5115" spans="10:21" x14ac:dyDescent="0.2">
      <c r="J5115" s="9"/>
      <c r="U5115" s="45"/>
    </row>
    <row r="5116" spans="10:21" x14ac:dyDescent="0.2">
      <c r="J5116" s="9"/>
      <c r="U5116" s="45"/>
    </row>
    <row r="5117" spans="10:21" x14ac:dyDescent="0.2">
      <c r="J5117" s="9"/>
      <c r="U5117" s="45"/>
    </row>
    <row r="5118" spans="10:21" x14ac:dyDescent="0.2">
      <c r="J5118" s="9"/>
      <c r="U5118" s="45"/>
    </row>
    <row r="5119" spans="10:21" x14ac:dyDescent="0.2">
      <c r="J5119" s="9"/>
      <c r="U5119" s="45"/>
    </row>
    <row r="5120" spans="10:21" x14ac:dyDescent="0.2">
      <c r="J5120" s="9"/>
      <c r="U5120" s="45"/>
    </row>
    <row r="5121" spans="10:21" x14ac:dyDescent="0.2">
      <c r="J5121" s="9"/>
      <c r="U5121" s="45"/>
    </row>
    <row r="5122" spans="10:21" x14ac:dyDescent="0.2">
      <c r="J5122" s="9"/>
      <c r="U5122" s="45"/>
    </row>
    <row r="5123" spans="10:21" x14ac:dyDescent="0.2">
      <c r="J5123" s="9"/>
      <c r="U5123" s="45"/>
    </row>
    <row r="5124" spans="10:21" x14ac:dyDescent="0.2">
      <c r="J5124" s="9"/>
      <c r="U5124" s="45"/>
    </row>
    <row r="5125" spans="10:21" x14ac:dyDescent="0.2">
      <c r="J5125" s="9"/>
      <c r="U5125" s="45"/>
    </row>
    <row r="5126" spans="10:21" x14ac:dyDescent="0.2">
      <c r="J5126" s="9"/>
      <c r="U5126" s="45"/>
    </row>
    <row r="5127" spans="10:21" x14ac:dyDescent="0.2">
      <c r="J5127" s="9"/>
      <c r="U5127" s="45"/>
    </row>
    <row r="5128" spans="10:21" x14ac:dyDescent="0.2">
      <c r="J5128" s="9"/>
      <c r="U5128" s="45"/>
    </row>
    <row r="5129" spans="10:21" x14ac:dyDescent="0.2">
      <c r="J5129" s="9"/>
      <c r="U5129" s="45"/>
    </row>
    <row r="5130" spans="10:21" x14ac:dyDescent="0.2">
      <c r="J5130" s="9"/>
      <c r="U5130" s="45"/>
    </row>
    <row r="5131" spans="10:21" x14ac:dyDescent="0.2">
      <c r="J5131" s="9"/>
      <c r="U5131" s="45"/>
    </row>
    <row r="5132" spans="10:21" x14ac:dyDescent="0.2">
      <c r="J5132" s="9"/>
      <c r="U5132" s="45"/>
    </row>
    <row r="5133" spans="10:21" x14ac:dyDescent="0.2">
      <c r="J5133" s="9"/>
      <c r="U5133" s="45"/>
    </row>
    <row r="5134" spans="10:21" x14ac:dyDescent="0.2">
      <c r="J5134" s="9"/>
      <c r="U5134" s="45"/>
    </row>
    <row r="5135" spans="10:21" x14ac:dyDescent="0.2">
      <c r="J5135" s="9"/>
      <c r="U5135" s="45"/>
    </row>
    <row r="5136" spans="10:21" x14ac:dyDescent="0.2">
      <c r="J5136" s="9"/>
      <c r="U5136" s="45"/>
    </row>
    <row r="5137" spans="10:21" x14ac:dyDescent="0.2">
      <c r="J5137" s="9"/>
      <c r="U5137" s="45"/>
    </row>
    <row r="5138" spans="10:21" x14ac:dyDescent="0.2">
      <c r="J5138" s="9"/>
      <c r="U5138" s="45"/>
    </row>
    <row r="5139" spans="10:21" x14ac:dyDescent="0.2">
      <c r="J5139" s="9"/>
      <c r="U5139" s="45"/>
    </row>
    <row r="5140" spans="10:21" x14ac:dyDescent="0.2">
      <c r="J5140" s="9"/>
      <c r="U5140" s="45"/>
    </row>
    <row r="5141" spans="10:21" x14ac:dyDescent="0.2">
      <c r="J5141" s="9"/>
      <c r="U5141" s="45"/>
    </row>
    <row r="5142" spans="10:21" x14ac:dyDescent="0.2">
      <c r="J5142" s="9"/>
      <c r="U5142" s="45"/>
    </row>
    <row r="5143" spans="10:21" x14ac:dyDescent="0.2">
      <c r="J5143" s="9"/>
      <c r="U5143" s="45"/>
    </row>
    <row r="5144" spans="10:21" x14ac:dyDescent="0.2">
      <c r="J5144" s="9"/>
      <c r="U5144" s="45"/>
    </row>
    <row r="5145" spans="10:21" x14ac:dyDescent="0.2">
      <c r="J5145" s="9"/>
      <c r="U5145" s="45"/>
    </row>
    <row r="5146" spans="10:21" x14ac:dyDescent="0.2">
      <c r="J5146" s="9"/>
      <c r="U5146" s="45"/>
    </row>
    <row r="5147" spans="10:21" x14ac:dyDescent="0.2">
      <c r="J5147" s="9"/>
      <c r="U5147" s="45"/>
    </row>
    <row r="5148" spans="10:21" x14ac:dyDescent="0.2">
      <c r="J5148" s="9"/>
      <c r="U5148" s="45"/>
    </row>
    <row r="5149" spans="10:21" x14ac:dyDescent="0.2">
      <c r="J5149" s="9"/>
      <c r="U5149" s="45"/>
    </row>
    <row r="5150" spans="10:21" x14ac:dyDescent="0.2">
      <c r="J5150" s="9"/>
      <c r="U5150" s="45"/>
    </row>
    <row r="5151" spans="10:21" x14ac:dyDescent="0.2">
      <c r="J5151" s="9"/>
      <c r="U5151" s="45"/>
    </row>
    <row r="5152" spans="10:21" x14ac:dyDescent="0.2">
      <c r="J5152" s="9"/>
      <c r="U5152" s="45"/>
    </row>
    <row r="5153" spans="10:21" x14ac:dyDescent="0.2">
      <c r="J5153" s="9"/>
      <c r="U5153" s="45"/>
    </row>
    <row r="5154" spans="10:21" x14ac:dyDescent="0.2">
      <c r="J5154" s="9"/>
      <c r="U5154" s="45"/>
    </row>
    <row r="5155" spans="10:21" x14ac:dyDescent="0.2">
      <c r="J5155" s="9"/>
      <c r="U5155" s="45"/>
    </row>
    <row r="5156" spans="10:21" x14ac:dyDescent="0.2">
      <c r="J5156" s="9"/>
      <c r="U5156" s="45"/>
    </row>
    <row r="5157" spans="10:21" x14ac:dyDescent="0.2">
      <c r="J5157" s="9"/>
      <c r="U5157" s="45"/>
    </row>
    <row r="5158" spans="10:21" x14ac:dyDescent="0.2">
      <c r="J5158" s="9"/>
      <c r="U5158" s="45"/>
    </row>
    <row r="5159" spans="10:21" x14ac:dyDescent="0.2">
      <c r="J5159" s="9"/>
      <c r="U5159" s="45"/>
    </row>
    <row r="5160" spans="10:21" x14ac:dyDescent="0.2">
      <c r="J5160" s="9"/>
      <c r="U5160" s="45"/>
    </row>
    <row r="5161" spans="10:21" x14ac:dyDescent="0.2">
      <c r="J5161" s="9"/>
      <c r="U5161" s="45"/>
    </row>
    <row r="5162" spans="10:21" x14ac:dyDescent="0.2">
      <c r="J5162" s="9"/>
      <c r="U5162" s="45"/>
    </row>
    <row r="5163" spans="10:21" x14ac:dyDescent="0.2">
      <c r="J5163" s="9"/>
      <c r="U5163" s="45"/>
    </row>
    <row r="5164" spans="10:21" x14ac:dyDescent="0.2">
      <c r="J5164" s="9"/>
      <c r="U5164" s="45"/>
    </row>
    <row r="5165" spans="10:21" x14ac:dyDescent="0.2">
      <c r="J5165" s="9"/>
      <c r="U5165" s="45"/>
    </row>
    <row r="5166" spans="10:21" x14ac:dyDescent="0.2">
      <c r="J5166" s="9"/>
      <c r="U5166" s="45"/>
    </row>
    <row r="5167" spans="10:21" x14ac:dyDescent="0.2">
      <c r="J5167" s="9"/>
      <c r="U5167" s="45"/>
    </row>
    <row r="5168" spans="10:21" x14ac:dyDescent="0.2">
      <c r="J5168" s="9"/>
      <c r="U5168" s="45"/>
    </row>
    <row r="5169" spans="10:21" x14ac:dyDescent="0.2">
      <c r="J5169" s="9"/>
      <c r="U5169" s="45"/>
    </row>
    <row r="5170" spans="10:21" x14ac:dyDescent="0.2">
      <c r="J5170" s="9"/>
      <c r="U5170" s="45"/>
    </row>
    <row r="5171" spans="10:21" x14ac:dyDescent="0.2">
      <c r="J5171" s="9"/>
      <c r="U5171" s="45"/>
    </row>
    <row r="5172" spans="10:21" x14ac:dyDescent="0.2">
      <c r="J5172" s="9"/>
      <c r="U5172" s="45"/>
    </row>
    <row r="5173" spans="10:21" x14ac:dyDescent="0.2">
      <c r="J5173" s="9"/>
      <c r="U5173" s="45"/>
    </row>
    <row r="5174" spans="10:21" x14ac:dyDescent="0.2">
      <c r="J5174" s="9"/>
      <c r="U5174" s="45"/>
    </row>
    <row r="5175" spans="10:21" x14ac:dyDescent="0.2">
      <c r="J5175" s="9"/>
      <c r="U5175" s="45"/>
    </row>
    <row r="5176" spans="10:21" x14ac:dyDescent="0.2">
      <c r="J5176" s="9"/>
      <c r="U5176" s="45"/>
    </row>
    <row r="5177" spans="10:21" x14ac:dyDescent="0.2">
      <c r="J5177" s="9"/>
      <c r="U5177" s="45"/>
    </row>
    <row r="5178" spans="10:21" x14ac:dyDescent="0.2">
      <c r="J5178" s="9"/>
      <c r="U5178" s="45"/>
    </row>
    <row r="5179" spans="10:21" x14ac:dyDescent="0.2">
      <c r="J5179" s="9"/>
      <c r="U5179" s="45"/>
    </row>
    <row r="5180" spans="10:21" x14ac:dyDescent="0.2">
      <c r="J5180" s="9"/>
      <c r="U5180" s="45"/>
    </row>
    <row r="5181" spans="10:21" x14ac:dyDescent="0.2">
      <c r="J5181" s="9"/>
      <c r="U5181" s="45"/>
    </row>
    <row r="5182" spans="10:21" x14ac:dyDescent="0.2">
      <c r="J5182" s="9"/>
      <c r="U5182" s="45"/>
    </row>
    <row r="5183" spans="10:21" x14ac:dyDescent="0.2">
      <c r="J5183" s="9"/>
      <c r="U5183" s="45"/>
    </row>
    <row r="5184" spans="10:21" x14ac:dyDescent="0.2">
      <c r="J5184" s="9"/>
      <c r="U5184" s="45"/>
    </row>
    <row r="5185" spans="10:21" x14ac:dyDescent="0.2">
      <c r="J5185" s="9"/>
      <c r="U5185" s="45"/>
    </row>
    <row r="5186" spans="10:21" x14ac:dyDescent="0.2">
      <c r="J5186" s="9"/>
      <c r="U5186" s="45"/>
    </row>
    <row r="5187" spans="10:21" x14ac:dyDescent="0.2">
      <c r="J5187" s="9"/>
      <c r="U5187" s="45"/>
    </row>
    <row r="5188" spans="10:21" x14ac:dyDescent="0.2">
      <c r="J5188" s="9"/>
      <c r="U5188" s="45"/>
    </row>
    <row r="5189" spans="10:21" x14ac:dyDescent="0.2">
      <c r="J5189" s="9"/>
      <c r="U5189" s="45"/>
    </row>
    <row r="5190" spans="10:21" x14ac:dyDescent="0.2">
      <c r="J5190" s="9"/>
      <c r="U5190" s="45"/>
    </row>
    <row r="5191" spans="10:21" x14ac:dyDescent="0.2">
      <c r="J5191" s="9"/>
      <c r="U5191" s="45"/>
    </row>
    <row r="5192" spans="10:21" x14ac:dyDescent="0.2">
      <c r="J5192" s="9"/>
      <c r="U5192" s="45"/>
    </row>
    <row r="5193" spans="10:21" x14ac:dyDescent="0.2">
      <c r="J5193" s="9"/>
      <c r="U5193" s="45"/>
    </row>
    <row r="5194" spans="10:21" x14ac:dyDescent="0.2">
      <c r="J5194" s="9"/>
      <c r="U5194" s="45"/>
    </row>
    <row r="5195" spans="10:21" x14ac:dyDescent="0.2">
      <c r="J5195" s="9"/>
      <c r="U5195" s="45"/>
    </row>
    <row r="5196" spans="10:21" x14ac:dyDescent="0.2">
      <c r="J5196" s="9"/>
      <c r="U5196" s="45"/>
    </row>
    <row r="5197" spans="10:21" x14ac:dyDescent="0.2">
      <c r="J5197" s="9"/>
      <c r="U5197" s="45"/>
    </row>
    <row r="5198" spans="10:21" x14ac:dyDescent="0.2">
      <c r="J5198" s="9"/>
      <c r="U5198" s="45"/>
    </row>
    <row r="5199" spans="10:21" x14ac:dyDescent="0.2">
      <c r="J5199" s="9"/>
      <c r="U5199" s="45"/>
    </row>
    <row r="5200" spans="10:21" x14ac:dyDescent="0.2">
      <c r="J5200" s="9"/>
      <c r="U5200" s="45"/>
    </row>
    <row r="5201" spans="10:21" x14ac:dyDescent="0.2">
      <c r="J5201" s="9"/>
      <c r="U5201" s="45"/>
    </row>
    <row r="5202" spans="10:21" x14ac:dyDescent="0.2">
      <c r="J5202" s="9"/>
      <c r="U5202" s="45"/>
    </row>
    <row r="5203" spans="10:21" x14ac:dyDescent="0.2">
      <c r="J5203" s="9"/>
      <c r="U5203" s="45"/>
    </row>
    <row r="5204" spans="10:21" x14ac:dyDescent="0.2">
      <c r="J5204" s="9"/>
      <c r="U5204" s="45"/>
    </row>
    <row r="5205" spans="10:21" x14ac:dyDescent="0.2">
      <c r="J5205" s="9"/>
      <c r="U5205" s="45"/>
    </row>
    <row r="5206" spans="10:21" x14ac:dyDescent="0.2">
      <c r="J5206" s="9"/>
      <c r="U5206" s="45"/>
    </row>
    <row r="5207" spans="10:21" x14ac:dyDescent="0.2">
      <c r="J5207" s="9"/>
      <c r="U5207" s="45"/>
    </row>
    <row r="5208" spans="10:21" x14ac:dyDescent="0.2">
      <c r="J5208" s="9"/>
      <c r="U5208" s="45"/>
    </row>
    <row r="5209" spans="10:21" x14ac:dyDescent="0.2">
      <c r="J5209" s="9"/>
      <c r="U5209" s="45"/>
    </row>
    <row r="5210" spans="10:21" x14ac:dyDescent="0.2">
      <c r="J5210" s="9"/>
      <c r="U5210" s="45"/>
    </row>
    <row r="5211" spans="10:21" x14ac:dyDescent="0.2">
      <c r="J5211" s="9"/>
      <c r="U5211" s="45"/>
    </row>
    <row r="5212" spans="10:21" x14ac:dyDescent="0.2">
      <c r="J5212" s="9"/>
      <c r="U5212" s="45"/>
    </row>
    <row r="5213" spans="10:21" x14ac:dyDescent="0.2">
      <c r="J5213" s="9"/>
      <c r="U5213" s="45"/>
    </row>
    <row r="5214" spans="10:21" x14ac:dyDescent="0.2">
      <c r="J5214" s="9"/>
      <c r="U5214" s="45"/>
    </row>
    <row r="5215" spans="10:21" x14ac:dyDescent="0.2">
      <c r="J5215" s="9"/>
      <c r="U5215" s="45"/>
    </row>
    <row r="5216" spans="10:21" x14ac:dyDescent="0.2">
      <c r="J5216" s="9"/>
      <c r="U5216" s="45"/>
    </row>
    <row r="5217" spans="10:21" x14ac:dyDescent="0.2">
      <c r="J5217" s="9"/>
      <c r="U5217" s="45"/>
    </row>
    <row r="5218" spans="10:21" x14ac:dyDescent="0.2">
      <c r="J5218" s="9"/>
      <c r="U5218" s="45"/>
    </row>
    <row r="5219" spans="10:21" x14ac:dyDescent="0.2">
      <c r="J5219" s="9"/>
      <c r="U5219" s="45"/>
    </row>
    <row r="5220" spans="10:21" x14ac:dyDescent="0.2">
      <c r="J5220" s="9"/>
      <c r="U5220" s="45"/>
    </row>
    <row r="5221" spans="10:21" x14ac:dyDescent="0.2">
      <c r="J5221" s="9"/>
      <c r="U5221" s="45"/>
    </row>
    <row r="5222" spans="10:21" x14ac:dyDescent="0.2">
      <c r="J5222" s="9"/>
      <c r="U5222" s="45"/>
    </row>
    <row r="5223" spans="10:21" x14ac:dyDescent="0.2">
      <c r="J5223" s="9"/>
      <c r="U5223" s="45"/>
    </row>
    <row r="5224" spans="10:21" x14ac:dyDescent="0.2">
      <c r="J5224" s="9"/>
      <c r="U5224" s="45"/>
    </row>
    <row r="5225" spans="10:21" x14ac:dyDescent="0.2">
      <c r="J5225" s="9"/>
      <c r="U5225" s="45"/>
    </row>
    <row r="5226" spans="10:21" x14ac:dyDescent="0.2">
      <c r="J5226" s="9"/>
      <c r="U5226" s="45"/>
    </row>
    <row r="5227" spans="10:21" x14ac:dyDescent="0.2">
      <c r="J5227" s="9"/>
      <c r="U5227" s="45"/>
    </row>
    <row r="5228" spans="10:21" x14ac:dyDescent="0.2">
      <c r="J5228" s="9"/>
      <c r="U5228" s="45"/>
    </row>
    <row r="5229" spans="10:21" x14ac:dyDescent="0.2">
      <c r="J5229" s="9"/>
      <c r="U5229" s="45"/>
    </row>
    <row r="5230" spans="10:21" x14ac:dyDescent="0.2">
      <c r="J5230" s="9"/>
      <c r="U5230" s="45"/>
    </row>
    <row r="5231" spans="10:21" x14ac:dyDescent="0.2">
      <c r="J5231" s="9"/>
      <c r="U5231" s="45"/>
    </row>
    <row r="5232" spans="10:21" x14ac:dyDescent="0.2">
      <c r="J5232" s="9"/>
      <c r="U5232" s="45"/>
    </row>
    <row r="5233" spans="10:21" x14ac:dyDescent="0.2">
      <c r="J5233" s="9"/>
      <c r="U5233" s="45"/>
    </row>
    <row r="5234" spans="10:21" x14ac:dyDescent="0.2">
      <c r="J5234" s="9"/>
      <c r="U5234" s="45"/>
    </row>
    <row r="5235" spans="10:21" x14ac:dyDescent="0.2">
      <c r="J5235" s="9"/>
      <c r="U5235" s="45"/>
    </row>
    <row r="5236" spans="10:21" x14ac:dyDescent="0.2">
      <c r="J5236" s="9"/>
      <c r="U5236" s="45"/>
    </row>
    <row r="5237" spans="10:21" x14ac:dyDescent="0.2">
      <c r="J5237" s="9"/>
      <c r="U5237" s="45"/>
    </row>
    <row r="5238" spans="10:21" x14ac:dyDescent="0.2">
      <c r="J5238" s="9"/>
      <c r="U5238" s="45"/>
    </row>
    <row r="5239" spans="10:21" x14ac:dyDescent="0.2">
      <c r="J5239" s="9"/>
      <c r="U5239" s="45"/>
    </row>
    <row r="5240" spans="10:21" x14ac:dyDescent="0.2">
      <c r="J5240" s="9"/>
      <c r="U5240" s="45"/>
    </row>
    <row r="5241" spans="10:21" x14ac:dyDescent="0.2">
      <c r="J5241" s="9"/>
      <c r="U5241" s="45"/>
    </row>
    <row r="5242" spans="10:21" x14ac:dyDescent="0.2">
      <c r="J5242" s="9"/>
      <c r="U5242" s="45"/>
    </row>
    <row r="5243" spans="10:21" x14ac:dyDescent="0.2">
      <c r="J5243" s="9"/>
      <c r="U5243" s="45"/>
    </row>
    <row r="5244" spans="10:21" x14ac:dyDescent="0.2">
      <c r="J5244" s="9"/>
      <c r="U5244" s="45"/>
    </row>
    <row r="5245" spans="10:21" x14ac:dyDescent="0.2">
      <c r="J5245" s="9"/>
      <c r="U5245" s="45"/>
    </row>
    <row r="5246" spans="10:21" x14ac:dyDescent="0.2">
      <c r="J5246" s="9"/>
      <c r="U5246" s="45"/>
    </row>
    <row r="5247" spans="10:21" x14ac:dyDescent="0.2">
      <c r="J5247" s="9"/>
      <c r="U5247" s="45"/>
    </row>
    <row r="5248" spans="10:21" x14ac:dyDescent="0.2">
      <c r="J5248" s="9"/>
      <c r="U5248" s="45"/>
    </row>
    <row r="5249" spans="10:21" x14ac:dyDescent="0.2">
      <c r="J5249" s="9"/>
      <c r="U5249" s="45"/>
    </row>
    <row r="5250" spans="10:21" x14ac:dyDescent="0.2">
      <c r="J5250" s="9"/>
      <c r="U5250" s="45"/>
    </row>
    <row r="5251" spans="10:21" x14ac:dyDescent="0.2">
      <c r="J5251" s="9"/>
      <c r="U5251" s="45"/>
    </row>
    <row r="5252" spans="10:21" x14ac:dyDescent="0.2">
      <c r="J5252" s="9"/>
      <c r="U5252" s="45"/>
    </row>
    <row r="5253" spans="10:21" x14ac:dyDescent="0.2">
      <c r="J5253" s="9"/>
      <c r="U5253" s="45"/>
    </row>
    <row r="5254" spans="10:21" x14ac:dyDescent="0.2">
      <c r="J5254" s="9"/>
      <c r="U5254" s="45"/>
    </row>
    <row r="5255" spans="10:21" x14ac:dyDescent="0.2">
      <c r="J5255" s="9"/>
      <c r="U5255" s="45"/>
    </row>
    <row r="5256" spans="10:21" x14ac:dyDescent="0.2">
      <c r="J5256" s="9"/>
      <c r="U5256" s="45"/>
    </row>
    <row r="5257" spans="10:21" x14ac:dyDescent="0.2">
      <c r="J5257" s="9"/>
      <c r="U5257" s="45"/>
    </row>
    <row r="5258" spans="10:21" x14ac:dyDescent="0.2">
      <c r="J5258" s="9"/>
      <c r="U5258" s="45"/>
    </row>
    <row r="5259" spans="10:21" x14ac:dyDescent="0.2">
      <c r="J5259" s="9"/>
      <c r="U5259" s="45"/>
    </row>
    <row r="5260" spans="10:21" x14ac:dyDescent="0.2">
      <c r="J5260" s="9"/>
      <c r="U5260" s="45"/>
    </row>
    <row r="5261" spans="10:21" x14ac:dyDescent="0.2">
      <c r="J5261" s="9"/>
      <c r="U5261" s="45"/>
    </row>
    <row r="5262" spans="10:21" x14ac:dyDescent="0.2">
      <c r="J5262" s="9"/>
      <c r="U5262" s="45"/>
    </row>
    <row r="5263" spans="10:21" x14ac:dyDescent="0.2">
      <c r="J5263" s="9"/>
      <c r="U5263" s="45"/>
    </row>
    <row r="5264" spans="10:21" x14ac:dyDescent="0.2">
      <c r="J5264" s="9"/>
      <c r="U5264" s="45"/>
    </row>
    <row r="5265" spans="10:21" x14ac:dyDescent="0.2">
      <c r="J5265" s="9"/>
      <c r="U5265" s="45"/>
    </row>
    <row r="5266" spans="10:21" x14ac:dyDescent="0.2">
      <c r="J5266" s="9"/>
      <c r="U5266" s="45"/>
    </row>
    <row r="5267" spans="10:21" x14ac:dyDescent="0.2">
      <c r="J5267" s="9"/>
      <c r="U5267" s="45"/>
    </row>
    <row r="5268" spans="10:21" x14ac:dyDescent="0.2">
      <c r="J5268" s="9"/>
      <c r="U5268" s="45"/>
    </row>
    <row r="5269" spans="10:21" x14ac:dyDescent="0.2">
      <c r="J5269" s="9"/>
      <c r="U5269" s="45"/>
    </row>
    <row r="5270" spans="10:21" x14ac:dyDescent="0.2">
      <c r="J5270" s="9"/>
      <c r="U5270" s="45"/>
    </row>
    <row r="5271" spans="10:21" x14ac:dyDescent="0.2">
      <c r="J5271" s="9"/>
      <c r="U5271" s="45"/>
    </row>
    <row r="5272" spans="10:21" x14ac:dyDescent="0.2">
      <c r="J5272" s="9"/>
      <c r="U5272" s="45"/>
    </row>
    <row r="5273" spans="10:21" x14ac:dyDescent="0.2">
      <c r="J5273" s="9"/>
      <c r="U5273" s="45"/>
    </row>
    <row r="5274" spans="10:21" x14ac:dyDescent="0.2">
      <c r="J5274" s="9"/>
      <c r="U5274" s="45"/>
    </row>
    <row r="5275" spans="10:21" x14ac:dyDescent="0.2">
      <c r="J5275" s="9"/>
      <c r="U5275" s="45"/>
    </row>
    <row r="5276" spans="10:21" x14ac:dyDescent="0.2">
      <c r="J5276" s="9"/>
      <c r="U5276" s="45"/>
    </row>
    <row r="5277" spans="10:21" x14ac:dyDescent="0.2">
      <c r="J5277" s="9"/>
      <c r="U5277" s="45"/>
    </row>
    <row r="5278" spans="10:21" x14ac:dyDescent="0.2">
      <c r="J5278" s="9"/>
      <c r="U5278" s="45"/>
    </row>
    <row r="5279" spans="10:21" x14ac:dyDescent="0.2">
      <c r="J5279" s="9"/>
      <c r="U5279" s="45"/>
    </row>
    <row r="5280" spans="10:21" x14ac:dyDescent="0.2">
      <c r="J5280" s="9"/>
      <c r="U5280" s="45"/>
    </row>
    <row r="5281" spans="10:21" x14ac:dyDescent="0.2">
      <c r="J5281" s="9"/>
      <c r="U5281" s="45"/>
    </row>
    <row r="5282" spans="10:21" x14ac:dyDescent="0.2">
      <c r="J5282" s="9"/>
      <c r="U5282" s="45"/>
    </row>
    <row r="5283" spans="10:21" x14ac:dyDescent="0.2">
      <c r="J5283" s="9"/>
      <c r="U5283" s="45"/>
    </row>
    <row r="5284" spans="10:21" x14ac:dyDescent="0.2">
      <c r="J5284" s="9"/>
      <c r="U5284" s="45"/>
    </row>
    <row r="5285" spans="10:21" x14ac:dyDescent="0.2">
      <c r="J5285" s="9"/>
      <c r="U5285" s="45"/>
    </row>
    <row r="5286" spans="10:21" x14ac:dyDescent="0.2">
      <c r="J5286" s="9"/>
      <c r="U5286" s="45"/>
    </row>
    <row r="5287" spans="10:21" x14ac:dyDescent="0.2">
      <c r="J5287" s="9"/>
      <c r="U5287" s="45"/>
    </row>
    <row r="5288" spans="10:21" x14ac:dyDescent="0.2">
      <c r="J5288" s="9"/>
      <c r="U5288" s="45"/>
    </row>
    <row r="5289" spans="10:21" x14ac:dyDescent="0.2">
      <c r="J5289" s="9"/>
      <c r="U5289" s="45"/>
    </row>
    <row r="5290" spans="10:21" x14ac:dyDescent="0.2">
      <c r="J5290" s="9"/>
      <c r="U5290" s="45"/>
    </row>
    <row r="5291" spans="10:21" x14ac:dyDescent="0.2">
      <c r="J5291" s="9"/>
      <c r="U5291" s="45"/>
    </row>
    <row r="5292" spans="10:21" x14ac:dyDescent="0.2">
      <c r="J5292" s="9"/>
      <c r="U5292" s="45"/>
    </row>
    <row r="5293" spans="10:21" x14ac:dyDescent="0.2">
      <c r="J5293" s="9"/>
      <c r="U5293" s="45"/>
    </row>
    <row r="5294" spans="10:21" x14ac:dyDescent="0.2">
      <c r="J5294" s="9"/>
      <c r="U5294" s="45"/>
    </row>
    <row r="5295" spans="10:21" x14ac:dyDescent="0.2">
      <c r="J5295" s="9"/>
      <c r="U5295" s="45"/>
    </row>
    <row r="5296" spans="10:21" x14ac:dyDescent="0.2">
      <c r="J5296" s="9"/>
      <c r="U5296" s="45"/>
    </row>
    <row r="5297" spans="10:21" x14ac:dyDescent="0.2">
      <c r="J5297" s="9"/>
      <c r="U5297" s="45"/>
    </row>
    <row r="5298" spans="10:21" x14ac:dyDescent="0.2">
      <c r="J5298" s="9"/>
      <c r="U5298" s="45"/>
    </row>
    <row r="5299" spans="10:21" x14ac:dyDescent="0.2">
      <c r="J5299" s="9"/>
      <c r="U5299" s="45"/>
    </row>
    <row r="5300" spans="10:21" x14ac:dyDescent="0.2">
      <c r="J5300" s="9"/>
      <c r="U5300" s="45"/>
    </row>
    <row r="5301" spans="10:21" x14ac:dyDescent="0.2">
      <c r="J5301" s="9"/>
      <c r="U5301" s="45"/>
    </row>
    <row r="5302" spans="10:21" x14ac:dyDescent="0.2">
      <c r="J5302" s="9"/>
      <c r="U5302" s="45"/>
    </row>
    <row r="5303" spans="10:21" x14ac:dyDescent="0.2">
      <c r="J5303" s="9"/>
      <c r="U5303" s="45"/>
    </row>
    <row r="5304" spans="10:21" x14ac:dyDescent="0.2">
      <c r="J5304" s="9"/>
      <c r="U5304" s="45"/>
    </row>
    <row r="5305" spans="10:21" x14ac:dyDescent="0.2">
      <c r="J5305" s="9"/>
      <c r="U5305" s="45"/>
    </row>
    <row r="5306" spans="10:21" x14ac:dyDescent="0.2">
      <c r="J5306" s="9"/>
      <c r="U5306" s="45"/>
    </row>
    <row r="5307" spans="10:21" x14ac:dyDescent="0.2">
      <c r="J5307" s="9"/>
      <c r="U5307" s="45"/>
    </row>
    <row r="5308" spans="10:21" x14ac:dyDescent="0.2">
      <c r="J5308" s="9"/>
      <c r="U5308" s="45"/>
    </row>
    <row r="5309" spans="10:21" x14ac:dyDescent="0.2">
      <c r="J5309" s="9"/>
      <c r="U5309" s="45"/>
    </row>
    <row r="5310" spans="10:21" x14ac:dyDescent="0.2">
      <c r="J5310" s="9"/>
      <c r="U5310" s="45"/>
    </row>
    <row r="5311" spans="10:21" x14ac:dyDescent="0.2">
      <c r="J5311" s="9"/>
      <c r="U5311" s="45"/>
    </row>
    <row r="5312" spans="10:21" x14ac:dyDescent="0.2">
      <c r="J5312" s="9"/>
      <c r="U5312" s="45"/>
    </row>
    <row r="5313" spans="10:21" x14ac:dyDescent="0.2">
      <c r="J5313" s="9"/>
      <c r="U5313" s="45"/>
    </row>
    <row r="5314" spans="10:21" x14ac:dyDescent="0.2">
      <c r="J5314" s="9"/>
      <c r="U5314" s="45"/>
    </row>
    <row r="5315" spans="10:21" x14ac:dyDescent="0.2">
      <c r="J5315" s="9"/>
      <c r="U5315" s="45"/>
    </row>
    <row r="5316" spans="10:21" x14ac:dyDescent="0.2">
      <c r="J5316" s="9"/>
      <c r="U5316" s="45"/>
    </row>
    <row r="5317" spans="10:21" x14ac:dyDescent="0.2">
      <c r="J5317" s="9"/>
      <c r="U5317" s="45"/>
    </row>
    <row r="5318" spans="10:21" x14ac:dyDescent="0.2">
      <c r="J5318" s="9"/>
      <c r="U5318" s="45"/>
    </row>
    <row r="5319" spans="10:21" x14ac:dyDescent="0.2">
      <c r="J5319" s="9"/>
      <c r="U5319" s="45"/>
    </row>
    <row r="5320" spans="10:21" x14ac:dyDescent="0.2">
      <c r="J5320" s="9"/>
      <c r="U5320" s="45"/>
    </row>
    <row r="5321" spans="10:21" x14ac:dyDescent="0.2">
      <c r="J5321" s="9"/>
      <c r="U5321" s="45"/>
    </row>
    <row r="5322" spans="10:21" x14ac:dyDescent="0.2">
      <c r="J5322" s="9"/>
      <c r="U5322" s="45"/>
    </row>
    <row r="5323" spans="10:21" x14ac:dyDescent="0.2">
      <c r="J5323" s="9"/>
      <c r="U5323" s="45"/>
    </row>
    <row r="5324" spans="10:21" x14ac:dyDescent="0.2">
      <c r="J5324" s="9"/>
      <c r="U5324" s="45"/>
    </row>
    <row r="5325" spans="10:21" x14ac:dyDescent="0.2">
      <c r="J5325" s="9"/>
      <c r="U5325" s="45"/>
    </row>
    <row r="5326" spans="10:21" x14ac:dyDescent="0.2">
      <c r="J5326" s="9"/>
      <c r="U5326" s="45"/>
    </row>
    <row r="5327" spans="10:21" x14ac:dyDescent="0.2">
      <c r="J5327" s="9"/>
      <c r="U5327" s="45"/>
    </row>
    <row r="5328" spans="10:21" x14ac:dyDescent="0.2">
      <c r="J5328" s="9"/>
      <c r="U5328" s="45"/>
    </row>
    <row r="5329" spans="10:21" x14ac:dyDescent="0.2">
      <c r="J5329" s="9"/>
      <c r="U5329" s="45"/>
    </row>
    <row r="5330" spans="10:21" x14ac:dyDescent="0.2">
      <c r="J5330" s="9"/>
      <c r="U5330" s="45"/>
    </row>
    <row r="5331" spans="10:21" x14ac:dyDescent="0.2">
      <c r="J5331" s="9"/>
      <c r="U5331" s="45"/>
    </row>
    <row r="5332" spans="10:21" x14ac:dyDescent="0.2">
      <c r="J5332" s="9"/>
      <c r="U5332" s="45"/>
    </row>
    <row r="5333" spans="10:21" x14ac:dyDescent="0.2">
      <c r="J5333" s="9"/>
      <c r="U5333" s="45"/>
    </row>
    <row r="5334" spans="10:21" x14ac:dyDescent="0.2">
      <c r="J5334" s="9"/>
      <c r="U5334" s="45"/>
    </row>
    <row r="5335" spans="10:21" x14ac:dyDescent="0.2">
      <c r="J5335" s="9"/>
      <c r="U5335" s="45"/>
    </row>
    <row r="5336" spans="10:21" x14ac:dyDescent="0.2">
      <c r="J5336" s="9"/>
      <c r="U5336" s="45"/>
    </row>
    <row r="5337" spans="10:21" x14ac:dyDescent="0.2">
      <c r="J5337" s="9"/>
      <c r="U5337" s="45"/>
    </row>
    <row r="5338" spans="10:21" x14ac:dyDescent="0.2">
      <c r="J5338" s="9"/>
      <c r="U5338" s="45"/>
    </row>
    <row r="5339" spans="10:21" x14ac:dyDescent="0.2">
      <c r="J5339" s="9"/>
      <c r="U5339" s="45"/>
    </row>
    <row r="5340" spans="10:21" x14ac:dyDescent="0.2">
      <c r="J5340" s="9"/>
      <c r="U5340" s="45"/>
    </row>
    <row r="5341" spans="10:21" x14ac:dyDescent="0.2">
      <c r="J5341" s="9"/>
      <c r="U5341" s="45"/>
    </row>
    <row r="5342" spans="10:21" x14ac:dyDescent="0.2">
      <c r="J5342" s="9"/>
      <c r="U5342" s="45"/>
    </row>
    <row r="5343" spans="10:21" x14ac:dyDescent="0.2">
      <c r="J5343" s="9"/>
      <c r="U5343" s="45"/>
    </row>
    <row r="5344" spans="10:21" x14ac:dyDescent="0.2">
      <c r="J5344" s="9"/>
      <c r="U5344" s="45"/>
    </row>
    <row r="5345" spans="10:21" x14ac:dyDescent="0.2">
      <c r="J5345" s="9"/>
      <c r="U5345" s="45"/>
    </row>
    <row r="5346" spans="10:21" x14ac:dyDescent="0.2">
      <c r="J5346" s="9"/>
      <c r="U5346" s="45"/>
    </row>
    <row r="5347" spans="10:21" x14ac:dyDescent="0.2">
      <c r="J5347" s="9"/>
      <c r="U5347" s="45"/>
    </row>
    <row r="5348" spans="10:21" x14ac:dyDescent="0.2">
      <c r="J5348" s="9"/>
      <c r="U5348" s="45"/>
    </row>
    <row r="5349" spans="10:21" x14ac:dyDescent="0.2">
      <c r="J5349" s="9"/>
      <c r="U5349" s="45"/>
    </row>
    <row r="5350" spans="10:21" x14ac:dyDescent="0.2">
      <c r="J5350" s="9"/>
      <c r="U5350" s="45"/>
    </row>
    <row r="5351" spans="10:21" x14ac:dyDescent="0.2">
      <c r="J5351" s="9"/>
      <c r="U5351" s="45"/>
    </row>
    <row r="5352" spans="10:21" x14ac:dyDescent="0.2">
      <c r="J5352" s="9"/>
      <c r="U5352" s="45"/>
    </row>
    <row r="5353" spans="10:21" x14ac:dyDescent="0.2">
      <c r="J5353" s="9"/>
      <c r="U5353" s="45"/>
    </row>
    <row r="5354" spans="10:21" x14ac:dyDescent="0.2">
      <c r="J5354" s="9"/>
      <c r="U5354" s="45"/>
    </row>
    <row r="5355" spans="10:21" x14ac:dyDescent="0.2">
      <c r="J5355" s="9"/>
      <c r="U5355" s="45"/>
    </row>
    <row r="5356" spans="10:21" x14ac:dyDescent="0.2">
      <c r="J5356" s="9"/>
      <c r="U5356" s="45"/>
    </row>
    <row r="5357" spans="10:21" x14ac:dyDescent="0.2">
      <c r="J5357" s="9"/>
      <c r="U5357" s="45"/>
    </row>
    <row r="5358" spans="10:21" x14ac:dyDescent="0.2">
      <c r="J5358" s="9"/>
      <c r="U5358" s="45"/>
    </row>
    <row r="5359" spans="10:21" x14ac:dyDescent="0.2">
      <c r="J5359" s="9"/>
      <c r="U5359" s="45"/>
    </row>
    <row r="5360" spans="10:21" x14ac:dyDescent="0.2">
      <c r="J5360" s="9"/>
      <c r="U5360" s="45"/>
    </row>
    <row r="5361" spans="10:21" x14ac:dyDescent="0.2">
      <c r="J5361" s="9"/>
      <c r="U5361" s="45"/>
    </row>
    <row r="5362" spans="10:21" x14ac:dyDescent="0.2">
      <c r="J5362" s="9"/>
      <c r="U5362" s="45"/>
    </row>
    <row r="5363" spans="10:21" x14ac:dyDescent="0.2">
      <c r="J5363" s="9"/>
      <c r="U5363" s="45"/>
    </row>
    <row r="5364" spans="10:21" x14ac:dyDescent="0.2">
      <c r="J5364" s="9"/>
      <c r="U5364" s="45"/>
    </row>
    <row r="5365" spans="10:21" x14ac:dyDescent="0.2">
      <c r="J5365" s="9"/>
      <c r="U5365" s="45"/>
    </row>
    <row r="5366" spans="10:21" x14ac:dyDescent="0.2">
      <c r="J5366" s="9"/>
      <c r="U5366" s="45"/>
    </row>
    <row r="5367" spans="10:21" x14ac:dyDescent="0.2">
      <c r="J5367" s="9"/>
      <c r="U5367" s="45"/>
    </row>
    <row r="5368" spans="10:21" x14ac:dyDescent="0.2">
      <c r="J5368" s="9"/>
      <c r="U5368" s="45"/>
    </row>
    <row r="5369" spans="10:21" x14ac:dyDescent="0.2">
      <c r="J5369" s="9"/>
      <c r="U5369" s="45"/>
    </row>
    <row r="5370" spans="10:21" x14ac:dyDescent="0.2">
      <c r="J5370" s="9"/>
      <c r="U5370" s="45"/>
    </row>
    <row r="5371" spans="10:21" x14ac:dyDescent="0.2">
      <c r="J5371" s="9"/>
      <c r="U5371" s="45"/>
    </row>
    <row r="5372" spans="10:21" x14ac:dyDescent="0.2">
      <c r="J5372" s="9"/>
      <c r="U5372" s="45"/>
    </row>
    <row r="5373" spans="10:21" x14ac:dyDescent="0.2">
      <c r="J5373" s="9"/>
      <c r="U5373" s="45"/>
    </row>
    <row r="5374" spans="10:21" x14ac:dyDescent="0.2">
      <c r="J5374" s="9"/>
      <c r="U5374" s="45"/>
    </row>
    <row r="5375" spans="10:21" x14ac:dyDescent="0.2">
      <c r="J5375" s="9"/>
      <c r="U5375" s="45"/>
    </row>
    <row r="5376" spans="10:21" x14ac:dyDescent="0.2">
      <c r="J5376" s="9"/>
      <c r="U5376" s="45"/>
    </row>
    <row r="5377" spans="10:21" x14ac:dyDescent="0.2">
      <c r="J5377" s="9"/>
      <c r="U5377" s="45"/>
    </row>
    <row r="5378" spans="10:21" x14ac:dyDescent="0.2">
      <c r="J5378" s="9"/>
      <c r="U5378" s="45"/>
    </row>
    <row r="5379" spans="10:21" x14ac:dyDescent="0.2">
      <c r="J5379" s="9"/>
      <c r="U5379" s="45"/>
    </row>
    <row r="5380" spans="10:21" x14ac:dyDescent="0.2">
      <c r="J5380" s="9"/>
      <c r="U5380" s="45"/>
    </row>
    <row r="5381" spans="10:21" x14ac:dyDescent="0.2">
      <c r="J5381" s="9"/>
      <c r="U5381" s="45"/>
    </row>
    <row r="5382" spans="10:21" x14ac:dyDescent="0.2">
      <c r="J5382" s="9"/>
      <c r="U5382" s="45"/>
    </row>
    <row r="5383" spans="10:21" x14ac:dyDescent="0.2">
      <c r="J5383" s="9"/>
      <c r="U5383" s="45"/>
    </row>
    <row r="5384" spans="10:21" x14ac:dyDescent="0.2">
      <c r="J5384" s="9"/>
      <c r="U5384" s="45"/>
    </row>
    <row r="5385" spans="10:21" x14ac:dyDescent="0.2">
      <c r="J5385" s="9"/>
      <c r="U5385" s="45"/>
    </row>
    <row r="5386" spans="10:21" x14ac:dyDescent="0.2">
      <c r="J5386" s="9"/>
      <c r="U5386" s="45"/>
    </row>
    <row r="5387" spans="10:21" x14ac:dyDescent="0.2">
      <c r="J5387" s="9"/>
      <c r="U5387" s="45"/>
    </row>
    <row r="5388" spans="10:21" x14ac:dyDescent="0.2">
      <c r="J5388" s="9"/>
      <c r="U5388" s="45"/>
    </row>
    <row r="5389" spans="10:21" x14ac:dyDescent="0.2">
      <c r="J5389" s="9"/>
      <c r="U5389" s="45"/>
    </row>
    <row r="5390" spans="10:21" x14ac:dyDescent="0.2">
      <c r="J5390" s="9"/>
      <c r="U5390" s="45"/>
    </row>
    <row r="5391" spans="10:21" x14ac:dyDescent="0.2">
      <c r="J5391" s="9"/>
      <c r="U5391" s="45"/>
    </row>
    <row r="5392" spans="10:21" x14ac:dyDescent="0.2">
      <c r="J5392" s="9"/>
      <c r="U5392" s="45"/>
    </row>
    <row r="5393" spans="10:21" x14ac:dyDescent="0.2">
      <c r="J5393" s="9"/>
      <c r="U5393" s="45"/>
    </row>
    <row r="5394" spans="10:21" x14ac:dyDescent="0.2">
      <c r="J5394" s="9"/>
      <c r="U5394" s="45"/>
    </row>
    <row r="5395" spans="10:21" x14ac:dyDescent="0.2">
      <c r="J5395" s="9"/>
      <c r="U5395" s="45"/>
    </row>
    <row r="5396" spans="10:21" x14ac:dyDescent="0.2">
      <c r="J5396" s="9"/>
      <c r="U5396" s="45"/>
    </row>
    <row r="5397" spans="10:21" x14ac:dyDescent="0.2">
      <c r="J5397" s="9"/>
      <c r="U5397" s="45"/>
    </row>
    <row r="5398" spans="10:21" x14ac:dyDescent="0.2">
      <c r="J5398" s="9"/>
      <c r="U5398" s="45"/>
    </row>
    <row r="5399" spans="10:21" x14ac:dyDescent="0.2">
      <c r="J5399" s="9"/>
      <c r="U5399" s="45"/>
    </row>
    <row r="5400" spans="10:21" x14ac:dyDescent="0.2">
      <c r="J5400" s="9"/>
      <c r="U5400" s="45"/>
    </row>
    <row r="5401" spans="10:21" x14ac:dyDescent="0.2">
      <c r="J5401" s="9"/>
      <c r="U5401" s="45"/>
    </row>
    <row r="5402" spans="10:21" x14ac:dyDescent="0.2">
      <c r="J5402" s="9"/>
      <c r="U5402" s="45"/>
    </row>
    <row r="5403" spans="10:21" x14ac:dyDescent="0.2">
      <c r="J5403" s="9"/>
      <c r="U5403" s="45"/>
    </row>
    <row r="5404" spans="10:21" x14ac:dyDescent="0.2">
      <c r="J5404" s="9"/>
      <c r="U5404" s="45"/>
    </row>
    <row r="5405" spans="10:21" x14ac:dyDescent="0.2">
      <c r="J5405" s="9"/>
      <c r="U5405" s="45"/>
    </row>
    <row r="5406" spans="10:21" x14ac:dyDescent="0.2">
      <c r="J5406" s="9"/>
      <c r="U5406" s="45"/>
    </row>
    <row r="5407" spans="10:21" x14ac:dyDescent="0.2">
      <c r="J5407" s="9"/>
      <c r="U5407" s="45"/>
    </row>
    <row r="5408" spans="10:21" x14ac:dyDescent="0.2">
      <c r="J5408" s="9"/>
      <c r="U5408" s="45"/>
    </row>
    <row r="5409" spans="10:21" x14ac:dyDescent="0.2">
      <c r="J5409" s="9"/>
      <c r="U5409" s="45"/>
    </row>
    <row r="5410" spans="10:21" x14ac:dyDescent="0.2">
      <c r="J5410" s="9"/>
      <c r="U5410" s="45"/>
    </row>
    <row r="5411" spans="10:21" x14ac:dyDescent="0.2">
      <c r="J5411" s="9"/>
      <c r="U5411" s="45"/>
    </row>
    <row r="5412" spans="10:21" x14ac:dyDescent="0.2">
      <c r="J5412" s="9"/>
      <c r="U5412" s="45"/>
    </row>
    <row r="5413" spans="10:21" x14ac:dyDescent="0.2">
      <c r="J5413" s="9"/>
      <c r="U5413" s="45"/>
    </row>
    <row r="5414" spans="10:21" x14ac:dyDescent="0.2">
      <c r="J5414" s="9"/>
      <c r="U5414" s="45"/>
    </row>
    <row r="5415" spans="10:21" x14ac:dyDescent="0.2">
      <c r="J5415" s="9"/>
      <c r="U5415" s="45"/>
    </row>
    <row r="5416" spans="10:21" x14ac:dyDescent="0.2">
      <c r="J5416" s="9"/>
      <c r="U5416" s="45"/>
    </row>
    <row r="5417" spans="10:21" x14ac:dyDescent="0.2">
      <c r="J5417" s="9"/>
      <c r="U5417" s="45"/>
    </row>
    <row r="5418" spans="10:21" x14ac:dyDescent="0.2">
      <c r="J5418" s="9"/>
      <c r="U5418" s="45"/>
    </row>
    <row r="5419" spans="10:21" x14ac:dyDescent="0.2">
      <c r="J5419" s="9"/>
      <c r="U5419" s="45"/>
    </row>
    <row r="5420" spans="10:21" x14ac:dyDescent="0.2">
      <c r="J5420" s="9"/>
      <c r="U5420" s="45"/>
    </row>
    <row r="5421" spans="10:21" x14ac:dyDescent="0.2">
      <c r="J5421" s="9"/>
      <c r="U5421" s="45"/>
    </row>
    <row r="5422" spans="10:21" x14ac:dyDescent="0.2">
      <c r="J5422" s="9"/>
      <c r="U5422" s="45"/>
    </row>
    <row r="5423" spans="10:21" x14ac:dyDescent="0.2">
      <c r="J5423" s="9"/>
      <c r="U5423" s="45"/>
    </row>
    <row r="5424" spans="10:21" x14ac:dyDescent="0.2">
      <c r="J5424" s="9"/>
      <c r="U5424" s="45"/>
    </row>
    <row r="5425" spans="10:21" x14ac:dyDescent="0.2">
      <c r="J5425" s="9"/>
      <c r="U5425" s="45"/>
    </row>
    <row r="5426" spans="10:21" x14ac:dyDescent="0.2">
      <c r="J5426" s="9"/>
      <c r="U5426" s="45"/>
    </row>
    <row r="5427" spans="10:21" x14ac:dyDescent="0.2">
      <c r="J5427" s="9"/>
      <c r="U5427" s="45"/>
    </row>
    <row r="5428" spans="10:21" x14ac:dyDescent="0.2">
      <c r="J5428" s="9"/>
      <c r="U5428" s="45"/>
    </row>
    <row r="5429" spans="10:21" x14ac:dyDescent="0.2">
      <c r="J5429" s="9"/>
      <c r="U5429" s="45"/>
    </row>
    <row r="5430" spans="10:21" x14ac:dyDescent="0.2">
      <c r="J5430" s="9"/>
      <c r="U5430" s="45"/>
    </row>
    <row r="5431" spans="10:21" x14ac:dyDescent="0.2">
      <c r="J5431" s="9"/>
      <c r="U5431" s="45"/>
    </row>
    <row r="5432" spans="10:21" x14ac:dyDescent="0.2">
      <c r="J5432" s="9"/>
      <c r="U5432" s="45"/>
    </row>
    <row r="5433" spans="10:21" x14ac:dyDescent="0.2">
      <c r="J5433" s="9"/>
      <c r="U5433" s="45"/>
    </row>
    <row r="5434" spans="10:21" x14ac:dyDescent="0.2">
      <c r="J5434" s="9"/>
      <c r="U5434" s="45"/>
    </row>
    <row r="5435" spans="10:21" x14ac:dyDescent="0.2">
      <c r="J5435" s="9"/>
      <c r="U5435" s="45"/>
    </row>
    <row r="5436" spans="10:21" x14ac:dyDescent="0.2">
      <c r="J5436" s="9"/>
      <c r="U5436" s="45"/>
    </row>
    <row r="5437" spans="10:21" x14ac:dyDescent="0.2">
      <c r="J5437" s="9"/>
      <c r="U5437" s="45"/>
    </row>
    <row r="5438" spans="10:21" x14ac:dyDescent="0.2">
      <c r="J5438" s="9"/>
      <c r="U5438" s="45"/>
    </row>
    <row r="5439" spans="10:21" x14ac:dyDescent="0.2">
      <c r="J5439" s="9"/>
      <c r="U5439" s="45"/>
    </row>
    <row r="5440" spans="10:21" x14ac:dyDescent="0.2">
      <c r="J5440" s="9"/>
      <c r="U5440" s="45"/>
    </row>
    <row r="5441" spans="10:21" x14ac:dyDescent="0.2">
      <c r="J5441" s="9"/>
      <c r="U5441" s="45"/>
    </row>
    <row r="5442" spans="10:21" x14ac:dyDescent="0.2">
      <c r="J5442" s="9"/>
      <c r="U5442" s="45"/>
    </row>
    <row r="5443" spans="10:21" x14ac:dyDescent="0.2">
      <c r="J5443" s="9"/>
      <c r="U5443" s="45"/>
    </row>
    <row r="5444" spans="10:21" x14ac:dyDescent="0.2">
      <c r="J5444" s="9"/>
      <c r="U5444" s="45"/>
    </row>
    <row r="5445" spans="10:21" x14ac:dyDescent="0.2">
      <c r="J5445" s="9"/>
      <c r="U5445" s="45"/>
    </row>
    <row r="5446" spans="10:21" x14ac:dyDescent="0.2">
      <c r="J5446" s="9"/>
      <c r="U5446" s="45"/>
    </row>
    <row r="5447" spans="10:21" x14ac:dyDescent="0.2">
      <c r="J5447" s="9"/>
      <c r="U5447" s="45"/>
    </row>
    <row r="5448" spans="10:21" x14ac:dyDescent="0.2">
      <c r="J5448" s="9"/>
      <c r="U5448" s="45"/>
    </row>
    <row r="5449" spans="10:21" x14ac:dyDescent="0.2">
      <c r="J5449" s="9"/>
      <c r="U5449" s="45"/>
    </row>
    <row r="5450" spans="10:21" x14ac:dyDescent="0.2">
      <c r="J5450" s="9"/>
      <c r="U5450" s="45"/>
    </row>
    <row r="5451" spans="10:21" x14ac:dyDescent="0.2">
      <c r="J5451" s="9"/>
      <c r="U5451" s="45"/>
    </row>
    <row r="5452" spans="10:21" x14ac:dyDescent="0.2">
      <c r="J5452" s="9"/>
      <c r="U5452" s="45"/>
    </row>
    <row r="5453" spans="10:21" x14ac:dyDescent="0.2">
      <c r="J5453" s="9"/>
      <c r="U5453" s="45"/>
    </row>
    <row r="5454" spans="10:21" x14ac:dyDescent="0.2">
      <c r="J5454" s="9"/>
      <c r="U5454" s="45"/>
    </row>
    <row r="5455" spans="10:21" x14ac:dyDescent="0.2">
      <c r="J5455" s="9"/>
      <c r="U5455" s="45"/>
    </row>
    <row r="5456" spans="10:21" x14ac:dyDescent="0.2">
      <c r="J5456" s="9"/>
      <c r="U5456" s="45"/>
    </row>
    <row r="5457" spans="10:21" x14ac:dyDescent="0.2">
      <c r="J5457" s="9"/>
      <c r="U5457" s="45"/>
    </row>
    <row r="5458" spans="10:21" x14ac:dyDescent="0.2">
      <c r="J5458" s="9"/>
      <c r="U5458" s="45"/>
    </row>
    <row r="5459" spans="10:21" x14ac:dyDescent="0.2">
      <c r="J5459" s="9"/>
      <c r="U5459" s="45"/>
    </row>
    <row r="5460" spans="10:21" x14ac:dyDescent="0.2">
      <c r="J5460" s="9"/>
      <c r="U5460" s="45"/>
    </row>
    <row r="5461" spans="10:21" x14ac:dyDescent="0.2">
      <c r="J5461" s="9"/>
      <c r="U5461" s="45"/>
    </row>
    <row r="5462" spans="10:21" x14ac:dyDescent="0.2">
      <c r="J5462" s="9"/>
      <c r="U5462" s="45"/>
    </row>
    <row r="5463" spans="10:21" x14ac:dyDescent="0.2">
      <c r="J5463" s="9"/>
      <c r="U5463" s="45"/>
    </row>
    <row r="5464" spans="10:21" x14ac:dyDescent="0.2">
      <c r="J5464" s="9"/>
      <c r="U5464" s="45"/>
    </row>
    <row r="5465" spans="10:21" x14ac:dyDescent="0.2">
      <c r="J5465" s="9"/>
      <c r="U5465" s="45"/>
    </row>
    <row r="5466" spans="10:21" x14ac:dyDescent="0.2">
      <c r="J5466" s="9"/>
      <c r="U5466" s="45"/>
    </row>
    <row r="5467" spans="10:21" x14ac:dyDescent="0.2">
      <c r="J5467" s="9"/>
      <c r="U5467" s="45"/>
    </row>
    <row r="5468" spans="10:21" x14ac:dyDescent="0.2">
      <c r="J5468" s="9"/>
      <c r="U5468" s="45"/>
    </row>
    <row r="5469" spans="10:21" x14ac:dyDescent="0.2">
      <c r="J5469" s="9"/>
      <c r="U5469" s="45"/>
    </row>
    <row r="5470" spans="10:21" x14ac:dyDescent="0.2">
      <c r="J5470" s="9"/>
      <c r="U5470" s="45"/>
    </row>
    <row r="5471" spans="10:21" x14ac:dyDescent="0.2">
      <c r="J5471" s="9"/>
      <c r="U5471" s="45"/>
    </row>
    <row r="5472" spans="10:21" x14ac:dyDescent="0.2">
      <c r="J5472" s="9"/>
      <c r="U5472" s="45"/>
    </row>
    <row r="5473" spans="10:21" x14ac:dyDescent="0.2">
      <c r="J5473" s="9"/>
      <c r="U5473" s="45"/>
    </row>
    <row r="5474" spans="10:21" x14ac:dyDescent="0.2">
      <c r="J5474" s="9"/>
      <c r="U5474" s="45"/>
    </row>
    <row r="5475" spans="10:21" x14ac:dyDescent="0.2">
      <c r="J5475" s="9"/>
      <c r="U5475" s="45"/>
    </row>
    <row r="5476" spans="10:21" x14ac:dyDescent="0.2">
      <c r="J5476" s="9"/>
      <c r="U5476" s="45"/>
    </row>
    <row r="5477" spans="10:21" x14ac:dyDescent="0.2">
      <c r="J5477" s="9"/>
      <c r="U5477" s="45"/>
    </row>
    <row r="5478" spans="10:21" x14ac:dyDescent="0.2">
      <c r="J5478" s="9"/>
      <c r="U5478" s="45"/>
    </row>
    <row r="5479" spans="10:21" x14ac:dyDescent="0.2">
      <c r="J5479" s="9"/>
      <c r="U5479" s="45"/>
    </row>
    <row r="5480" spans="10:21" x14ac:dyDescent="0.2">
      <c r="J5480" s="9"/>
      <c r="U5480" s="45"/>
    </row>
    <row r="5481" spans="10:21" x14ac:dyDescent="0.2">
      <c r="J5481" s="9"/>
      <c r="U5481" s="45"/>
    </row>
    <row r="5482" spans="10:21" x14ac:dyDescent="0.2">
      <c r="J5482" s="9"/>
      <c r="U5482" s="45"/>
    </row>
    <row r="5483" spans="10:21" x14ac:dyDescent="0.2">
      <c r="J5483" s="9"/>
      <c r="U5483" s="45"/>
    </row>
    <row r="5484" spans="10:21" x14ac:dyDescent="0.2">
      <c r="J5484" s="9"/>
      <c r="U5484" s="45"/>
    </row>
    <row r="5485" spans="10:21" x14ac:dyDescent="0.2">
      <c r="J5485" s="9"/>
      <c r="U5485" s="45"/>
    </row>
    <row r="5486" spans="10:21" x14ac:dyDescent="0.2">
      <c r="J5486" s="9"/>
      <c r="U5486" s="45"/>
    </row>
    <row r="5487" spans="10:21" x14ac:dyDescent="0.2">
      <c r="J5487" s="9"/>
      <c r="U5487" s="45"/>
    </row>
    <row r="5488" spans="10:21" x14ac:dyDescent="0.2">
      <c r="J5488" s="9"/>
      <c r="U5488" s="45"/>
    </row>
    <row r="5489" spans="10:21" x14ac:dyDescent="0.2">
      <c r="J5489" s="9"/>
      <c r="U5489" s="45"/>
    </row>
    <row r="5490" spans="10:21" x14ac:dyDescent="0.2">
      <c r="J5490" s="9"/>
      <c r="U5490" s="45"/>
    </row>
    <row r="5491" spans="10:21" x14ac:dyDescent="0.2">
      <c r="J5491" s="9"/>
      <c r="U5491" s="45"/>
    </row>
    <row r="5492" spans="10:21" x14ac:dyDescent="0.2">
      <c r="J5492" s="9"/>
      <c r="U5492" s="45"/>
    </row>
    <row r="5493" spans="10:21" x14ac:dyDescent="0.2">
      <c r="J5493" s="9"/>
      <c r="U5493" s="45"/>
    </row>
    <row r="5494" spans="10:21" x14ac:dyDescent="0.2">
      <c r="J5494" s="9"/>
      <c r="U5494" s="45"/>
    </row>
    <row r="5495" spans="10:21" x14ac:dyDescent="0.2">
      <c r="J5495" s="9"/>
      <c r="U5495" s="45"/>
    </row>
    <row r="5496" spans="10:21" x14ac:dyDescent="0.2">
      <c r="J5496" s="9"/>
      <c r="U5496" s="45"/>
    </row>
    <row r="5497" spans="10:21" x14ac:dyDescent="0.2">
      <c r="J5497" s="9"/>
      <c r="U5497" s="45"/>
    </row>
    <row r="5498" spans="10:21" x14ac:dyDescent="0.2">
      <c r="J5498" s="9"/>
      <c r="U5498" s="45"/>
    </row>
    <row r="5499" spans="10:21" x14ac:dyDescent="0.2">
      <c r="J5499" s="9"/>
      <c r="U5499" s="45"/>
    </row>
    <row r="5500" spans="10:21" x14ac:dyDescent="0.2">
      <c r="J5500" s="9"/>
      <c r="U5500" s="45"/>
    </row>
    <row r="5501" spans="10:21" x14ac:dyDescent="0.2">
      <c r="J5501" s="9"/>
      <c r="U5501" s="45"/>
    </row>
    <row r="5502" spans="10:21" x14ac:dyDescent="0.2">
      <c r="J5502" s="9"/>
      <c r="U5502" s="45"/>
    </row>
    <row r="5503" spans="10:21" x14ac:dyDescent="0.2">
      <c r="J5503" s="9"/>
      <c r="U5503" s="45"/>
    </row>
    <row r="5504" spans="10:21" x14ac:dyDescent="0.2">
      <c r="J5504" s="9"/>
      <c r="U5504" s="45"/>
    </row>
    <row r="5505" spans="10:21" x14ac:dyDescent="0.2">
      <c r="J5505" s="9"/>
      <c r="U5505" s="45"/>
    </row>
    <row r="5506" spans="10:21" x14ac:dyDescent="0.2">
      <c r="J5506" s="9"/>
      <c r="U5506" s="45"/>
    </row>
    <row r="5507" spans="10:21" x14ac:dyDescent="0.2">
      <c r="J5507" s="9"/>
      <c r="U5507" s="45"/>
    </row>
    <row r="5508" spans="10:21" x14ac:dyDescent="0.2">
      <c r="J5508" s="9"/>
      <c r="U5508" s="45"/>
    </row>
    <row r="5509" spans="10:21" x14ac:dyDescent="0.2">
      <c r="J5509" s="9"/>
      <c r="U5509" s="45"/>
    </row>
    <row r="5510" spans="10:21" x14ac:dyDescent="0.2">
      <c r="J5510" s="9"/>
      <c r="U5510" s="45"/>
    </row>
    <row r="5511" spans="10:21" x14ac:dyDescent="0.2">
      <c r="J5511" s="9"/>
      <c r="U5511" s="45"/>
    </row>
    <row r="5512" spans="10:21" x14ac:dyDescent="0.2">
      <c r="J5512" s="9"/>
      <c r="U5512" s="45"/>
    </row>
    <row r="5513" spans="10:21" x14ac:dyDescent="0.2">
      <c r="J5513" s="9"/>
      <c r="U5513" s="45"/>
    </row>
    <row r="5514" spans="10:21" x14ac:dyDescent="0.2">
      <c r="J5514" s="9"/>
      <c r="U5514" s="45"/>
    </row>
    <row r="5515" spans="10:21" x14ac:dyDescent="0.2">
      <c r="J5515" s="9"/>
      <c r="U5515" s="45"/>
    </row>
    <row r="5516" spans="10:21" x14ac:dyDescent="0.2">
      <c r="J5516" s="9"/>
      <c r="U5516" s="45"/>
    </row>
    <row r="5517" spans="10:21" x14ac:dyDescent="0.2">
      <c r="J5517" s="9"/>
      <c r="U5517" s="45"/>
    </row>
    <row r="5518" spans="10:21" x14ac:dyDescent="0.2">
      <c r="J5518" s="9"/>
      <c r="U5518" s="45"/>
    </row>
    <row r="5519" spans="10:21" x14ac:dyDescent="0.2">
      <c r="J5519" s="9"/>
      <c r="U5519" s="45"/>
    </row>
    <row r="5520" spans="10:21" x14ac:dyDescent="0.2">
      <c r="J5520" s="9"/>
      <c r="U5520" s="45"/>
    </row>
    <row r="5521" spans="10:21" x14ac:dyDescent="0.2">
      <c r="J5521" s="9"/>
      <c r="U5521" s="45"/>
    </row>
    <row r="5522" spans="10:21" x14ac:dyDescent="0.2">
      <c r="J5522" s="9"/>
      <c r="U5522" s="45"/>
    </row>
    <row r="5523" spans="10:21" x14ac:dyDescent="0.2">
      <c r="J5523" s="9"/>
      <c r="U5523" s="45"/>
    </row>
    <row r="5524" spans="10:21" x14ac:dyDescent="0.2">
      <c r="J5524" s="9"/>
      <c r="U5524" s="45"/>
    </row>
    <row r="5525" spans="10:21" x14ac:dyDescent="0.2">
      <c r="J5525" s="9"/>
      <c r="U5525" s="45"/>
    </row>
    <row r="5526" spans="10:21" x14ac:dyDescent="0.2">
      <c r="J5526" s="9"/>
      <c r="U5526" s="45"/>
    </row>
    <row r="5527" spans="10:21" x14ac:dyDescent="0.2">
      <c r="J5527" s="9"/>
      <c r="U5527" s="45"/>
    </row>
    <row r="5528" spans="10:21" x14ac:dyDescent="0.2">
      <c r="J5528" s="9"/>
      <c r="U5528" s="45"/>
    </row>
    <row r="5529" spans="10:21" x14ac:dyDescent="0.2">
      <c r="J5529" s="9"/>
      <c r="U5529" s="45"/>
    </row>
    <row r="5530" spans="10:21" x14ac:dyDescent="0.2">
      <c r="J5530" s="9"/>
      <c r="U5530" s="45"/>
    </row>
    <row r="5531" spans="10:21" x14ac:dyDescent="0.2">
      <c r="J5531" s="9"/>
      <c r="U5531" s="45"/>
    </row>
    <row r="5532" spans="10:21" x14ac:dyDescent="0.2">
      <c r="J5532" s="9"/>
      <c r="U5532" s="45"/>
    </row>
    <row r="5533" spans="10:21" x14ac:dyDescent="0.2">
      <c r="J5533" s="9"/>
      <c r="U5533" s="45"/>
    </row>
    <row r="5534" spans="10:21" x14ac:dyDescent="0.2">
      <c r="J5534" s="9"/>
      <c r="U5534" s="45"/>
    </row>
    <row r="5535" spans="10:21" x14ac:dyDescent="0.2">
      <c r="J5535" s="9"/>
      <c r="U5535" s="45"/>
    </row>
    <row r="5536" spans="10:21" x14ac:dyDescent="0.2">
      <c r="J5536" s="9"/>
      <c r="U5536" s="45"/>
    </row>
    <row r="5537" spans="10:21" x14ac:dyDescent="0.2">
      <c r="J5537" s="9"/>
      <c r="U5537" s="45"/>
    </row>
    <row r="5538" spans="10:21" x14ac:dyDescent="0.2">
      <c r="J5538" s="9"/>
      <c r="U5538" s="45"/>
    </row>
    <row r="5539" spans="10:21" x14ac:dyDescent="0.2">
      <c r="J5539" s="9"/>
      <c r="U5539" s="45"/>
    </row>
    <row r="5540" spans="10:21" x14ac:dyDescent="0.2">
      <c r="J5540" s="9"/>
      <c r="U5540" s="45"/>
    </row>
    <row r="5541" spans="10:21" x14ac:dyDescent="0.2">
      <c r="J5541" s="9"/>
      <c r="U5541" s="45"/>
    </row>
    <row r="5542" spans="10:21" x14ac:dyDescent="0.2">
      <c r="J5542" s="9"/>
      <c r="U5542" s="45"/>
    </row>
    <row r="5543" spans="10:21" x14ac:dyDescent="0.2">
      <c r="J5543" s="9"/>
      <c r="U5543" s="45"/>
    </row>
    <row r="5544" spans="10:21" x14ac:dyDescent="0.2">
      <c r="J5544" s="9"/>
      <c r="U5544" s="45"/>
    </row>
    <row r="5545" spans="10:21" x14ac:dyDescent="0.2">
      <c r="J5545" s="9"/>
      <c r="U5545" s="45"/>
    </row>
    <row r="5546" spans="10:21" x14ac:dyDescent="0.2">
      <c r="J5546" s="9"/>
      <c r="U5546" s="45"/>
    </row>
    <row r="5547" spans="10:21" x14ac:dyDescent="0.2">
      <c r="J5547" s="9"/>
      <c r="U5547" s="45"/>
    </row>
    <row r="5548" spans="10:21" x14ac:dyDescent="0.2">
      <c r="J5548" s="9"/>
      <c r="U5548" s="45"/>
    </row>
    <row r="5549" spans="10:21" x14ac:dyDescent="0.2">
      <c r="J5549" s="9"/>
      <c r="U5549" s="45"/>
    </row>
    <row r="5550" spans="10:21" x14ac:dyDescent="0.2">
      <c r="J5550" s="9"/>
      <c r="U5550" s="45"/>
    </row>
    <row r="5551" spans="10:21" x14ac:dyDescent="0.2">
      <c r="J5551" s="9"/>
      <c r="U5551" s="45"/>
    </row>
    <row r="5552" spans="10:21" x14ac:dyDescent="0.2">
      <c r="J5552" s="9"/>
      <c r="U5552" s="45"/>
    </row>
    <row r="5553" spans="10:21" x14ac:dyDescent="0.2">
      <c r="J5553" s="9"/>
      <c r="U5553" s="45"/>
    </row>
    <row r="5554" spans="10:21" x14ac:dyDescent="0.2">
      <c r="J5554" s="9"/>
      <c r="U5554" s="45"/>
    </row>
    <row r="5555" spans="10:21" x14ac:dyDescent="0.2">
      <c r="J5555" s="9"/>
      <c r="U5555" s="45"/>
    </row>
    <row r="5556" spans="10:21" x14ac:dyDescent="0.2">
      <c r="J5556" s="9"/>
      <c r="U5556" s="45"/>
    </row>
    <row r="5557" spans="10:21" x14ac:dyDescent="0.2">
      <c r="J5557" s="9"/>
      <c r="U5557" s="45"/>
    </row>
    <row r="5558" spans="10:21" x14ac:dyDescent="0.2">
      <c r="J5558" s="9"/>
      <c r="U5558" s="45"/>
    </row>
    <row r="5559" spans="10:21" x14ac:dyDescent="0.2">
      <c r="J5559" s="9"/>
      <c r="U5559" s="45"/>
    </row>
    <row r="5560" spans="10:21" x14ac:dyDescent="0.2">
      <c r="J5560" s="9"/>
      <c r="U5560" s="45"/>
    </row>
    <row r="5561" spans="10:21" x14ac:dyDescent="0.2">
      <c r="J5561" s="9"/>
      <c r="U5561" s="45"/>
    </row>
    <row r="5562" spans="10:21" x14ac:dyDescent="0.2">
      <c r="J5562" s="9"/>
      <c r="U5562" s="45"/>
    </row>
    <row r="5563" spans="10:21" x14ac:dyDescent="0.2">
      <c r="J5563" s="9"/>
      <c r="U5563" s="45"/>
    </row>
    <row r="5564" spans="10:21" x14ac:dyDescent="0.2">
      <c r="J5564" s="9"/>
      <c r="U5564" s="45"/>
    </row>
    <row r="5565" spans="10:21" x14ac:dyDescent="0.2">
      <c r="J5565" s="9"/>
      <c r="U5565" s="45"/>
    </row>
    <row r="5566" spans="10:21" x14ac:dyDescent="0.2">
      <c r="J5566" s="9"/>
      <c r="U5566" s="45"/>
    </row>
    <row r="5567" spans="10:21" x14ac:dyDescent="0.2">
      <c r="J5567" s="9"/>
      <c r="U5567" s="45"/>
    </row>
    <row r="5568" spans="10:21" x14ac:dyDescent="0.2">
      <c r="J5568" s="9"/>
      <c r="U5568" s="45"/>
    </row>
    <row r="5569" spans="10:21" x14ac:dyDescent="0.2">
      <c r="J5569" s="9"/>
      <c r="U5569" s="45"/>
    </row>
    <row r="5570" spans="10:21" x14ac:dyDescent="0.2">
      <c r="J5570" s="9"/>
      <c r="U5570" s="45"/>
    </row>
    <row r="5571" spans="10:21" x14ac:dyDescent="0.2">
      <c r="J5571" s="9"/>
      <c r="U5571" s="45"/>
    </row>
    <row r="5572" spans="10:21" x14ac:dyDescent="0.2">
      <c r="J5572" s="9"/>
      <c r="U5572" s="45"/>
    </row>
    <row r="5573" spans="10:21" x14ac:dyDescent="0.2">
      <c r="J5573" s="9"/>
      <c r="U5573" s="45"/>
    </row>
    <row r="5574" spans="10:21" x14ac:dyDescent="0.2">
      <c r="J5574" s="9"/>
      <c r="U5574" s="45"/>
    </row>
    <row r="5575" spans="10:21" x14ac:dyDescent="0.2">
      <c r="J5575" s="9"/>
      <c r="U5575" s="45"/>
    </row>
    <row r="5576" spans="10:21" x14ac:dyDescent="0.2">
      <c r="J5576" s="9"/>
      <c r="U5576" s="45"/>
    </row>
    <row r="5577" spans="10:21" x14ac:dyDescent="0.2">
      <c r="J5577" s="9"/>
      <c r="U5577" s="45"/>
    </row>
    <row r="5578" spans="10:21" x14ac:dyDescent="0.2">
      <c r="J5578" s="9"/>
      <c r="U5578" s="45"/>
    </row>
    <row r="5579" spans="10:21" x14ac:dyDescent="0.2">
      <c r="J5579" s="9"/>
      <c r="U5579" s="45"/>
    </row>
    <row r="5580" spans="10:21" x14ac:dyDescent="0.2">
      <c r="J5580" s="9"/>
      <c r="U5580" s="45"/>
    </row>
    <row r="5581" spans="10:21" x14ac:dyDescent="0.2">
      <c r="J5581" s="9"/>
      <c r="U5581" s="45"/>
    </row>
    <row r="5582" spans="10:21" x14ac:dyDescent="0.2">
      <c r="J5582" s="9"/>
      <c r="U5582" s="45"/>
    </row>
    <row r="5583" spans="10:21" x14ac:dyDescent="0.2">
      <c r="J5583" s="9"/>
      <c r="U5583" s="45"/>
    </row>
    <row r="5584" spans="10:21" x14ac:dyDescent="0.2">
      <c r="J5584" s="9"/>
      <c r="U5584" s="45"/>
    </row>
    <row r="5585" spans="10:21" x14ac:dyDescent="0.2">
      <c r="J5585" s="9"/>
      <c r="U5585" s="45"/>
    </row>
    <row r="5586" spans="10:21" x14ac:dyDescent="0.2">
      <c r="J5586" s="9"/>
      <c r="U5586" s="45"/>
    </row>
    <row r="5587" spans="10:21" x14ac:dyDescent="0.2">
      <c r="J5587" s="9"/>
      <c r="U5587" s="45"/>
    </row>
    <row r="5588" spans="10:21" x14ac:dyDescent="0.2">
      <c r="J5588" s="9"/>
      <c r="U5588" s="45"/>
    </row>
    <row r="5589" spans="10:21" x14ac:dyDescent="0.2">
      <c r="J5589" s="9"/>
      <c r="U5589" s="45"/>
    </row>
    <row r="5590" spans="10:21" x14ac:dyDescent="0.2">
      <c r="J5590" s="9"/>
      <c r="U5590" s="45"/>
    </row>
    <row r="5591" spans="10:21" x14ac:dyDescent="0.2">
      <c r="J5591" s="9"/>
      <c r="U5591" s="45"/>
    </row>
    <row r="5592" spans="10:21" x14ac:dyDescent="0.2">
      <c r="J5592" s="9"/>
      <c r="U5592" s="45"/>
    </row>
    <row r="5593" spans="10:21" x14ac:dyDescent="0.2">
      <c r="J5593" s="9"/>
      <c r="U5593" s="45"/>
    </row>
    <row r="5594" spans="10:21" x14ac:dyDescent="0.2">
      <c r="J5594" s="9"/>
      <c r="U5594" s="45"/>
    </row>
    <row r="5595" spans="10:21" x14ac:dyDescent="0.2">
      <c r="J5595" s="9"/>
      <c r="U5595" s="45"/>
    </row>
    <row r="5596" spans="10:21" x14ac:dyDescent="0.2">
      <c r="J5596" s="9"/>
      <c r="U5596" s="45"/>
    </row>
    <row r="5597" spans="10:21" x14ac:dyDescent="0.2">
      <c r="J5597" s="9"/>
      <c r="U5597" s="45"/>
    </row>
    <row r="5598" spans="10:21" x14ac:dyDescent="0.2">
      <c r="J5598" s="9"/>
      <c r="U5598" s="45"/>
    </row>
    <row r="5599" spans="10:21" x14ac:dyDescent="0.2">
      <c r="J5599" s="9"/>
      <c r="U5599" s="45"/>
    </row>
    <row r="5600" spans="10:21" x14ac:dyDescent="0.2">
      <c r="J5600" s="9"/>
      <c r="U5600" s="45"/>
    </row>
    <row r="5601" spans="10:21" x14ac:dyDescent="0.2">
      <c r="J5601" s="9"/>
      <c r="U5601" s="45"/>
    </row>
    <row r="5602" spans="10:21" x14ac:dyDescent="0.2">
      <c r="J5602" s="9"/>
      <c r="U5602" s="45"/>
    </row>
    <row r="5603" spans="10:21" x14ac:dyDescent="0.2">
      <c r="J5603" s="9"/>
      <c r="U5603" s="45"/>
    </row>
    <row r="5604" spans="10:21" x14ac:dyDescent="0.2">
      <c r="J5604" s="9"/>
      <c r="U5604" s="45"/>
    </row>
    <row r="5605" spans="10:21" x14ac:dyDescent="0.2">
      <c r="J5605" s="9"/>
      <c r="U5605" s="45"/>
    </row>
    <row r="5606" spans="10:21" x14ac:dyDescent="0.2">
      <c r="J5606" s="9"/>
      <c r="U5606" s="45"/>
    </row>
    <row r="5607" spans="10:21" x14ac:dyDescent="0.2">
      <c r="J5607" s="9"/>
      <c r="U5607" s="45"/>
    </row>
    <row r="5608" spans="10:21" x14ac:dyDescent="0.2">
      <c r="J5608" s="9"/>
      <c r="U5608" s="45"/>
    </row>
    <row r="5609" spans="10:21" x14ac:dyDescent="0.2">
      <c r="J5609" s="9"/>
      <c r="U5609" s="45"/>
    </row>
    <row r="5610" spans="10:21" x14ac:dyDescent="0.2">
      <c r="J5610" s="9"/>
      <c r="U5610" s="45"/>
    </row>
    <row r="5611" spans="10:21" x14ac:dyDescent="0.2">
      <c r="J5611" s="9"/>
      <c r="U5611" s="45"/>
    </row>
    <row r="5612" spans="10:21" x14ac:dyDescent="0.2">
      <c r="J5612" s="9"/>
      <c r="U5612" s="45"/>
    </row>
    <row r="5613" spans="10:21" x14ac:dyDescent="0.2">
      <c r="J5613" s="9"/>
      <c r="U5613" s="45"/>
    </row>
    <row r="5614" spans="10:21" x14ac:dyDescent="0.2">
      <c r="J5614" s="9"/>
      <c r="U5614" s="45"/>
    </row>
    <row r="5615" spans="10:21" x14ac:dyDescent="0.2">
      <c r="J5615" s="9"/>
      <c r="U5615" s="45"/>
    </row>
    <row r="5616" spans="10:21" x14ac:dyDescent="0.2">
      <c r="J5616" s="9"/>
      <c r="U5616" s="45"/>
    </row>
    <row r="5617" spans="10:21" x14ac:dyDescent="0.2">
      <c r="J5617" s="9"/>
      <c r="U5617" s="45"/>
    </row>
    <row r="5618" spans="10:21" x14ac:dyDescent="0.2">
      <c r="J5618" s="9"/>
      <c r="U5618" s="45"/>
    </row>
    <row r="5619" spans="10:21" x14ac:dyDescent="0.2">
      <c r="J5619" s="9"/>
      <c r="U5619" s="45"/>
    </row>
    <row r="5620" spans="10:21" x14ac:dyDescent="0.2">
      <c r="J5620" s="9"/>
      <c r="U5620" s="45"/>
    </row>
    <row r="5621" spans="10:21" x14ac:dyDescent="0.2">
      <c r="J5621" s="9"/>
      <c r="U5621" s="45"/>
    </row>
    <row r="5622" spans="10:21" x14ac:dyDescent="0.2">
      <c r="J5622" s="9"/>
      <c r="U5622" s="45"/>
    </row>
    <row r="5623" spans="10:21" x14ac:dyDescent="0.2">
      <c r="J5623" s="9"/>
      <c r="U5623" s="45"/>
    </row>
    <row r="5624" spans="10:21" x14ac:dyDescent="0.2">
      <c r="J5624" s="9"/>
      <c r="U5624" s="45"/>
    </row>
    <row r="5625" spans="10:21" x14ac:dyDescent="0.2">
      <c r="J5625" s="9"/>
      <c r="U5625" s="45"/>
    </row>
    <row r="5626" spans="10:21" x14ac:dyDescent="0.2">
      <c r="J5626" s="9"/>
      <c r="U5626" s="45"/>
    </row>
    <row r="5627" spans="10:21" x14ac:dyDescent="0.2">
      <c r="J5627" s="9"/>
      <c r="U5627" s="45"/>
    </row>
    <row r="5628" spans="10:21" x14ac:dyDescent="0.2">
      <c r="J5628" s="9"/>
      <c r="U5628" s="45"/>
    </row>
    <row r="5629" spans="10:21" x14ac:dyDescent="0.2">
      <c r="J5629" s="9"/>
      <c r="U5629" s="45"/>
    </row>
    <row r="5630" spans="10:21" x14ac:dyDescent="0.2">
      <c r="J5630" s="9"/>
      <c r="U5630" s="45"/>
    </row>
    <row r="5631" spans="10:21" x14ac:dyDescent="0.2">
      <c r="J5631" s="9"/>
      <c r="U5631" s="45"/>
    </row>
    <row r="5632" spans="10:21" x14ac:dyDescent="0.2">
      <c r="J5632" s="9"/>
      <c r="U5632" s="45"/>
    </row>
    <row r="5633" spans="10:21" x14ac:dyDescent="0.2">
      <c r="J5633" s="9"/>
      <c r="U5633" s="45"/>
    </row>
    <row r="5634" spans="10:21" x14ac:dyDescent="0.2">
      <c r="J5634" s="9"/>
      <c r="U5634" s="45"/>
    </row>
    <row r="5635" spans="10:21" x14ac:dyDescent="0.2">
      <c r="J5635" s="9"/>
      <c r="U5635" s="45"/>
    </row>
    <row r="5636" spans="10:21" x14ac:dyDescent="0.2">
      <c r="J5636" s="9"/>
      <c r="U5636" s="45"/>
    </row>
    <row r="5637" spans="10:21" x14ac:dyDescent="0.2">
      <c r="J5637" s="9"/>
      <c r="U5637" s="45"/>
    </row>
    <row r="5638" spans="10:21" x14ac:dyDescent="0.2">
      <c r="J5638" s="9"/>
      <c r="U5638" s="45"/>
    </row>
    <row r="5639" spans="10:21" x14ac:dyDescent="0.2">
      <c r="J5639" s="9"/>
      <c r="U5639" s="45"/>
    </row>
    <row r="5640" spans="10:21" x14ac:dyDescent="0.2">
      <c r="J5640" s="9"/>
      <c r="U5640" s="45"/>
    </row>
    <row r="5641" spans="10:21" x14ac:dyDescent="0.2">
      <c r="J5641" s="9"/>
      <c r="U5641" s="45"/>
    </row>
    <row r="5642" spans="10:21" x14ac:dyDescent="0.2">
      <c r="J5642" s="9"/>
      <c r="U5642" s="45"/>
    </row>
    <row r="5643" spans="10:21" x14ac:dyDescent="0.2">
      <c r="J5643" s="9"/>
      <c r="U5643" s="45"/>
    </row>
    <row r="5644" spans="10:21" x14ac:dyDescent="0.2">
      <c r="J5644" s="9"/>
      <c r="U5644" s="45"/>
    </row>
    <row r="5645" spans="10:21" x14ac:dyDescent="0.2">
      <c r="J5645" s="9"/>
      <c r="U5645" s="45"/>
    </row>
    <row r="5646" spans="10:21" x14ac:dyDescent="0.2">
      <c r="J5646" s="9"/>
      <c r="U5646" s="45"/>
    </row>
    <row r="5647" spans="10:21" x14ac:dyDescent="0.2">
      <c r="J5647" s="9"/>
      <c r="U5647" s="45"/>
    </row>
    <row r="5648" spans="10:21" x14ac:dyDescent="0.2">
      <c r="J5648" s="9"/>
      <c r="U5648" s="45"/>
    </row>
    <row r="5649" spans="10:21" x14ac:dyDescent="0.2">
      <c r="J5649" s="9"/>
      <c r="U5649" s="45"/>
    </row>
    <row r="5650" spans="10:21" x14ac:dyDescent="0.2">
      <c r="J5650" s="9"/>
      <c r="U5650" s="45"/>
    </row>
    <row r="5651" spans="10:21" x14ac:dyDescent="0.2">
      <c r="J5651" s="9"/>
      <c r="U5651" s="45"/>
    </row>
    <row r="5652" spans="10:21" x14ac:dyDescent="0.2">
      <c r="J5652" s="9"/>
      <c r="U5652" s="45"/>
    </row>
    <row r="5653" spans="10:21" x14ac:dyDescent="0.2">
      <c r="J5653" s="9"/>
      <c r="U5653" s="45"/>
    </row>
    <row r="5654" spans="10:21" x14ac:dyDescent="0.2">
      <c r="J5654" s="9"/>
      <c r="U5654" s="45"/>
    </row>
    <row r="5655" spans="10:21" x14ac:dyDescent="0.2">
      <c r="J5655" s="9"/>
      <c r="U5655" s="45"/>
    </row>
    <row r="5656" spans="10:21" x14ac:dyDescent="0.2">
      <c r="J5656" s="9"/>
      <c r="U5656" s="45"/>
    </row>
    <row r="5657" spans="10:21" x14ac:dyDescent="0.2">
      <c r="J5657" s="9"/>
      <c r="U5657" s="45"/>
    </row>
    <row r="5658" spans="10:21" x14ac:dyDescent="0.2">
      <c r="J5658" s="9"/>
      <c r="U5658" s="45"/>
    </row>
    <row r="5659" spans="10:21" x14ac:dyDescent="0.2">
      <c r="J5659" s="9"/>
      <c r="U5659" s="45"/>
    </row>
    <row r="5660" spans="10:21" x14ac:dyDescent="0.2">
      <c r="J5660" s="9"/>
      <c r="U5660" s="45"/>
    </row>
    <row r="5661" spans="10:21" x14ac:dyDescent="0.2">
      <c r="J5661" s="9"/>
      <c r="U5661" s="45"/>
    </row>
    <row r="5662" spans="10:21" x14ac:dyDescent="0.2">
      <c r="J5662" s="9"/>
      <c r="U5662" s="45"/>
    </row>
    <row r="5663" spans="10:21" x14ac:dyDescent="0.2">
      <c r="J5663" s="9"/>
      <c r="U5663" s="45"/>
    </row>
    <row r="5664" spans="10:21" x14ac:dyDescent="0.2">
      <c r="J5664" s="9"/>
      <c r="U5664" s="45"/>
    </row>
    <row r="5665" spans="10:21" x14ac:dyDescent="0.2">
      <c r="J5665" s="9"/>
      <c r="U5665" s="45"/>
    </row>
    <row r="5666" spans="10:21" x14ac:dyDescent="0.2">
      <c r="J5666" s="9"/>
      <c r="U5666" s="45"/>
    </row>
    <row r="5667" spans="10:21" x14ac:dyDescent="0.2">
      <c r="J5667" s="9"/>
      <c r="U5667" s="45"/>
    </row>
    <row r="5668" spans="10:21" x14ac:dyDescent="0.2">
      <c r="J5668" s="9"/>
      <c r="U5668" s="45"/>
    </row>
    <row r="5669" spans="10:21" x14ac:dyDescent="0.2">
      <c r="J5669" s="9"/>
      <c r="U5669" s="45"/>
    </row>
    <row r="5670" spans="10:21" x14ac:dyDescent="0.2">
      <c r="J5670" s="9"/>
      <c r="U5670" s="45"/>
    </row>
    <row r="5671" spans="10:21" x14ac:dyDescent="0.2">
      <c r="J5671" s="9"/>
      <c r="U5671" s="45"/>
    </row>
    <row r="5672" spans="10:21" x14ac:dyDescent="0.2">
      <c r="J5672" s="9"/>
      <c r="U5672" s="45"/>
    </row>
    <row r="5673" spans="10:21" x14ac:dyDescent="0.2">
      <c r="J5673" s="9"/>
      <c r="U5673" s="45"/>
    </row>
    <row r="5674" spans="10:21" x14ac:dyDescent="0.2">
      <c r="J5674" s="9"/>
      <c r="U5674" s="45"/>
    </row>
    <row r="5675" spans="10:21" x14ac:dyDescent="0.2">
      <c r="J5675" s="9"/>
      <c r="U5675" s="45"/>
    </row>
    <row r="5676" spans="10:21" x14ac:dyDescent="0.2">
      <c r="J5676" s="9"/>
      <c r="U5676" s="45"/>
    </row>
    <row r="5677" spans="10:21" x14ac:dyDescent="0.2">
      <c r="J5677" s="9"/>
      <c r="U5677" s="45"/>
    </row>
    <row r="5678" spans="10:21" x14ac:dyDescent="0.2">
      <c r="J5678" s="9"/>
      <c r="U5678" s="45"/>
    </row>
    <row r="5679" spans="10:21" x14ac:dyDescent="0.2">
      <c r="J5679" s="9"/>
      <c r="U5679" s="45"/>
    </row>
    <row r="5680" spans="10:21" x14ac:dyDescent="0.2">
      <c r="J5680" s="9"/>
      <c r="U5680" s="45"/>
    </row>
    <row r="5681" spans="10:21" x14ac:dyDescent="0.2">
      <c r="J5681" s="9"/>
      <c r="U5681" s="45"/>
    </row>
    <row r="5682" spans="10:21" x14ac:dyDescent="0.2">
      <c r="J5682" s="9"/>
      <c r="U5682" s="45"/>
    </row>
    <row r="5683" spans="10:21" x14ac:dyDescent="0.2">
      <c r="J5683" s="9"/>
      <c r="U5683" s="45"/>
    </row>
    <row r="5684" spans="10:21" x14ac:dyDescent="0.2">
      <c r="J5684" s="9"/>
      <c r="U5684" s="45"/>
    </row>
    <row r="5685" spans="10:21" x14ac:dyDescent="0.2">
      <c r="J5685" s="9"/>
      <c r="U5685" s="45"/>
    </row>
    <row r="5686" spans="10:21" x14ac:dyDescent="0.2">
      <c r="J5686" s="9"/>
      <c r="U5686" s="45"/>
    </row>
    <row r="5687" spans="10:21" x14ac:dyDescent="0.2">
      <c r="J5687" s="9"/>
      <c r="U5687" s="45"/>
    </row>
    <row r="5688" spans="10:21" x14ac:dyDescent="0.2">
      <c r="J5688" s="9"/>
      <c r="U5688" s="45"/>
    </row>
    <row r="5689" spans="10:21" x14ac:dyDescent="0.2">
      <c r="J5689" s="9"/>
      <c r="U5689" s="45"/>
    </row>
    <row r="5690" spans="10:21" x14ac:dyDescent="0.2">
      <c r="J5690" s="9"/>
      <c r="U5690" s="45"/>
    </row>
    <row r="5691" spans="10:21" x14ac:dyDescent="0.2">
      <c r="J5691" s="9"/>
      <c r="U5691" s="45"/>
    </row>
    <row r="5692" spans="10:21" x14ac:dyDescent="0.2">
      <c r="J5692" s="9"/>
      <c r="U5692" s="45"/>
    </row>
    <row r="5693" spans="10:21" x14ac:dyDescent="0.2">
      <c r="J5693" s="9"/>
      <c r="U5693" s="45"/>
    </row>
    <row r="5694" spans="10:21" x14ac:dyDescent="0.2">
      <c r="J5694" s="9"/>
      <c r="U5694" s="45"/>
    </row>
    <row r="5695" spans="10:21" x14ac:dyDescent="0.2">
      <c r="J5695" s="9"/>
      <c r="U5695" s="45"/>
    </row>
    <row r="5696" spans="10:21" x14ac:dyDescent="0.2">
      <c r="J5696" s="9"/>
      <c r="U5696" s="45"/>
    </row>
    <row r="5697" spans="10:21" x14ac:dyDescent="0.2">
      <c r="J5697" s="9"/>
      <c r="U5697" s="45"/>
    </row>
    <row r="5698" spans="10:21" x14ac:dyDescent="0.2">
      <c r="J5698" s="9"/>
      <c r="U5698" s="45"/>
    </row>
    <row r="5699" spans="10:21" x14ac:dyDescent="0.2">
      <c r="J5699" s="9"/>
      <c r="U5699" s="45"/>
    </row>
    <row r="5700" spans="10:21" x14ac:dyDescent="0.2">
      <c r="J5700" s="9"/>
      <c r="U5700" s="45"/>
    </row>
    <row r="5701" spans="10:21" x14ac:dyDescent="0.2">
      <c r="J5701" s="9"/>
      <c r="U5701" s="45"/>
    </row>
    <row r="5702" spans="10:21" x14ac:dyDescent="0.2">
      <c r="J5702" s="9"/>
      <c r="U5702" s="45"/>
    </row>
    <row r="5703" spans="10:21" x14ac:dyDescent="0.2">
      <c r="J5703" s="9"/>
      <c r="U5703" s="45"/>
    </row>
    <row r="5704" spans="10:21" x14ac:dyDescent="0.2">
      <c r="J5704" s="9"/>
      <c r="U5704" s="45"/>
    </row>
    <row r="5705" spans="10:21" x14ac:dyDescent="0.2">
      <c r="J5705" s="9"/>
      <c r="U5705" s="45"/>
    </row>
    <row r="5706" spans="10:21" x14ac:dyDescent="0.2">
      <c r="J5706" s="9"/>
      <c r="U5706" s="45"/>
    </row>
    <row r="5707" spans="10:21" x14ac:dyDescent="0.2">
      <c r="J5707" s="9"/>
      <c r="U5707" s="45"/>
    </row>
    <row r="5708" spans="10:21" x14ac:dyDescent="0.2">
      <c r="J5708" s="9"/>
      <c r="U5708" s="45"/>
    </row>
    <row r="5709" spans="10:21" x14ac:dyDescent="0.2">
      <c r="J5709" s="9"/>
      <c r="U5709" s="45"/>
    </row>
    <row r="5710" spans="10:21" x14ac:dyDescent="0.2">
      <c r="J5710" s="9"/>
      <c r="U5710" s="45"/>
    </row>
    <row r="5711" spans="10:21" x14ac:dyDescent="0.2">
      <c r="J5711" s="9"/>
      <c r="U5711" s="45"/>
    </row>
    <row r="5712" spans="10:21" x14ac:dyDescent="0.2">
      <c r="J5712" s="9"/>
      <c r="U5712" s="45"/>
    </row>
    <row r="5713" spans="10:21" x14ac:dyDescent="0.2">
      <c r="J5713" s="9"/>
      <c r="U5713" s="45"/>
    </row>
    <row r="5714" spans="10:21" x14ac:dyDescent="0.2">
      <c r="J5714" s="9"/>
      <c r="U5714" s="45"/>
    </row>
    <row r="5715" spans="10:21" x14ac:dyDescent="0.2">
      <c r="J5715" s="9"/>
      <c r="U5715" s="45"/>
    </row>
    <row r="5716" spans="10:21" x14ac:dyDescent="0.2">
      <c r="J5716" s="9"/>
      <c r="U5716" s="45"/>
    </row>
    <row r="5717" spans="10:21" x14ac:dyDescent="0.2">
      <c r="J5717" s="9"/>
      <c r="U5717" s="45"/>
    </row>
    <row r="5718" spans="10:21" x14ac:dyDescent="0.2">
      <c r="J5718" s="9"/>
      <c r="U5718" s="45"/>
    </row>
    <row r="5719" spans="10:21" x14ac:dyDescent="0.2">
      <c r="J5719" s="9"/>
      <c r="U5719" s="45"/>
    </row>
    <row r="5720" spans="10:21" x14ac:dyDescent="0.2">
      <c r="J5720" s="9"/>
      <c r="U5720" s="45"/>
    </row>
    <row r="5721" spans="10:21" x14ac:dyDescent="0.2">
      <c r="J5721" s="9"/>
      <c r="U5721" s="45"/>
    </row>
    <row r="5722" spans="10:21" x14ac:dyDescent="0.2">
      <c r="J5722" s="9"/>
      <c r="U5722" s="45"/>
    </row>
    <row r="5723" spans="10:21" x14ac:dyDescent="0.2">
      <c r="J5723" s="9"/>
      <c r="U5723" s="45"/>
    </row>
    <row r="5724" spans="10:21" x14ac:dyDescent="0.2">
      <c r="J5724" s="9"/>
      <c r="U5724" s="45"/>
    </row>
    <row r="5725" spans="10:21" x14ac:dyDescent="0.2">
      <c r="J5725" s="9"/>
      <c r="U5725" s="45"/>
    </row>
    <row r="5726" spans="10:21" x14ac:dyDescent="0.2">
      <c r="J5726" s="9"/>
      <c r="U5726" s="45"/>
    </row>
    <row r="5727" spans="10:21" x14ac:dyDescent="0.2">
      <c r="J5727" s="9"/>
      <c r="U5727" s="45"/>
    </row>
    <row r="5728" spans="10:21" x14ac:dyDescent="0.2">
      <c r="J5728" s="9"/>
      <c r="U5728" s="45"/>
    </row>
    <row r="5729" spans="10:21" x14ac:dyDescent="0.2">
      <c r="J5729" s="9"/>
      <c r="U5729" s="45"/>
    </row>
    <row r="5730" spans="10:21" x14ac:dyDescent="0.2">
      <c r="J5730" s="9"/>
      <c r="U5730" s="45"/>
    </row>
    <row r="5731" spans="10:21" x14ac:dyDescent="0.2">
      <c r="J5731" s="9"/>
      <c r="U5731" s="45"/>
    </row>
    <row r="5732" spans="10:21" x14ac:dyDescent="0.2">
      <c r="J5732" s="9"/>
      <c r="U5732" s="45"/>
    </row>
    <row r="5733" spans="10:21" x14ac:dyDescent="0.2">
      <c r="J5733" s="9"/>
      <c r="U5733" s="45"/>
    </row>
    <row r="5734" spans="10:21" x14ac:dyDescent="0.2">
      <c r="J5734" s="9"/>
      <c r="U5734" s="45"/>
    </row>
    <row r="5735" spans="10:21" x14ac:dyDescent="0.2">
      <c r="J5735" s="9"/>
      <c r="U5735" s="45"/>
    </row>
    <row r="5736" spans="10:21" x14ac:dyDescent="0.2">
      <c r="J5736" s="9"/>
      <c r="U5736" s="45"/>
    </row>
    <row r="5737" spans="10:21" x14ac:dyDescent="0.2">
      <c r="J5737" s="9"/>
      <c r="U5737" s="45"/>
    </row>
    <row r="5738" spans="10:21" x14ac:dyDescent="0.2">
      <c r="J5738" s="9"/>
      <c r="U5738" s="45"/>
    </row>
    <row r="5739" spans="10:21" x14ac:dyDescent="0.2">
      <c r="J5739" s="9"/>
      <c r="U5739" s="45"/>
    </row>
    <row r="5740" spans="10:21" x14ac:dyDescent="0.2">
      <c r="J5740" s="9"/>
      <c r="U5740" s="45"/>
    </row>
    <row r="5741" spans="10:21" x14ac:dyDescent="0.2">
      <c r="J5741" s="9"/>
      <c r="U5741" s="45"/>
    </row>
    <row r="5742" spans="10:21" x14ac:dyDescent="0.2">
      <c r="J5742" s="9"/>
      <c r="U5742" s="45"/>
    </row>
    <row r="5743" spans="10:21" x14ac:dyDescent="0.2">
      <c r="J5743" s="9"/>
      <c r="U5743" s="45"/>
    </row>
    <row r="5744" spans="10:21" x14ac:dyDescent="0.2">
      <c r="J5744" s="9"/>
      <c r="U5744" s="45"/>
    </row>
    <row r="5745" spans="10:21" x14ac:dyDescent="0.2">
      <c r="J5745" s="9"/>
      <c r="U5745" s="45"/>
    </row>
    <row r="5746" spans="10:21" x14ac:dyDescent="0.2">
      <c r="J5746" s="9"/>
      <c r="U5746" s="45"/>
    </row>
    <row r="5747" spans="10:21" x14ac:dyDescent="0.2">
      <c r="J5747" s="9"/>
      <c r="U5747" s="45"/>
    </row>
    <row r="5748" spans="10:21" x14ac:dyDescent="0.2">
      <c r="J5748" s="9"/>
      <c r="U5748" s="45"/>
    </row>
    <row r="5749" spans="10:21" x14ac:dyDescent="0.2">
      <c r="J5749" s="9"/>
      <c r="U5749" s="45"/>
    </row>
    <row r="5750" spans="10:21" x14ac:dyDescent="0.2">
      <c r="J5750" s="9"/>
      <c r="U5750" s="45"/>
    </row>
    <row r="5751" spans="10:21" x14ac:dyDescent="0.2">
      <c r="J5751" s="9"/>
      <c r="U5751" s="45"/>
    </row>
    <row r="5752" spans="10:21" x14ac:dyDescent="0.2">
      <c r="J5752" s="9"/>
      <c r="U5752" s="45"/>
    </row>
    <row r="5753" spans="10:21" x14ac:dyDescent="0.2">
      <c r="J5753" s="9"/>
      <c r="U5753" s="45"/>
    </row>
    <row r="5754" spans="10:21" x14ac:dyDescent="0.2">
      <c r="J5754" s="9"/>
      <c r="U5754" s="45"/>
    </row>
    <row r="5755" spans="10:21" x14ac:dyDescent="0.2">
      <c r="J5755" s="9"/>
      <c r="U5755" s="45"/>
    </row>
    <row r="5756" spans="10:21" x14ac:dyDescent="0.2">
      <c r="J5756" s="9"/>
      <c r="U5756" s="45"/>
    </row>
    <row r="5757" spans="10:21" x14ac:dyDescent="0.2">
      <c r="J5757" s="9"/>
      <c r="U5757" s="45"/>
    </row>
    <row r="5758" spans="10:21" x14ac:dyDescent="0.2">
      <c r="J5758" s="9"/>
      <c r="U5758" s="45"/>
    </row>
    <row r="5759" spans="10:21" x14ac:dyDescent="0.2">
      <c r="J5759" s="9"/>
      <c r="U5759" s="45"/>
    </row>
    <row r="5760" spans="10:21" x14ac:dyDescent="0.2">
      <c r="J5760" s="9"/>
      <c r="U5760" s="45"/>
    </row>
    <row r="5761" spans="10:21" x14ac:dyDescent="0.2">
      <c r="J5761" s="9"/>
      <c r="U5761" s="45"/>
    </row>
    <row r="5762" spans="10:21" x14ac:dyDescent="0.2">
      <c r="J5762" s="9"/>
      <c r="U5762" s="45"/>
    </row>
    <row r="5763" spans="10:21" x14ac:dyDescent="0.2">
      <c r="J5763" s="9"/>
      <c r="U5763" s="45"/>
    </row>
    <row r="5764" spans="10:21" x14ac:dyDescent="0.2">
      <c r="J5764" s="9"/>
      <c r="U5764" s="45"/>
    </row>
    <row r="5765" spans="10:21" x14ac:dyDescent="0.2">
      <c r="J5765" s="9"/>
      <c r="U5765" s="45"/>
    </row>
    <row r="5766" spans="10:21" x14ac:dyDescent="0.2">
      <c r="J5766" s="9"/>
      <c r="U5766" s="45"/>
    </row>
    <row r="5767" spans="10:21" x14ac:dyDescent="0.2">
      <c r="J5767" s="9"/>
      <c r="U5767" s="45"/>
    </row>
    <row r="5768" spans="10:21" x14ac:dyDescent="0.2">
      <c r="J5768" s="9"/>
      <c r="U5768" s="45"/>
    </row>
    <row r="5769" spans="10:21" x14ac:dyDescent="0.2">
      <c r="J5769" s="9"/>
      <c r="U5769" s="45"/>
    </row>
    <row r="5770" spans="10:21" x14ac:dyDescent="0.2">
      <c r="J5770" s="9"/>
      <c r="U5770" s="45"/>
    </row>
    <row r="5771" spans="10:21" x14ac:dyDescent="0.2">
      <c r="J5771" s="9"/>
      <c r="U5771" s="45"/>
    </row>
    <row r="5772" spans="10:21" x14ac:dyDescent="0.2">
      <c r="J5772" s="9"/>
      <c r="U5772" s="45"/>
    </row>
    <row r="5773" spans="10:21" x14ac:dyDescent="0.2">
      <c r="J5773" s="9"/>
      <c r="U5773" s="45"/>
    </row>
    <row r="5774" spans="10:21" x14ac:dyDescent="0.2">
      <c r="J5774" s="9"/>
      <c r="U5774" s="45"/>
    </row>
    <row r="5775" spans="10:21" x14ac:dyDescent="0.2">
      <c r="J5775" s="9"/>
      <c r="U5775" s="45"/>
    </row>
    <row r="5776" spans="10:21" x14ac:dyDescent="0.2">
      <c r="J5776" s="9"/>
      <c r="U5776" s="45"/>
    </row>
    <row r="5777" spans="10:21" x14ac:dyDescent="0.2">
      <c r="J5777" s="9"/>
      <c r="U5777" s="45"/>
    </row>
    <row r="5778" spans="10:21" x14ac:dyDescent="0.2">
      <c r="J5778" s="9"/>
      <c r="U5778" s="45"/>
    </row>
    <row r="5779" spans="10:21" x14ac:dyDescent="0.2">
      <c r="J5779" s="9"/>
      <c r="U5779" s="45"/>
    </row>
    <row r="5780" spans="10:21" x14ac:dyDescent="0.2">
      <c r="J5780" s="9"/>
      <c r="U5780" s="45"/>
    </row>
    <row r="5781" spans="10:21" x14ac:dyDescent="0.2">
      <c r="J5781" s="9"/>
      <c r="U5781" s="45"/>
    </row>
    <row r="5782" spans="10:21" x14ac:dyDescent="0.2">
      <c r="J5782" s="9"/>
      <c r="U5782" s="45"/>
    </row>
    <row r="5783" spans="10:21" x14ac:dyDescent="0.2">
      <c r="J5783" s="9"/>
      <c r="U5783" s="45"/>
    </row>
    <row r="5784" spans="10:21" x14ac:dyDescent="0.2">
      <c r="J5784" s="9"/>
      <c r="U5784" s="45"/>
    </row>
    <row r="5785" spans="10:21" x14ac:dyDescent="0.2">
      <c r="J5785" s="9"/>
      <c r="U5785" s="45"/>
    </row>
    <row r="5786" spans="10:21" x14ac:dyDescent="0.2">
      <c r="J5786" s="9"/>
      <c r="U5786" s="45"/>
    </row>
    <row r="5787" spans="10:21" x14ac:dyDescent="0.2">
      <c r="J5787" s="9"/>
      <c r="U5787" s="45"/>
    </row>
    <row r="5788" spans="10:21" x14ac:dyDescent="0.2">
      <c r="J5788" s="9"/>
      <c r="U5788" s="45"/>
    </row>
    <row r="5789" spans="10:21" x14ac:dyDescent="0.2">
      <c r="J5789" s="9"/>
      <c r="U5789" s="45"/>
    </row>
    <row r="5790" spans="10:21" x14ac:dyDescent="0.2">
      <c r="J5790" s="9"/>
      <c r="U5790" s="45"/>
    </row>
    <row r="5791" spans="10:21" x14ac:dyDescent="0.2">
      <c r="J5791" s="9"/>
      <c r="U5791" s="45"/>
    </row>
    <row r="5792" spans="10:21" x14ac:dyDescent="0.2">
      <c r="J5792" s="9"/>
      <c r="U5792" s="45"/>
    </row>
    <row r="5793" spans="10:21" x14ac:dyDescent="0.2">
      <c r="J5793" s="9"/>
      <c r="U5793" s="45"/>
    </row>
    <row r="5794" spans="10:21" x14ac:dyDescent="0.2">
      <c r="J5794" s="9"/>
      <c r="U5794" s="45"/>
    </row>
    <row r="5795" spans="10:21" x14ac:dyDescent="0.2">
      <c r="J5795" s="9"/>
      <c r="U5795" s="45"/>
    </row>
    <row r="5796" spans="10:21" x14ac:dyDescent="0.2">
      <c r="J5796" s="9"/>
      <c r="U5796" s="45"/>
    </row>
    <row r="5797" spans="10:21" x14ac:dyDescent="0.2">
      <c r="J5797" s="9"/>
      <c r="U5797" s="45"/>
    </row>
    <row r="5798" spans="10:21" x14ac:dyDescent="0.2">
      <c r="J5798" s="9"/>
      <c r="U5798" s="45"/>
    </row>
    <row r="5799" spans="10:21" x14ac:dyDescent="0.2">
      <c r="J5799" s="9"/>
      <c r="U5799" s="45"/>
    </row>
    <row r="5800" spans="10:21" x14ac:dyDescent="0.2">
      <c r="J5800" s="9"/>
      <c r="U5800" s="45"/>
    </row>
    <row r="5801" spans="10:21" x14ac:dyDescent="0.2">
      <c r="J5801" s="9"/>
      <c r="U5801" s="45"/>
    </row>
    <row r="5802" spans="10:21" x14ac:dyDescent="0.2">
      <c r="J5802" s="9"/>
      <c r="U5802" s="45"/>
    </row>
    <row r="5803" spans="10:21" x14ac:dyDescent="0.2">
      <c r="J5803" s="9"/>
      <c r="U5803" s="45"/>
    </row>
    <row r="5804" spans="10:21" x14ac:dyDescent="0.2">
      <c r="J5804" s="9"/>
      <c r="U5804" s="45"/>
    </row>
    <row r="5805" spans="10:21" x14ac:dyDescent="0.2">
      <c r="J5805" s="9"/>
      <c r="U5805" s="45"/>
    </row>
    <row r="5806" spans="10:21" x14ac:dyDescent="0.2">
      <c r="J5806" s="9"/>
      <c r="U5806" s="45"/>
    </row>
    <row r="5807" spans="10:21" x14ac:dyDescent="0.2">
      <c r="J5807" s="9"/>
      <c r="U5807" s="45"/>
    </row>
    <row r="5808" spans="10:21" x14ac:dyDescent="0.2">
      <c r="J5808" s="9"/>
      <c r="U5808" s="45"/>
    </row>
    <row r="5809" spans="10:21" x14ac:dyDescent="0.2">
      <c r="J5809" s="9"/>
      <c r="U5809" s="45"/>
    </row>
    <row r="5810" spans="10:21" x14ac:dyDescent="0.2">
      <c r="J5810" s="9"/>
      <c r="U5810" s="45"/>
    </row>
    <row r="5811" spans="10:21" x14ac:dyDescent="0.2">
      <c r="J5811" s="9"/>
      <c r="U5811" s="45"/>
    </row>
    <row r="5812" spans="10:21" x14ac:dyDescent="0.2">
      <c r="J5812" s="9"/>
      <c r="U5812" s="45"/>
    </row>
    <row r="5813" spans="10:21" x14ac:dyDescent="0.2">
      <c r="J5813" s="9"/>
      <c r="U5813" s="45"/>
    </row>
    <row r="5814" spans="10:21" x14ac:dyDescent="0.2">
      <c r="J5814" s="9"/>
      <c r="U5814" s="45"/>
    </row>
    <row r="5815" spans="10:21" x14ac:dyDescent="0.2">
      <c r="J5815" s="9"/>
      <c r="U5815" s="45"/>
    </row>
    <row r="5816" spans="10:21" x14ac:dyDescent="0.2">
      <c r="J5816" s="9"/>
      <c r="U5816" s="45"/>
    </row>
    <row r="5817" spans="10:21" x14ac:dyDescent="0.2">
      <c r="J5817" s="9"/>
      <c r="U5817" s="45"/>
    </row>
    <row r="5818" spans="10:21" x14ac:dyDescent="0.2">
      <c r="J5818" s="9"/>
      <c r="U5818" s="45"/>
    </row>
    <row r="5819" spans="10:21" x14ac:dyDescent="0.2">
      <c r="J5819" s="9"/>
      <c r="U5819" s="45"/>
    </row>
    <row r="5820" spans="10:21" x14ac:dyDescent="0.2">
      <c r="J5820" s="9"/>
      <c r="U5820" s="45"/>
    </row>
    <row r="5821" spans="10:21" x14ac:dyDescent="0.2">
      <c r="J5821" s="9"/>
      <c r="U5821" s="45"/>
    </row>
    <row r="5822" spans="10:21" x14ac:dyDescent="0.2">
      <c r="J5822" s="9"/>
      <c r="U5822" s="45"/>
    </row>
    <row r="5823" spans="10:21" x14ac:dyDescent="0.2">
      <c r="J5823" s="9"/>
      <c r="U5823" s="45"/>
    </row>
    <row r="5824" spans="10:21" x14ac:dyDescent="0.2">
      <c r="J5824" s="9"/>
      <c r="U5824" s="45"/>
    </row>
    <row r="5825" spans="10:21" x14ac:dyDescent="0.2">
      <c r="J5825" s="9"/>
      <c r="U5825" s="45"/>
    </row>
    <row r="5826" spans="10:21" x14ac:dyDescent="0.2">
      <c r="J5826" s="9"/>
      <c r="U5826" s="45"/>
    </row>
    <row r="5827" spans="10:21" x14ac:dyDescent="0.2">
      <c r="J5827" s="9"/>
      <c r="U5827" s="45"/>
    </row>
    <row r="5828" spans="10:21" x14ac:dyDescent="0.2">
      <c r="J5828" s="9"/>
      <c r="U5828" s="45"/>
    </row>
    <row r="5829" spans="10:21" x14ac:dyDescent="0.2">
      <c r="J5829" s="9"/>
      <c r="U5829" s="45"/>
    </row>
    <row r="5830" spans="10:21" x14ac:dyDescent="0.2">
      <c r="J5830" s="9"/>
      <c r="U5830" s="45"/>
    </row>
    <row r="5831" spans="10:21" x14ac:dyDescent="0.2">
      <c r="J5831" s="9"/>
      <c r="U5831" s="45"/>
    </row>
    <row r="5832" spans="10:21" x14ac:dyDescent="0.2">
      <c r="J5832" s="9"/>
      <c r="U5832" s="45"/>
    </row>
    <row r="5833" spans="10:21" x14ac:dyDescent="0.2">
      <c r="J5833" s="9"/>
      <c r="U5833" s="45"/>
    </row>
    <row r="5834" spans="10:21" x14ac:dyDescent="0.2">
      <c r="J5834" s="9"/>
      <c r="U5834" s="45"/>
    </row>
    <row r="5835" spans="10:21" x14ac:dyDescent="0.2">
      <c r="J5835" s="9"/>
      <c r="U5835" s="45"/>
    </row>
    <row r="5836" spans="10:21" x14ac:dyDescent="0.2">
      <c r="J5836" s="9"/>
      <c r="U5836" s="45"/>
    </row>
    <row r="5837" spans="10:21" x14ac:dyDescent="0.2">
      <c r="J5837" s="9"/>
      <c r="U5837" s="45"/>
    </row>
    <row r="5838" spans="10:21" x14ac:dyDescent="0.2">
      <c r="J5838" s="9"/>
      <c r="U5838" s="45"/>
    </row>
    <row r="5839" spans="10:21" x14ac:dyDescent="0.2">
      <c r="J5839" s="9"/>
      <c r="U5839" s="45"/>
    </row>
    <row r="5840" spans="10:21" x14ac:dyDescent="0.2">
      <c r="J5840" s="9"/>
      <c r="U5840" s="45"/>
    </row>
    <row r="5841" spans="10:21" x14ac:dyDescent="0.2">
      <c r="J5841" s="9"/>
      <c r="U5841" s="45"/>
    </row>
    <row r="5842" spans="10:21" x14ac:dyDescent="0.2">
      <c r="J5842" s="9"/>
      <c r="U5842" s="45"/>
    </row>
    <row r="5843" spans="10:21" x14ac:dyDescent="0.2">
      <c r="J5843" s="9"/>
      <c r="U5843" s="45"/>
    </row>
    <row r="5844" spans="10:21" x14ac:dyDescent="0.2">
      <c r="J5844" s="9"/>
      <c r="U5844" s="45"/>
    </row>
    <row r="5845" spans="10:21" x14ac:dyDescent="0.2">
      <c r="J5845" s="9"/>
      <c r="U5845" s="45"/>
    </row>
    <row r="5846" spans="10:21" x14ac:dyDescent="0.2">
      <c r="J5846" s="9"/>
      <c r="U5846" s="45"/>
    </row>
    <row r="5847" spans="10:21" x14ac:dyDescent="0.2">
      <c r="J5847" s="9"/>
      <c r="U5847" s="45"/>
    </row>
    <row r="5848" spans="10:21" x14ac:dyDescent="0.2">
      <c r="J5848" s="9"/>
      <c r="U5848" s="45"/>
    </row>
    <row r="5849" spans="10:21" x14ac:dyDescent="0.2">
      <c r="J5849" s="9"/>
      <c r="U5849" s="45"/>
    </row>
    <row r="5850" spans="10:21" x14ac:dyDescent="0.2">
      <c r="J5850" s="9"/>
      <c r="U5850" s="45"/>
    </row>
    <row r="5851" spans="10:21" x14ac:dyDescent="0.2">
      <c r="J5851" s="9"/>
      <c r="U5851" s="45"/>
    </row>
    <row r="5852" spans="10:21" x14ac:dyDescent="0.2">
      <c r="J5852" s="9"/>
      <c r="U5852" s="45"/>
    </row>
    <row r="5853" spans="10:21" x14ac:dyDescent="0.2">
      <c r="J5853" s="9"/>
      <c r="U5853" s="45"/>
    </row>
    <row r="5854" spans="10:21" x14ac:dyDescent="0.2">
      <c r="J5854" s="9"/>
      <c r="U5854" s="45"/>
    </row>
    <row r="5855" spans="10:21" x14ac:dyDescent="0.2">
      <c r="J5855" s="9"/>
      <c r="U5855" s="45"/>
    </row>
    <row r="5856" spans="10:21" x14ac:dyDescent="0.2">
      <c r="J5856" s="9"/>
      <c r="U5856" s="45"/>
    </row>
    <row r="5857" spans="10:21" x14ac:dyDescent="0.2">
      <c r="J5857" s="9"/>
      <c r="U5857" s="45"/>
    </row>
    <row r="5858" spans="10:21" x14ac:dyDescent="0.2">
      <c r="J5858" s="9"/>
      <c r="U5858" s="45"/>
    </row>
    <row r="5859" spans="10:21" x14ac:dyDescent="0.2">
      <c r="J5859" s="9"/>
      <c r="U5859" s="45"/>
    </row>
    <row r="5860" spans="10:21" x14ac:dyDescent="0.2">
      <c r="J5860" s="9"/>
      <c r="U5860" s="45"/>
    </row>
    <row r="5861" spans="10:21" x14ac:dyDescent="0.2">
      <c r="J5861" s="9"/>
      <c r="U5861" s="45"/>
    </row>
    <row r="5862" spans="10:21" x14ac:dyDescent="0.2">
      <c r="J5862" s="9"/>
      <c r="U5862" s="45"/>
    </row>
    <row r="5863" spans="10:21" x14ac:dyDescent="0.2">
      <c r="J5863" s="9"/>
      <c r="U5863" s="45"/>
    </row>
    <row r="5864" spans="10:21" x14ac:dyDescent="0.2">
      <c r="J5864" s="9"/>
      <c r="U5864" s="45"/>
    </row>
    <row r="5865" spans="10:21" x14ac:dyDescent="0.2">
      <c r="J5865" s="9"/>
      <c r="U5865" s="45"/>
    </row>
    <row r="5866" spans="10:21" x14ac:dyDescent="0.2">
      <c r="J5866" s="9"/>
      <c r="U5866" s="45"/>
    </row>
    <row r="5867" spans="10:21" x14ac:dyDescent="0.2">
      <c r="J5867" s="9"/>
      <c r="U5867" s="45"/>
    </row>
    <row r="5868" spans="10:21" x14ac:dyDescent="0.2">
      <c r="J5868" s="9"/>
      <c r="U5868" s="45"/>
    </row>
    <row r="5869" spans="10:21" x14ac:dyDescent="0.2">
      <c r="J5869" s="9"/>
      <c r="U5869" s="45"/>
    </row>
    <row r="5870" spans="10:21" x14ac:dyDescent="0.2">
      <c r="J5870" s="9"/>
      <c r="U5870" s="45"/>
    </row>
    <row r="5871" spans="10:21" x14ac:dyDescent="0.2">
      <c r="J5871" s="9"/>
      <c r="U5871" s="45"/>
    </row>
    <row r="5872" spans="10:21" x14ac:dyDescent="0.2">
      <c r="J5872" s="9"/>
      <c r="U5872" s="45"/>
    </row>
    <row r="5873" spans="10:21" x14ac:dyDescent="0.2">
      <c r="J5873" s="9"/>
      <c r="U5873" s="45"/>
    </row>
    <row r="5874" spans="10:21" x14ac:dyDescent="0.2">
      <c r="J5874" s="9"/>
      <c r="U5874" s="45"/>
    </row>
    <row r="5875" spans="10:21" x14ac:dyDescent="0.2">
      <c r="J5875" s="9"/>
      <c r="U5875" s="45"/>
    </row>
    <row r="5876" spans="10:21" x14ac:dyDescent="0.2">
      <c r="J5876" s="9"/>
      <c r="U5876" s="45"/>
    </row>
    <row r="5877" spans="10:21" x14ac:dyDescent="0.2">
      <c r="J5877" s="9"/>
      <c r="U5877" s="45"/>
    </row>
    <row r="5878" spans="10:21" x14ac:dyDescent="0.2">
      <c r="J5878" s="9"/>
      <c r="U5878" s="45"/>
    </row>
    <row r="5879" spans="10:21" x14ac:dyDescent="0.2">
      <c r="J5879" s="9"/>
      <c r="U5879" s="45"/>
    </row>
    <row r="5880" spans="10:21" x14ac:dyDescent="0.2">
      <c r="J5880" s="9"/>
      <c r="U5880" s="45"/>
    </row>
    <row r="5881" spans="10:21" x14ac:dyDescent="0.2">
      <c r="J5881" s="9"/>
      <c r="U5881" s="45"/>
    </row>
    <row r="5882" spans="10:21" x14ac:dyDescent="0.2">
      <c r="J5882" s="9"/>
      <c r="U5882" s="45"/>
    </row>
    <row r="5883" spans="10:21" x14ac:dyDescent="0.2">
      <c r="J5883" s="9"/>
      <c r="U5883" s="45"/>
    </row>
    <row r="5884" spans="10:21" x14ac:dyDescent="0.2">
      <c r="J5884" s="9"/>
      <c r="U5884" s="45"/>
    </row>
    <row r="5885" spans="10:21" x14ac:dyDescent="0.2">
      <c r="J5885" s="9"/>
      <c r="U5885" s="45"/>
    </row>
    <row r="5886" spans="10:21" x14ac:dyDescent="0.2">
      <c r="J5886" s="9"/>
      <c r="U5886" s="45"/>
    </row>
    <row r="5887" spans="10:21" x14ac:dyDescent="0.2">
      <c r="J5887" s="9"/>
      <c r="U5887" s="45"/>
    </row>
    <row r="5888" spans="10:21" x14ac:dyDescent="0.2">
      <c r="J5888" s="9"/>
      <c r="U5888" s="45"/>
    </row>
    <row r="5889" spans="10:21" x14ac:dyDescent="0.2">
      <c r="J5889" s="9"/>
      <c r="U5889" s="45"/>
    </row>
    <row r="5890" spans="10:21" x14ac:dyDescent="0.2">
      <c r="J5890" s="9"/>
      <c r="U5890" s="45"/>
    </row>
    <row r="5891" spans="10:21" x14ac:dyDescent="0.2">
      <c r="J5891" s="9"/>
      <c r="U5891" s="45"/>
    </row>
    <row r="5892" spans="10:21" x14ac:dyDescent="0.2">
      <c r="J5892" s="9"/>
      <c r="U5892" s="45"/>
    </row>
    <row r="5893" spans="10:21" x14ac:dyDescent="0.2">
      <c r="J5893" s="9"/>
      <c r="U5893" s="45"/>
    </row>
    <row r="5894" spans="10:21" x14ac:dyDescent="0.2">
      <c r="J5894" s="9"/>
      <c r="U5894" s="45"/>
    </row>
    <row r="5895" spans="10:21" x14ac:dyDescent="0.2">
      <c r="J5895" s="9"/>
      <c r="U5895" s="45"/>
    </row>
    <row r="5896" spans="10:21" x14ac:dyDescent="0.2">
      <c r="J5896" s="9"/>
      <c r="U5896" s="45"/>
    </row>
    <row r="5897" spans="10:21" x14ac:dyDescent="0.2">
      <c r="J5897" s="9"/>
      <c r="U5897" s="45"/>
    </row>
    <row r="5898" spans="10:21" x14ac:dyDescent="0.2">
      <c r="J5898" s="9"/>
      <c r="U5898" s="45"/>
    </row>
    <row r="5899" spans="10:21" x14ac:dyDescent="0.2">
      <c r="J5899" s="9"/>
      <c r="U5899" s="45"/>
    </row>
    <row r="5900" spans="10:21" x14ac:dyDescent="0.2">
      <c r="J5900" s="9"/>
      <c r="U5900" s="45"/>
    </row>
    <row r="5901" spans="10:21" x14ac:dyDescent="0.2">
      <c r="J5901" s="9"/>
      <c r="U5901" s="45"/>
    </row>
    <row r="5902" spans="10:21" x14ac:dyDescent="0.2">
      <c r="J5902" s="9"/>
      <c r="U5902" s="45"/>
    </row>
    <row r="5903" spans="10:21" x14ac:dyDescent="0.2">
      <c r="J5903" s="9"/>
      <c r="U5903" s="45"/>
    </row>
    <row r="5904" spans="10:21" x14ac:dyDescent="0.2">
      <c r="J5904" s="9"/>
      <c r="U5904" s="45"/>
    </row>
    <row r="5905" spans="10:21" x14ac:dyDescent="0.2">
      <c r="J5905" s="9"/>
      <c r="U5905" s="45"/>
    </row>
    <row r="5906" spans="10:21" x14ac:dyDescent="0.2">
      <c r="J5906" s="9"/>
      <c r="U5906" s="45"/>
    </row>
    <row r="5907" spans="10:21" x14ac:dyDescent="0.2">
      <c r="J5907" s="9"/>
      <c r="U5907" s="45"/>
    </row>
    <row r="5908" spans="10:21" x14ac:dyDescent="0.2">
      <c r="J5908" s="9"/>
      <c r="U5908" s="45"/>
    </row>
    <row r="5909" spans="10:21" x14ac:dyDescent="0.2">
      <c r="J5909" s="9"/>
      <c r="U5909" s="45"/>
    </row>
    <row r="5910" spans="10:21" x14ac:dyDescent="0.2">
      <c r="J5910" s="9"/>
      <c r="U5910" s="45"/>
    </row>
    <row r="5911" spans="10:21" x14ac:dyDescent="0.2">
      <c r="J5911" s="9"/>
      <c r="U5911" s="45"/>
    </row>
    <row r="5912" spans="10:21" x14ac:dyDescent="0.2">
      <c r="J5912" s="9"/>
      <c r="U5912" s="45"/>
    </row>
    <row r="5913" spans="10:21" x14ac:dyDescent="0.2">
      <c r="J5913" s="9"/>
      <c r="U5913" s="45"/>
    </row>
    <row r="5914" spans="10:21" x14ac:dyDescent="0.2">
      <c r="J5914" s="9"/>
      <c r="U5914" s="45"/>
    </row>
    <row r="5915" spans="10:21" x14ac:dyDescent="0.2">
      <c r="J5915" s="9"/>
      <c r="U5915" s="45"/>
    </row>
    <row r="5916" spans="10:21" x14ac:dyDescent="0.2">
      <c r="J5916" s="9"/>
      <c r="U5916" s="45"/>
    </row>
    <row r="5917" spans="10:21" x14ac:dyDescent="0.2">
      <c r="J5917" s="9"/>
      <c r="U5917" s="45"/>
    </row>
    <row r="5918" spans="10:21" x14ac:dyDescent="0.2">
      <c r="J5918" s="9"/>
      <c r="U5918" s="45"/>
    </row>
    <row r="5919" spans="10:21" x14ac:dyDescent="0.2">
      <c r="J5919" s="9"/>
      <c r="U5919" s="45"/>
    </row>
    <row r="5920" spans="10:21" x14ac:dyDescent="0.2">
      <c r="J5920" s="9"/>
      <c r="U5920" s="45"/>
    </row>
    <row r="5921" spans="10:21" x14ac:dyDescent="0.2">
      <c r="J5921" s="9"/>
      <c r="U5921" s="45"/>
    </row>
    <row r="5922" spans="10:21" x14ac:dyDescent="0.2">
      <c r="J5922" s="9"/>
      <c r="U5922" s="45"/>
    </row>
    <row r="5923" spans="10:21" x14ac:dyDescent="0.2">
      <c r="J5923" s="9"/>
      <c r="U5923" s="45"/>
    </row>
    <row r="5924" spans="10:21" x14ac:dyDescent="0.2">
      <c r="J5924" s="9"/>
      <c r="U5924" s="45"/>
    </row>
    <row r="5925" spans="10:21" x14ac:dyDescent="0.2">
      <c r="J5925" s="9"/>
      <c r="U5925" s="45"/>
    </row>
    <row r="5926" spans="10:21" x14ac:dyDescent="0.2">
      <c r="J5926" s="9"/>
      <c r="U5926" s="45"/>
    </row>
    <row r="5927" spans="10:21" x14ac:dyDescent="0.2">
      <c r="J5927" s="9"/>
      <c r="U5927" s="45"/>
    </row>
    <row r="5928" spans="10:21" x14ac:dyDescent="0.2">
      <c r="J5928" s="9"/>
      <c r="U5928" s="45"/>
    </row>
    <row r="5929" spans="10:21" x14ac:dyDescent="0.2">
      <c r="J5929" s="9"/>
      <c r="U5929" s="45"/>
    </row>
    <row r="5930" spans="10:21" x14ac:dyDescent="0.2">
      <c r="J5930" s="9"/>
      <c r="U5930" s="45"/>
    </row>
    <row r="5931" spans="10:21" x14ac:dyDescent="0.2">
      <c r="J5931" s="9"/>
      <c r="U5931" s="45"/>
    </row>
    <row r="5932" spans="10:21" x14ac:dyDescent="0.2">
      <c r="J5932" s="9"/>
      <c r="U5932" s="45"/>
    </row>
    <row r="5933" spans="10:21" x14ac:dyDescent="0.2">
      <c r="J5933" s="9"/>
      <c r="U5933" s="45"/>
    </row>
    <row r="5934" spans="10:21" x14ac:dyDescent="0.2">
      <c r="J5934" s="9"/>
      <c r="U5934" s="45"/>
    </row>
    <row r="5935" spans="10:21" x14ac:dyDescent="0.2">
      <c r="J5935" s="9"/>
      <c r="U5935" s="45"/>
    </row>
    <row r="5936" spans="10:21" x14ac:dyDescent="0.2">
      <c r="J5936" s="9"/>
      <c r="U5936" s="45"/>
    </row>
    <row r="5937" spans="10:21" x14ac:dyDescent="0.2">
      <c r="J5937" s="9"/>
      <c r="U5937" s="45"/>
    </row>
    <row r="5938" spans="10:21" x14ac:dyDescent="0.2">
      <c r="J5938" s="9"/>
      <c r="U5938" s="45"/>
    </row>
    <row r="5939" spans="10:21" x14ac:dyDescent="0.2">
      <c r="J5939" s="9"/>
      <c r="U5939" s="45"/>
    </row>
    <row r="5940" spans="10:21" x14ac:dyDescent="0.2">
      <c r="J5940" s="9"/>
      <c r="U5940" s="45"/>
    </row>
    <row r="5941" spans="10:21" x14ac:dyDescent="0.2">
      <c r="J5941" s="9"/>
      <c r="U5941" s="45"/>
    </row>
    <row r="5942" spans="10:21" x14ac:dyDescent="0.2">
      <c r="J5942" s="9"/>
      <c r="U5942" s="45"/>
    </row>
    <row r="5943" spans="10:21" x14ac:dyDescent="0.2">
      <c r="J5943" s="9"/>
      <c r="U5943" s="45"/>
    </row>
    <row r="5944" spans="10:21" x14ac:dyDescent="0.2">
      <c r="J5944" s="9"/>
      <c r="U5944" s="45"/>
    </row>
    <row r="5945" spans="10:21" x14ac:dyDescent="0.2">
      <c r="J5945" s="9"/>
      <c r="U5945" s="45"/>
    </row>
    <row r="5946" spans="10:21" x14ac:dyDescent="0.2">
      <c r="J5946" s="9"/>
      <c r="U5946" s="45"/>
    </row>
    <row r="5947" spans="10:21" x14ac:dyDescent="0.2">
      <c r="J5947" s="9"/>
      <c r="U5947" s="45"/>
    </row>
    <row r="5948" spans="10:21" x14ac:dyDescent="0.2">
      <c r="J5948" s="9"/>
      <c r="U5948" s="45"/>
    </row>
    <row r="5949" spans="10:21" x14ac:dyDescent="0.2">
      <c r="J5949" s="9"/>
      <c r="U5949" s="45"/>
    </row>
    <row r="5950" spans="10:21" x14ac:dyDescent="0.2">
      <c r="J5950" s="9"/>
      <c r="U5950" s="45"/>
    </row>
    <row r="5951" spans="10:21" x14ac:dyDescent="0.2">
      <c r="J5951" s="9"/>
      <c r="U5951" s="45"/>
    </row>
    <row r="5952" spans="10:21" x14ac:dyDescent="0.2">
      <c r="J5952" s="9"/>
      <c r="U5952" s="45"/>
    </row>
    <row r="5953" spans="10:21" x14ac:dyDescent="0.2">
      <c r="J5953" s="9"/>
      <c r="U5953" s="45"/>
    </row>
    <row r="5954" spans="10:21" x14ac:dyDescent="0.2">
      <c r="J5954" s="9"/>
      <c r="U5954" s="45"/>
    </row>
    <row r="5955" spans="10:21" x14ac:dyDescent="0.2">
      <c r="J5955" s="9"/>
      <c r="U5955" s="45"/>
    </row>
    <row r="5956" spans="10:21" x14ac:dyDescent="0.2">
      <c r="J5956" s="9"/>
      <c r="U5956" s="45"/>
    </row>
    <row r="5957" spans="10:21" x14ac:dyDescent="0.2">
      <c r="J5957" s="9"/>
      <c r="U5957" s="45"/>
    </row>
    <row r="5958" spans="10:21" x14ac:dyDescent="0.2">
      <c r="J5958" s="9"/>
      <c r="U5958" s="45"/>
    </row>
    <row r="5959" spans="10:21" x14ac:dyDescent="0.2">
      <c r="J5959" s="9"/>
      <c r="U5959" s="45"/>
    </row>
    <row r="5960" spans="10:21" x14ac:dyDescent="0.2">
      <c r="J5960" s="9"/>
      <c r="U5960" s="45"/>
    </row>
    <row r="5961" spans="10:21" x14ac:dyDescent="0.2">
      <c r="J5961" s="9"/>
      <c r="U5961" s="45"/>
    </row>
    <row r="5962" spans="10:21" x14ac:dyDescent="0.2">
      <c r="J5962" s="9"/>
      <c r="U5962" s="45"/>
    </row>
    <row r="5963" spans="10:21" x14ac:dyDescent="0.2">
      <c r="J5963" s="9"/>
      <c r="U5963" s="45"/>
    </row>
    <row r="5964" spans="10:21" x14ac:dyDescent="0.2">
      <c r="J5964" s="9"/>
      <c r="U5964" s="45"/>
    </row>
    <row r="5965" spans="10:21" x14ac:dyDescent="0.2">
      <c r="J5965" s="9"/>
      <c r="U5965" s="45"/>
    </row>
    <row r="5966" spans="10:21" x14ac:dyDescent="0.2">
      <c r="J5966" s="9"/>
      <c r="U5966" s="45"/>
    </row>
    <row r="5967" spans="10:21" x14ac:dyDescent="0.2">
      <c r="J5967" s="9"/>
      <c r="U5967" s="45"/>
    </row>
    <row r="5968" spans="10:21" x14ac:dyDescent="0.2">
      <c r="J5968" s="9"/>
      <c r="U5968" s="45"/>
    </row>
    <row r="5969" spans="10:21" x14ac:dyDescent="0.2">
      <c r="J5969" s="9"/>
      <c r="U5969" s="45"/>
    </row>
    <row r="5970" spans="10:21" x14ac:dyDescent="0.2">
      <c r="J5970" s="9"/>
      <c r="U5970" s="45"/>
    </row>
    <row r="5971" spans="10:21" x14ac:dyDescent="0.2">
      <c r="J5971" s="9"/>
      <c r="U5971" s="45"/>
    </row>
    <row r="5972" spans="10:21" x14ac:dyDescent="0.2">
      <c r="J5972" s="9"/>
      <c r="U5972" s="45"/>
    </row>
    <row r="5973" spans="10:21" x14ac:dyDescent="0.2">
      <c r="J5973" s="9"/>
      <c r="U5973" s="45"/>
    </row>
    <row r="5974" spans="10:21" x14ac:dyDescent="0.2">
      <c r="J5974" s="9"/>
      <c r="U5974" s="45"/>
    </row>
    <row r="5975" spans="10:21" x14ac:dyDescent="0.2">
      <c r="J5975" s="9"/>
      <c r="U5975" s="45"/>
    </row>
    <row r="5976" spans="10:21" x14ac:dyDescent="0.2">
      <c r="J5976" s="9"/>
      <c r="U5976" s="45"/>
    </row>
    <row r="5977" spans="10:21" x14ac:dyDescent="0.2">
      <c r="J5977" s="9"/>
      <c r="U5977" s="45"/>
    </row>
    <row r="5978" spans="10:21" x14ac:dyDescent="0.2">
      <c r="J5978" s="9"/>
      <c r="U5978" s="45"/>
    </row>
    <row r="5979" spans="10:21" x14ac:dyDescent="0.2">
      <c r="J5979" s="9"/>
      <c r="U5979" s="45"/>
    </row>
    <row r="5980" spans="10:21" x14ac:dyDescent="0.2">
      <c r="J5980" s="9"/>
      <c r="U5980" s="45"/>
    </row>
    <row r="5981" spans="10:21" x14ac:dyDescent="0.2">
      <c r="J5981" s="9"/>
      <c r="U5981" s="45"/>
    </row>
    <row r="5982" spans="10:21" x14ac:dyDescent="0.2">
      <c r="J5982" s="9"/>
      <c r="U5982" s="45"/>
    </row>
    <row r="5983" spans="10:21" x14ac:dyDescent="0.2">
      <c r="J5983" s="9"/>
      <c r="U5983" s="45"/>
    </row>
    <row r="5984" spans="10:21" x14ac:dyDescent="0.2">
      <c r="J5984" s="9"/>
      <c r="U5984" s="45"/>
    </row>
    <row r="5985" spans="10:21" x14ac:dyDescent="0.2">
      <c r="J5985" s="9"/>
      <c r="U5985" s="45"/>
    </row>
    <row r="5986" spans="10:21" x14ac:dyDescent="0.2">
      <c r="J5986" s="9"/>
      <c r="U5986" s="45"/>
    </row>
    <row r="5987" spans="10:21" x14ac:dyDescent="0.2">
      <c r="J5987" s="9"/>
      <c r="U5987" s="45"/>
    </row>
    <row r="5988" spans="10:21" x14ac:dyDescent="0.2">
      <c r="J5988" s="9"/>
      <c r="U5988" s="45"/>
    </row>
    <row r="5989" spans="10:21" x14ac:dyDescent="0.2">
      <c r="J5989" s="9"/>
      <c r="U5989" s="45"/>
    </row>
    <row r="5990" spans="10:21" x14ac:dyDescent="0.2">
      <c r="J5990" s="9"/>
      <c r="U5990" s="45"/>
    </row>
    <row r="5991" spans="10:21" x14ac:dyDescent="0.2">
      <c r="J5991" s="9"/>
      <c r="U5991" s="45"/>
    </row>
    <row r="5992" spans="10:21" x14ac:dyDescent="0.2">
      <c r="J5992" s="9"/>
      <c r="U5992" s="45"/>
    </row>
    <row r="5993" spans="10:21" x14ac:dyDescent="0.2">
      <c r="J5993" s="9"/>
      <c r="U5993" s="45"/>
    </row>
    <row r="5994" spans="10:21" x14ac:dyDescent="0.2">
      <c r="J5994" s="9"/>
      <c r="U5994" s="45"/>
    </row>
    <row r="5995" spans="10:21" x14ac:dyDescent="0.2">
      <c r="J5995" s="9"/>
      <c r="U5995" s="45"/>
    </row>
    <row r="5996" spans="10:21" x14ac:dyDescent="0.2">
      <c r="J5996" s="9"/>
      <c r="U5996" s="45"/>
    </row>
    <row r="5997" spans="10:21" x14ac:dyDescent="0.2">
      <c r="J5997" s="9"/>
      <c r="U5997" s="45"/>
    </row>
    <row r="5998" spans="10:21" x14ac:dyDescent="0.2">
      <c r="J5998" s="9"/>
      <c r="U5998" s="45"/>
    </row>
    <row r="5999" spans="10:21" x14ac:dyDescent="0.2">
      <c r="J5999" s="9"/>
      <c r="U5999" s="45"/>
    </row>
    <row r="6000" spans="10:21" x14ac:dyDescent="0.2">
      <c r="J6000" s="9"/>
      <c r="U6000" s="45"/>
    </row>
    <row r="6001" spans="10:21" x14ac:dyDescent="0.2">
      <c r="J6001" s="9"/>
      <c r="U6001" s="45"/>
    </row>
    <row r="6002" spans="10:21" x14ac:dyDescent="0.2">
      <c r="J6002" s="9"/>
      <c r="U6002" s="45"/>
    </row>
    <row r="6003" spans="10:21" x14ac:dyDescent="0.2">
      <c r="J6003" s="9"/>
      <c r="U6003" s="45"/>
    </row>
    <row r="6004" spans="10:21" x14ac:dyDescent="0.2">
      <c r="J6004" s="9"/>
      <c r="U6004" s="45"/>
    </row>
    <row r="6005" spans="10:21" x14ac:dyDescent="0.2">
      <c r="J6005" s="9"/>
      <c r="U6005" s="45"/>
    </row>
    <row r="6006" spans="10:21" x14ac:dyDescent="0.2">
      <c r="J6006" s="9"/>
      <c r="U6006" s="45"/>
    </row>
    <row r="6007" spans="10:21" x14ac:dyDescent="0.2">
      <c r="J6007" s="9"/>
      <c r="U6007" s="45"/>
    </row>
    <row r="6008" spans="10:21" x14ac:dyDescent="0.2">
      <c r="J6008" s="9"/>
      <c r="U6008" s="45"/>
    </row>
    <row r="6009" spans="10:21" x14ac:dyDescent="0.2">
      <c r="J6009" s="9"/>
      <c r="U6009" s="45"/>
    </row>
    <row r="6010" spans="10:21" x14ac:dyDescent="0.2">
      <c r="J6010" s="9"/>
      <c r="U6010" s="45"/>
    </row>
    <row r="6011" spans="10:21" x14ac:dyDescent="0.2">
      <c r="J6011" s="9"/>
      <c r="U6011" s="45"/>
    </row>
    <row r="6012" spans="10:21" x14ac:dyDescent="0.2">
      <c r="J6012" s="9"/>
      <c r="U6012" s="45"/>
    </row>
    <row r="6013" spans="10:21" x14ac:dyDescent="0.2">
      <c r="J6013" s="9"/>
      <c r="U6013" s="45"/>
    </row>
    <row r="6014" spans="10:21" x14ac:dyDescent="0.2">
      <c r="J6014" s="9"/>
      <c r="U6014" s="45"/>
    </row>
    <row r="6015" spans="10:21" x14ac:dyDescent="0.2">
      <c r="J6015" s="9"/>
      <c r="U6015" s="45"/>
    </row>
    <row r="6016" spans="10:21" x14ac:dyDescent="0.2">
      <c r="J6016" s="9"/>
      <c r="U6016" s="45"/>
    </row>
    <row r="6017" spans="10:21" x14ac:dyDescent="0.2">
      <c r="J6017" s="9"/>
      <c r="U6017" s="45"/>
    </row>
    <row r="6018" spans="10:21" x14ac:dyDescent="0.2">
      <c r="J6018" s="9"/>
      <c r="U6018" s="45"/>
    </row>
    <row r="6019" spans="10:21" x14ac:dyDescent="0.2">
      <c r="J6019" s="9"/>
      <c r="U6019" s="45"/>
    </row>
    <row r="6020" spans="10:21" x14ac:dyDescent="0.2">
      <c r="J6020" s="9"/>
      <c r="U6020" s="45"/>
    </row>
    <row r="6021" spans="10:21" x14ac:dyDescent="0.2">
      <c r="J6021" s="9"/>
      <c r="U6021" s="45"/>
    </row>
    <row r="6022" spans="10:21" x14ac:dyDescent="0.2">
      <c r="J6022" s="9"/>
      <c r="U6022" s="45"/>
    </row>
    <row r="6023" spans="10:21" x14ac:dyDescent="0.2">
      <c r="J6023" s="9"/>
      <c r="U6023" s="45"/>
    </row>
    <row r="6024" spans="10:21" x14ac:dyDescent="0.2">
      <c r="J6024" s="9"/>
      <c r="U6024" s="45"/>
    </row>
    <row r="6025" spans="10:21" x14ac:dyDescent="0.2">
      <c r="J6025" s="9"/>
      <c r="U6025" s="45"/>
    </row>
    <row r="6026" spans="10:21" x14ac:dyDescent="0.2">
      <c r="J6026" s="9"/>
      <c r="U6026" s="45"/>
    </row>
    <row r="6027" spans="10:21" x14ac:dyDescent="0.2">
      <c r="J6027" s="9"/>
      <c r="U6027" s="45"/>
    </row>
    <row r="6028" spans="10:21" x14ac:dyDescent="0.2">
      <c r="J6028" s="9"/>
      <c r="U6028" s="45"/>
    </row>
    <row r="6029" spans="10:21" x14ac:dyDescent="0.2">
      <c r="J6029" s="9"/>
      <c r="U6029" s="45"/>
    </row>
    <row r="6030" spans="10:21" x14ac:dyDescent="0.2">
      <c r="J6030" s="9"/>
      <c r="U6030" s="45"/>
    </row>
    <row r="6031" spans="10:21" x14ac:dyDescent="0.2">
      <c r="J6031" s="9"/>
      <c r="U6031" s="45"/>
    </row>
    <row r="6032" spans="10:21" x14ac:dyDescent="0.2">
      <c r="J6032" s="9"/>
      <c r="U6032" s="45"/>
    </row>
    <row r="6033" spans="10:21" x14ac:dyDescent="0.2">
      <c r="J6033" s="9"/>
      <c r="U6033" s="45"/>
    </row>
    <row r="6034" spans="10:21" x14ac:dyDescent="0.2">
      <c r="J6034" s="9"/>
      <c r="U6034" s="45"/>
    </row>
    <row r="6035" spans="10:21" x14ac:dyDescent="0.2">
      <c r="J6035" s="9"/>
      <c r="U6035" s="45"/>
    </row>
    <row r="6036" spans="10:21" x14ac:dyDescent="0.2">
      <c r="J6036" s="9"/>
      <c r="U6036" s="45"/>
    </row>
    <row r="6037" spans="10:21" x14ac:dyDescent="0.2">
      <c r="J6037" s="9"/>
      <c r="U6037" s="45"/>
    </row>
    <row r="6038" spans="10:21" x14ac:dyDescent="0.2">
      <c r="J6038" s="9"/>
      <c r="U6038" s="45"/>
    </row>
    <row r="6039" spans="10:21" x14ac:dyDescent="0.2">
      <c r="J6039" s="9"/>
      <c r="U6039" s="45"/>
    </row>
    <row r="6040" spans="10:21" x14ac:dyDescent="0.2">
      <c r="J6040" s="9"/>
      <c r="U6040" s="45"/>
    </row>
    <row r="6041" spans="10:21" x14ac:dyDescent="0.2">
      <c r="J6041" s="9"/>
      <c r="U6041" s="45"/>
    </row>
    <row r="6042" spans="10:21" x14ac:dyDescent="0.2">
      <c r="J6042" s="9"/>
      <c r="U6042" s="45"/>
    </row>
    <row r="6043" spans="10:21" x14ac:dyDescent="0.2">
      <c r="J6043" s="9"/>
      <c r="U6043" s="45"/>
    </row>
    <row r="6044" spans="10:21" x14ac:dyDescent="0.2">
      <c r="J6044" s="9"/>
      <c r="U6044" s="45"/>
    </row>
    <row r="6045" spans="10:21" x14ac:dyDescent="0.2">
      <c r="J6045" s="9"/>
      <c r="U6045" s="45"/>
    </row>
    <row r="6046" spans="10:21" x14ac:dyDescent="0.2">
      <c r="J6046" s="9"/>
      <c r="U6046" s="45"/>
    </row>
    <row r="6047" spans="10:21" x14ac:dyDescent="0.2">
      <c r="J6047" s="9"/>
      <c r="U6047" s="45"/>
    </row>
    <row r="6048" spans="10:21" x14ac:dyDescent="0.2">
      <c r="J6048" s="9"/>
      <c r="U6048" s="45"/>
    </row>
    <row r="6049" spans="10:21" x14ac:dyDescent="0.2">
      <c r="J6049" s="9"/>
      <c r="U6049" s="45"/>
    </row>
    <row r="6050" spans="10:21" x14ac:dyDescent="0.2">
      <c r="J6050" s="9"/>
      <c r="U6050" s="45"/>
    </row>
    <row r="6051" spans="10:21" x14ac:dyDescent="0.2">
      <c r="J6051" s="9"/>
      <c r="U6051" s="45"/>
    </row>
    <row r="6052" spans="10:21" x14ac:dyDescent="0.2">
      <c r="J6052" s="9"/>
      <c r="U6052" s="45"/>
    </row>
    <row r="6053" spans="10:21" x14ac:dyDescent="0.2">
      <c r="J6053" s="9"/>
      <c r="U6053" s="45"/>
    </row>
    <row r="6054" spans="10:21" x14ac:dyDescent="0.2">
      <c r="J6054" s="9"/>
      <c r="U6054" s="45"/>
    </row>
    <row r="6055" spans="10:21" x14ac:dyDescent="0.2">
      <c r="J6055" s="9"/>
      <c r="U6055" s="45"/>
    </row>
    <row r="6056" spans="10:21" x14ac:dyDescent="0.2">
      <c r="J6056" s="9"/>
      <c r="U6056" s="45"/>
    </row>
    <row r="6057" spans="10:21" x14ac:dyDescent="0.2">
      <c r="J6057" s="9"/>
      <c r="U6057" s="45"/>
    </row>
    <row r="6058" spans="10:21" x14ac:dyDescent="0.2">
      <c r="J6058" s="9"/>
      <c r="U6058" s="45"/>
    </row>
    <row r="6059" spans="10:21" x14ac:dyDescent="0.2">
      <c r="J6059" s="9"/>
      <c r="U6059" s="45"/>
    </row>
    <row r="6060" spans="10:21" x14ac:dyDescent="0.2">
      <c r="J6060" s="9"/>
      <c r="U6060" s="45"/>
    </row>
    <row r="6061" spans="10:21" x14ac:dyDescent="0.2">
      <c r="J6061" s="9"/>
      <c r="U6061" s="45"/>
    </row>
    <row r="6062" spans="10:21" x14ac:dyDescent="0.2">
      <c r="J6062" s="9"/>
      <c r="U6062" s="45"/>
    </row>
    <row r="6063" spans="10:21" x14ac:dyDescent="0.2">
      <c r="J6063" s="9"/>
      <c r="U6063" s="45"/>
    </row>
    <row r="6064" spans="10:21" x14ac:dyDescent="0.2">
      <c r="J6064" s="9"/>
      <c r="U6064" s="45"/>
    </row>
    <row r="6065" spans="10:21" x14ac:dyDescent="0.2">
      <c r="J6065" s="9"/>
      <c r="U6065" s="45"/>
    </row>
    <row r="6066" spans="10:21" x14ac:dyDescent="0.2">
      <c r="J6066" s="9"/>
      <c r="U6066" s="45"/>
    </row>
    <row r="6067" spans="10:21" x14ac:dyDescent="0.2">
      <c r="J6067" s="9"/>
      <c r="U6067" s="45"/>
    </row>
    <row r="6068" spans="10:21" x14ac:dyDescent="0.2">
      <c r="J6068" s="9"/>
      <c r="U6068" s="45"/>
    </row>
    <row r="6069" spans="10:21" x14ac:dyDescent="0.2">
      <c r="J6069" s="9"/>
      <c r="U6069" s="45"/>
    </row>
    <row r="6070" spans="10:21" x14ac:dyDescent="0.2">
      <c r="J6070" s="9"/>
      <c r="U6070" s="45"/>
    </row>
    <row r="6071" spans="10:21" x14ac:dyDescent="0.2">
      <c r="J6071" s="9"/>
      <c r="U6071" s="45"/>
    </row>
    <row r="6072" spans="10:21" x14ac:dyDescent="0.2">
      <c r="J6072" s="9"/>
      <c r="U6072" s="45"/>
    </row>
    <row r="6073" spans="10:21" x14ac:dyDescent="0.2">
      <c r="J6073" s="9"/>
      <c r="U6073" s="45"/>
    </row>
    <row r="6074" spans="10:21" x14ac:dyDescent="0.2">
      <c r="J6074" s="9"/>
      <c r="U6074" s="45"/>
    </row>
    <row r="6075" spans="10:21" x14ac:dyDescent="0.2">
      <c r="J6075" s="9"/>
      <c r="U6075" s="45"/>
    </row>
    <row r="6076" spans="10:21" x14ac:dyDescent="0.2">
      <c r="J6076" s="9"/>
      <c r="U6076" s="45"/>
    </row>
    <row r="6077" spans="10:21" x14ac:dyDescent="0.2">
      <c r="J6077" s="9"/>
      <c r="U6077" s="45"/>
    </row>
    <row r="6078" spans="10:21" x14ac:dyDescent="0.2">
      <c r="J6078" s="9"/>
      <c r="U6078" s="45"/>
    </row>
    <row r="6079" spans="10:21" x14ac:dyDescent="0.2">
      <c r="J6079" s="9"/>
      <c r="U6079" s="45"/>
    </row>
    <row r="6080" spans="10:21" x14ac:dyDescent="0.2">
      <c r="J6080" s="9"/>
      <c r="U6080" s="45"/>
    </row>
    <row r="6081" spans="10:21" x14ac:dyDescent="0.2">
      <c r="J6081" s="9"/>
      <c r="U6081" s="45"/>
    </row>
    <row r="6082" spans="10:21" x14ac:dyDescent="0.2">
      <c r="J6082" s="9"/>
      <c r="U6082" s="45"/>
    </row>
    <row r="6083" spans="10:21" x14ac:dyDescent="0.2">
      <c r="J6083" s="9"/>
      <c r="U6083" s="45"/>
    </row>
    <row r="6084" spans="10:21" x14ac:dyDescent="0.2">
      <c r="J6084" s="9"/>
      <c r="U6084" s="45"/>
    </row>
    <row r="6085" spans="10:21" x14ac:dyDescent="0.2">
      <c r="J6085" s="9"/>
      <c r="U6085" s="45"/>
    </row>
    <row r="6086" spans="10:21" x14ac:dyDescent="0.2">
      <c r="J6086" s="9"/>
      <c r="U6086" s="45"/>
    </row>
    <row r="6087" spans="10:21" x14ac:dyDescent="0.2">
      <c r="J6087" s="9"/>
      <c r="U6087" s="45"/>
    </row>
    <row r="6088" spans="10:21" x14ac:dyDescent="0.2">
      <c r="J6088" s="9"/>
      <c r="U6088" s="45"/>
    </row>
    <row r="6089" spans="10:21" x14ac:dyDescent="0.2">
      <c r="J6089" s="9"/>
      <c r="U6089" s="45"/>
    </row>
    <row r="6090" spans="10:21" x14ac:dyDescent="0.2">
      <c r="J6090" s="9"/>
      <c r="U6090" s="45"/>
    </row>
    <row r="6091" spans="10:21" x14ac:dyDescent="0.2">
      <c r="J6091" s="9"/>
      <c r="U6091" s="45"/>
    </row>
    <row r="6092" spans="10:21" x14ac:dyDescent="0.2">
      <c r="J6092" s="9"/>
      <c r="U6092" s="45"/>
    </row>
    <row r="6093" spans="10:21" x14ac:dyDescent="0.2">
      <c r="J6093" s="9"/>
      <c r="U6093" s="45"/>
    </row>
    <row r="6094" spans="10:21" x14ac:dyDescent="0.2">
      <c r="J6094" s="9"/>
      <c r="U6094" s="45"/>
    </row>
    <row r="6095" spans="10:21" x14ac:dyDescent="0.2">
      <c r="J6095" s="9"/>
      <c r="U6095" s="45"/>
    </row>
    <row r="6096" spans="10:21" x14ac:dyDescent="0.2">
      <c r="J6096" s="9"/>
      <c r="U6096" s="45"/>
    </row>
    <row r="6097" spans="10:21" x14ac:dyDescent="0.2">
      <c r="J6097" s="9"/>
      <c r="U6097" s="45"/>
    </row>
    <row r="6098" spans="10:21" x14ac:dyDescent="0.2">
      <c r="J6098" s="9"/>
      <c r="U6098" s="45"/>
    </row>
    <row r="6099" spans="10:21" x14ac:dyDescent="0.2">
      <c r="J6099" s="9"/>
      <c r="U6099" s="45"/>
    </row>
    <row r="6100" spans="10:21" x14ac:dyDescent="0.2">
      <c r="J6100" s="9"/>
      <c r="U6100" s="45"/>
    </row>
    <row r="6101" spans="10:21" x14ac:dyDescent="0.2">
      <c r="J6101" s="9"/>
      <c r="U6101" s="45"/>
    </row>
    <row r="6102" spans="10:21" x14ac:dyDescent="0.2">
      <c r="J6102" s="9"/>
      <c r="U6102" s="45"/>
    </row>
    <row r="6103" spans="10:21" x14ac:dyDescent="0.2">
      <c r="J6103" s="9"/>
      <c r="U6103" s="45"/>
    </row>
    <row r="6104" spans="10:21" x14ac:dyDescent="0.2">
      <c r="J6104" s="9"/>
      <c r="U6104" s="45"/>
    </row>
    <row r="6105" spans="10:21" x14ac:dyDescent="0.2">
      <c r="J6105" s="9"/>
      <c r="U6105" s="45"/>
    </row>
    <row r="6106" spans="10:21" x14ac:dyDescent="0.2">
      <c r="J6106" s="9"/>
      <c r="U6106" s="45"/>
    </row>
    <row r="6107" spans="10:21" x14ac:dyDescent="0.2">
      <c r="J6107" s="9"/>
      <c r="U6107" s="45"/>
    </row>
    <row r="6108" spans="10:21" x14ac:dyDescent="0.2">
      <c r="J6108" s="9"/>
      <c r="U6108" s="45"/>
    </row>
    <row r="6109" spans="10:21" x14ac:dyDescent="0.2">
      <c r="J6109" s="9"/>
      <c r="U6109" s="45"/>
    </row>
    <row r="6110" spans="10:21" x14ac:dyDescent="0.2">
      <c r="J6110" s="9"/>
      <c r="U6110" s="45"/>
    </row>
    <row r="6111" spans="10:21" x14ac:dyDescent="0.2">
      <c r="J6111" s="9"/>
      <c r="U6111" s="45"/>
    </row>
    <row r="6112" spans="10:21" x14ac:dyDescent="0.2">
      <c r="J6112" s="9"/>
      <c r="U6112" s="45"/>
    </row>
    <row r="6113" spans="10:21" x14ac:dyDescent="0.2">
      <c r="J6113" s="9"/>
      <c r="U6113" s="45"/>
    </row>
    <row r="6114" spans="10:21" x14ac:dyDescent="0.2">
      <c r="J6114" s="9"/>
      <c r="U6114" s="45"/>
    </row>
    <row r="6115" spans="10:21" x14ac:dyDescent="0.2">
      <c r="J6115" s="9"/>
      <c r="U6115" s="45"/>
    </row>
    <row r="6116" spans="10:21" x14ac:dyDescent="0.2">
      <c r="J6116" s="9"/>
      <c r="U6116" s="45"/>
    </row>
    <row r="6117" spans="10:21" x14ac:dyDescent="0.2">
      <c r="J6117" s="9"/>
      <c r="U6117" s="45"/>
    </row>
    <row r="6118" spans="10:21" x14ac:dyDescent="0.2">
      <c r="J6118" s="9"/>
      <c r="U6118" s="45"/>
    </row>
    <row r="6119" spans="10:21" x14ac:dyDescent="0.2">
      <c r="J6119" s="9"/>
      <c r="U6119" s="45"/>
    </row>
    <row r="6120" spans="10:21" x14ac:dyDescent="0.2">
      <c r="J6120" s="9"/>
      <c r="U6120" s="45"/>
    </row>
    <row r="6121" spans="10:21" x14ac:dyDescent="0.2">
      <c r="J6121" s="9"/>
      <c r="U6121" s="45"/>
    </row>
    <row r="6122" spans="10:21" x14ac:dyDescent="0.2">
      <c r="J6122" s="9"/>
      <c r="U6122" s="45"/>
    </row>
    <row r="6123" spans="10:21" x14ac:dyDescent="0.2">
      <c r="J6123" s="9"/>
      <c r="U6123" s="45"/>
    </row>
    <row r="6124" spans="10:21" x14ac:dyDescent="0.2">
      <c r="J6124" s="9"/>
      <c r="U6124" s="45"/>
    </row>
    <row r="6125" spans="10:21" x14ac:dyDescent="0.2">
      <c r="J6125" s="9"/>
      <c r="U6125" s="45"/>
    </row>
    <row r="6126" spans="10:21" x14ac:dyDescent="0.2">
      <c r="J6126" s="9"/>
      <c r="U6126" s="45"/>
    </row>
    <row r="6127" spans="10:21" x14ac:dyDescent="0.2">
      <c r="J6127" s="9"/>
      <c r="U6127" s="45"/>
    </row>
    <row r="6128" spans="10:21" x14ac:dyDescent="0.2">
      <c r="J6128" s="9"/>
      <c r="U6128" s="45"/>
    </row>
    <row r="6129" spans="10:21" x14ac:dyDescent="0.2">
      <c r="J6129" s="9"/>
      <c r="U6129" s="45"/>
    </row>
    <row r="6130" spans="10:21" x14ac:dyDescent="0.2">
      <c r="J6130" s="9"/>
      <c r="U6130" s="45"/>
    </row>
    <row r="6131" spans="10:21" x14ac:dyDescent="0.2">
      <c r="J6131" s="9"/>
      <c r="U6131" s="45"/>
    </row>
    <row r="6132" spans="10:21" x14ac:dyDescent="0.2">
      <c r="J6132" s="9"/>
      <c r="U6132" s="45"/>
    </row>
    <row r="6133" spans="10:21" x14ac:dyDescent="0.2">
      <c r="J6133" s="9"/>
      <c r="U6133" s="45"/>
    </row>
    <row r="6134" spans="10:21" x14ac:dyDescent="0.2">
      <c r="J6134" s="9"/>
      <c r="U6134" s="45"/>
    </row>
    <row r="6135" spans="10:21" x14ac:dyDescent="0.2">
      <c r="J6135" s="9"/>
      <c r="U6135" s="45"/>
    </row>
    <row r="6136" spans="10:21" x14ac:dyDescent="0.2">
      <c r="J6136" s="9"/>
      <c r="U6136" s="45"/>
    </row>
    <row r="6137" spans="10:21" x14ac:dyDescent="0.2">
      <c r="J6137" s="9"/>
      <c r="U6137" s="45"/>
    </row>
    <row r="6138" spans="10:21" x14ac:dyDescent="0.2">
      <c r="J6138" s="9"/>
      <c r="U6138" s="45"/>
    </row>
    <row r="6139" spans="10:21" x14ac:dyDescent="0.2">
      <c r="J6139" s="9"/>
      <c r="U6139" s="45"/>
    </row>
    <row r="6140" spans="10:21" x14ac:dyDescent="0.2">
      <c r="J6140" s="9"/>
      <c r="U6140" s="45"/>
    </row>
    <row r="6141" spans="10:21" x14ac:dyDescent="0.2">
      <c r="J6141" s="9"/>
      <c r="U6141" s="45"/>
    </row>
    <row r="6142" spans="10:21" x14ac:dyDescent="0.2">
      <c r="J6142" s="9"/>
      <c r="U6142" s="45"/>
    </row>
    <row r="6143" spans="10:21" x14ac:dyDescent="0.2">
      <c r="J6143" s="9"/>
      <c r="U6143" s="45"/>
    </row>
    <row r="6144" spans="10:21" x14ac:dyDescent="0.2">
      <c r="J6144" s="9"/>
      <c r="U6144" s="45"/>
    </row>
    <row r="6145" spans="10:21" x14ac:dyDescent="0.2">
      <c r="J6145" s="9"/>
      <c r="U6145" s="45"/>
    </row>
    <row r="6146" spans="10:21" x14ac:dyDescent="0.2">
      <c r="J6146" s="9"/>
      <c r="U6146" s="45"/>
    </row>
    <row r="6147" spans="10:21" x14ac:dyDescent="0.2">
      <c r="J6147" s="9"/>
      <c r="U6147" s="45"/>
    </row>
    <row r="6148" spans="10:21" x14ac:dyDescent="0.2">
      <c r="J6148" s="9"/>
      <c r="U6148" s="45"/>
    </row>
    <row r="6149" spans="10:21" x14ac:dyDescent="0.2">
      <c r="J6149" s="9"/>
      <c r="U6149" s="45"/>
    </row>
    <row r="6150" spans="10:21" x14ac:dyDescent="0.2">
      <c r="J6150" s="9"/>
      <c r="U6150" s="45"/>
    </row>
    <row r="6151" spans="10:21" x14ac:dyDescent="0.2">
      <c r="J6151" s="9"/>
      <c r="U6151" s="45"/>
    </row>
    <row r="6152" spans="10:21" x14ac:dyDescent="0.2">
      <c r="J6152" s="9"/>
      <c r="U6152" s="45"/>
    </row>
    <row r="6153" spans="10:21" x14ac:dyDescent="0.2">
      <c r="J6153" s="9"/>
      <c r="U6153" s="45"/>
    </row>
    <row r="6154" spans="10:21" x14ac:dyDescent="0.2">
      <c r="J6154" s="9"/>
      <c r="U6154" s="45"/>
    </row>
    <row r="6155" spans="10:21" x14ac:dyDescent="0.2">
      <c r="J6155" s="9"/>
      <c r="U6155" s="45"/>
    </row>
    <row r="6156" spans="10:21" x14ac:dyDescent="0.2">
      <c r="J6156" s="9"/>
      <c r="U6156" s="45"/>
    </row>
    <row r="6157" spans="10:21" x14ac:dyDescent="0.2">
      <c r="J6157" s="9"/>
      <c r="U6157" s="45"/>
    </row>
    <row r="6158" spans="10:21" x14ac:dyDescent="0.2">
      <c r="J6158" s="9"/>
      <c r="U6158" s="45"/>
    </row>
    <row r="6159" spans="10:21" x14ac:dyDescent="0.2">
      <c r="J6159" s="9"/>
      <c r="U6159" s="45"/>
    </row>
    <row r="6160" spans="10:21" x14ac:dyDescent="0.2">
      <c r="J6160" s="9"/>
      <c r="U6160" s="45"/>
    </row>
    <row r="6161" spans="10:21" x14ac:dyDescent="0.2">
      <c r="J6161" s="9"/>
      <c r="U6161" s="45"/>
    </row>
    <row r="6162" spans="10:21" x14ac:dyDescent="0.2">
      <c r="J6162" s="9"/>
      <c r="U6162" s="45"/>
    </row>
    <row r="6163" spans="10:21" x14ac:dyDescent="0.2">
      <c r="J6163" s="9"/>
      <c r="U6163" s="45"/>
    </row>
    <row r="6164" spans="10:21" x14ac:dyDescent="0.2">
      <c r="J6164" s="9"/>
      <c r="U6164" s="45"/>
    </row>
    <row r="6165" spans="10:21" x14ac:dyDescent="0.2">
      <c r="J6165" s="9"/>
      <c r="U6165" s="45"/>
    </row>
    <row r="6166" spans="10:21" x14ac:dyDescent="0.2">
      <c r="J6166" s="9"/>
      <c r="U6166" s="45"/>
    </row>
    <row r="6167" spans="10:21" x14ac:dyDescent="0.2">
      <c r="J6167" s="9"/>
      <c r="U6167" s="45"/>
    </row>
    <row r="6168" spans="10:21" x14ac:dyDescent="0.2">
      <c r="J6168" s="9"/>
      <c r="U6168" s="45"/>
    </row>
    <row r="6169" spans="10:21" x14ac:dyDescent="0.2">
      <c r="J6169" s="9"/>
      <c r="U6169" s="45"/>
    </row>
    <row r="6170" spans="10:21" x14ac:dyDescent="0.2">
      <c r="J6170" s="9"/>
      <c r="U6170" s="45"/>
    </row>
    <row r="6171" spans="10:21" x14ac:dyDescent="0.2">
      <c r="J6171" s="9"/>
      <c r="U6171" s="45"/>
    </row>
    <row r="6172" spans="10:21" x14ac:dyDescent="0.2">
      <c r="J6172" s="9"/>
      <c r="U6172" s="45"/>
    </row>
    <row r="6173" spans="10:21" x14ac:dyDescent="0.2">
      <c r="J6173" s="9"/>
      <c r="U6173" s="45"/>
    </row>
    <row r="6174" spans="10:21" x14ac:dyDescent="0.2">
      <c r="J6174" s="9"/>
      <c r="U6174" s="45"/>
    </row>
    <row r="6175" spans="10:21" x14ac:dyDescent="0.2">
      <c r="J6175" s="9"/>
      <c r="U6175" s="45"/>
    </row>
    <row r="6176" spans="10:21" x14ac:dyDescent="0.2">
      <c r="J6176" s="9"/>
      <c r="U6176" s="45"/>
    </row>
    <row r="6177" spans="10:21" x14ac:dyDescent="0.2">
      <c r="J6177" s="9"/>
      <c r="U6177" s="45"/>
    </row>
    <row r="6178" spans="10:21" x14ac:dyDescent="0.2">
      <c r="J6178" s="9"/>
      <c r="U6178" s="45"/>
    </row>
    <row r="6179" spans="10:21" x14ac:dyDescent="0.2">
      <c r="J6179" s="9"/>
      <c r="U6179" s="45"/>
    </row>
    <row r="6180" spans="10:21" x14ac:dyDescent="0.2">
      <c r="J6180" s="9"/>
      <c r="U6180" s="45"/>
    </row>
    <row r="6181" spans="10:21" x14ac:dyDescent="0.2">
      <c r="J6181" s="9"/>
      <c r="U6181" s="45"/>
    </row>
    <row r="6182" spans="10:21" x14ac:dyDescent="0.2">
      <c r="J6182" s="9"/>
      <c r="U6182" s="45"/>
    </row>
    <row r="6183" spans="10:21" x14ac:dyDescent="0.2">
      <c r="J6183" s="9"/>
      <c r="U6183" s="45"/>
    </row>
    <row r="6184" spans="10:21" x14ac:dyDescent="0.2">
      <c r="J6184" s="9"/>
      <c r="U6184" s="45"/>
    </row>
    <row r="6185" spans="10:21" x14ac:dyDescent="0.2">
      <c r="J6185" s="9"/>
      <c r="U6185" s="45"/>
    </row>
    <row r="6186" spans="10:21" x14ac:dyDescent="0.2">
      <c r="J6186" s="9"/>
      <c r="U6186" s="45"/>
    </row>
    <row r="6187" spans="10:21" x14ac:dyDescent="0.2">
      <c r="J6187" s="9"/>
      <c r="U6187" s="45"/>
    </row>
    <row r="6188" spans="10:21" x14ac:dyDescent="0.2">
      <c r="J6188" s="9"/>
      <c r="U6188" s="45"/>
    </row>
    <row r="6189" spans="10:21" x14ac:dyDescent="0.2">
      <c r="J6189" s="9"/>
      <c r="U6189" s="45"/>
    </row>
    <row r="6190" spans="10:21" x14ac:dyDescent="0.2">
      <c r="J6190" s="9"/>
      <c r="U6190" s="45"/>
    </row>
    <row r="6191" spans="10:21" x14ac:dyDescent="0.2">
      <c r="J6191" s="9"/>
      <c r="U6191" s="45"/>
    </row>
    <row r="6192" spans="10:21" x14ac:dyDescent="0.2">
      <c r="J6192" s="9"/>
      <c r="U6192" s="45"/>
    </row>
    <row r="6193" spans="10:21" x14ac:dyDescent="0.2">
      <c r="J6193" s="9"/>
      <c r="U6193" s="45"/>
    </row>
    <row r="6194" spans="10:21" x14ac:dyDescent="0.2">
      <c r="J6194" s="9"/>
      <c r="U6194" s="45"/>
    </row>
    <row r="6195" spans="10:21" x14ac:dyDescent="0.2">
      <c r="J6195" s="9"/>
      <c r="U6195" s="45"/>
    </row>
    <row r="6196" spans="10:21" x14ac:dyDescent="0.2">
      <c r="J6196" s="9"/>
      <c r="U6196" s="45"/>
    </row>
    <row r="6197" spans="10:21" x14ac:dyDescent="0.2">
      <c r="J6197" s="9"/>
      <c r="U6197" s="45"/>
    </row>
    <row r="6198" spans="10:21" x14ac:dyDescent="0.2">
      <c r="J6198" s="9"/>
      <c r="U6198" s="45"/>
    </row>
    <row r="6199" spans="10:21" x14ac:dyDescent="0.2">
      <c r="J6199" s="9"/>
      <c r="U6199" s="45"/>
    </row>
    <row r="6200" spans="10:21" x14ac:dyDescent="0.2">
      <c r="J6200" s="9"/>
      <c r="U6200" s="45"/>
    </row>
    <row r="6201" spans="10:21" x14ac:dyDescent="0.2">
      <c r="J6201" s="9"/>
      <c r="U6201" s="45"/>
    </row>
    <row r="6202" spans="10:21" x14ac:dyDescent="0.2">
      <c r="J6202" s="9"/>
      <c r="U6202" s="45"/>
    </row>
    <row r="6203" spans="10:21" x14ac:dyDescent="0.2">
      <c r="J6203" s="9"/>
      <c r="U6203" s="45"/>
    </row>
    <row r="6204" spans="10:21" x14ac:dyDescent="0.2">
      <c r="J6204" s="9"/>
      <c r="U6204" s="45"/>
    </row>
    <row r="6205" spans="10:21" x14ac:dyDescent="0.2">
      <c r="J6205" s="9"/>
      <c r="U6205" s="45"/>
    </row>
    <row r="6206" spans="10:21" x14ac:dyDescent="0.2">
      <c r="J6206" s="9"/>
      <c r="U6206" s="45"/>
    </row>
    <row r="6207" spans="10:21" x14ac:dyDescent="0.2">
      <c r="J6207" s="9"/>
      <c r="U6207" s="45"/>
    </row>
    <row r="6208" spans="10:21" x14ac:dyDescent="0.2">
      <c r="J6208" s="9"/>
      <c r="U6208" s="45"/>
    </row>
    <row r="6209" spans="10:21" x14ac:dyDescent="0.2">
      <c r="J6209" s="9"/>
      <c r="U6209" s="45"/>
    </row>
    <row r="6210" spans="10:21" x14ac:dyDescent="0.2">
      <c r="J6210" s="9"/>
      <c r="U6210" s="45"/>
    </row>
    <row r="6211" spans="10:21" x14ac:dyDescent="0.2">
      <c r="J6211" s="9"/>
      <c r="U6211" s="45"/>
    </row>
    <row r="6212" spans="10:21" x14ac:dyDescent="0.2">
      <c r="J6212" s="9"/>
      <c r="U6212" s="45"/>
    </row>
    <row r="6213" spans="10:21" x14ac:dyDescent="0.2">
      <c r="J6213" s="9"/>
      <c r="U6213" s="45"/>
    </row>
    <row r="6214" spans="10:21" x14ac:dyDescent="0.2">
      <c r="J6214" s="9"/>
      <c r="U6214" s="45"/>
    </row>
    <row r="6215" spans="10:21" x14ac:dyDescent="0.2">
      <c r="J6215" s="9"/>
      <c r="U6215" s="45"/>
    </row>
    <row r="6216" spans="10:21" x14ac:dyDescent="0.2">
      <c r="J6216" s="9"/>
      <c r="U6216" s="45"/>
    </row>
    <row r="6217" spans="10:21" x14ac:dyDescent="0.2">
      <c r="J6217" s="9"/>
      <c r="U6217" s="45"/>
    </row>
    <row r="6218" spans="10:21" x14ac:dyDescent="0.2">
      <c r="J6218" s="9"/>
      <c r="U6218" s="45"/>
    </row>
    <row r="6219" spans="10:21" x14ac:dyDescent="0.2">
      <c r="J6219" s="9"/>
      <c r="U6219" s="45"/>
    </row>
    <row r="6220" spans="10:21" x14ac:dyDescent="0.2">
      <c r="J6220" s="9"/>
      <c r="U6220" s="45"/>
    </row>
    <row r="6221" spans="10:21" x14ac:dyDescent="0.2">
      <c r="J6221" s="9"/>
      <c r="U6221" s="45"/>
    </row>
    <row r="6222" spans="10:21" x14ac:dyDescent="0.2">
      <c r="J6222" s="9"/>
      <c r="U6222" s="45"/>
    </row>
    <row r="6223" spans="10:21" x14ac:dyDescent="0.2">
      <c r="J6223" s="9"/>
      <c r="U6223" s="45"/>
    </row>
    <row r="6224" spans="10:21" x14ac:dyDescent="0.2">
      <c r="J6224" s="9"/>
      <c r="U6224" s="45"/>
    </row>
    <row r="6225" spans="10:21" x14ac:dyDescent="0.2">
      <c r="J6225" s="9"/>
      <c r="U6225" s="45"/>
    </row>
    <row r="6226" spans="10:21" x14ac:dyDescent="0.2">
      <c r="J6226" s="9"/>
      <c r="U6226" s="45"/>
    </row>
    <row r="6227" spans="10:21" x14ac:dyDescent="0.2">
      <c r="J6227" s="9"/>
      <c r="U6227" s="45"/>
    </row>
    <row r="6228" spans="10:21" x14ac:dyDescent="0.2">
      <c r="J6228" s="9"/>
      <c r="U6228" s="45"/>
    </row>
    <row r="6229" spans="10:21" x14ac:dyDescent="0.2">
      <c r="J6229" s="9"/>
      <c r="U6229" s="45"/>
    </row>
    <row r="6230" spans="10:21" x14ac:dyDescent="0.2">
      <c r="J6230" s="9"/>
      <c r="U6230" s="45"/>
    </row>
    <row r="6231" spans="10:21" x14ac:dyDescent="0.2">
      <c r="J6231" s="9"/>
      <c r="U6231" s="45"/>
    </row>
    <row r="6232" spans="10:21" x14ac:dyDescent="0.2">
      <c r="J6232" s="9"/>
      <c r="U6232" s="45"/>
    </row>
    <row r="6233" spans="10:21" x14ac:dyDescent="0.2">
      <c r="J6233" s="9"/>
      <c r="U6233" s="45"/>
    </row>
    <row r="6234" spans="10:21" x14ac:dyDescent="0.2">
      <c r="J6234" s="9"/>
      <c r="U6234" s="45"/>
    </row>
    <row r="6235" spans="10:21" x14ac:dyDescent="0.2">
      <c r="J6235" s="9"/>
      <c r="U6235" s="45"/>
    </row>
    <row r="6236" spans="10:21" x14ac:dyDescent="0.2">
      <c r="J6236" s="9"/>
      <c r="U6236" s="45"/>
    </row>
    <row r="6237" spans="10:21" x14ac:dyDescent="0.2">
      <c r="J6237" s="9"/>
      <c r="U6237" s="45"/>
    </row>
    <row r="6238" spans="10:21" x14ac:dyDescent="0.2">
      <c r="J6238" s="9"/>
      <c r="U6238" s="45"/>
    </row>
    <row r="6239" spans="10:21" x14ac:dyDescent="0.2">
      <c r="J6239" s="9"/>
      <c r="U6239" s="45"/>
    </row>
    <row r="6240" spans="10:21" x14ac:dyDescent="0.2">
      <c r="J6240" s="9"/>
      <c r="U6240" s="45"/>
    </row>
    <row r="6241" spans="10:21" x14ac:dyDescent="0.2">
      <c r="J6241" s="9"/>
      <c r="U6241" s="45"/>
    </row>
    <row r="6242" spans="10:21" x14ac:dyDescent="0.2">
      <c r="J6242" s="9"/>
      <c r="U6242" s="45"/>
    </row>
    <row r="6243" spans="10:21" x14ac:dyDescent="0.2">
      <c r="J6243" s="9"/>
      <c r="U6243" s="45"/>
    </row>
    <row r="6244" spans="10:21" x14ac:dyDescent="0.2">
      <c r="J6244" s="9"/>
      <c r="U6244" s="45"/>
    </row>
    <row r="6245" spans="10:21" x14ac:dyDescent="0.2">
      <c r="J6245" s="9"/>
      <c r="U6245" s="45"/>
    </row>
    <row r="6246" spans="10:21" x14ac:dyDescent="0.2">
      <c r="J6246" s="9"/>
      <c r="U6246" s="45"/>
    </row>
    <row r="6247" spans="10:21" x14ac:dyDescent="0.2">
      <c r="J6247" s="9"/>
      <c r="U6247" s="45"/>
    </row>
    <row r="6248" spans="10:21" x14ac:dyDescent="0.2">
      <c r="J6248" s="9"/>
      <c r="U6248" s="45"/>
    </row>
    <row r="6249" spans="10:21" x14ac:dyDescent="0.2">
      <c r="J6249" s="9"/>
      <c r="U6249" s="45"/>
    </row>
    <row r="6250" spans="10:21" x14ac:dyDescent="0.2">
      <c r="J6250" s="9"/>
      <c r="U6250" s="45"/>
    </row>
    <row r="6251" spans="10:21" x14ac:dyDescent="0.2">
      <c r="J6251" s="9"/>
      <c r="U6251" s="45"/>
    </row>
    <row r="6252" spans="10:21" x14ac:dyDescent="0.2">
      <c r="J6252" s="9"/>
      <c r="U6252" s="45"/>
    </row>
    <row r="6253" spans="10:21" x14ac:dyDescent="0.2">
      <c r="J6253" s="9"/>
      <c r="U6253" s="45"/>
    </row>
    <row r="6254" spans="10:21" x14ac:dyDescent="0.2">
      <c r="J6254" s="9"/>
      <c r="U6254" s="45"/>
    </row>
    <row r="6255" spans="10:21" x14ac:dyDescent="0.2">
      <c r="J6255" s="9"/>
      <c r="U6255" s="45"/>
    </row>
    <row r="6256" spans="10:21" x14ac:dyDescent="0.2">
      <c r="J6256" s="9"/>
      <c r="U6256" s="45"/>
    </row>
    <row r="6257" spans="10:21" x14ac:dyDescent="0.2">
      <c r="J6257" s="9"/>
      <c r="U6257" s="45"/>
    </row>
    <row r="6258" spans="10:21" x14ac:dyDescent="0.2">
      <c r="J6258" s="9"/>
      <c r="U6258" s="45"/>
    </row>
    <row r="6259" spans="10:21" x14ac:dyDescent="0.2">
      <c r="J6259" s="9"/>
      <c r="U6259" s="45"/>
    </row>
    <row r="6260" spans="10:21" x14ac:dyDescent="0.2">
      <c r="J6260" s="9"/>
      <c r="U6260" s="45"/>
    </row>
    <row r="6261" spans="10:21" x14ac:dyDescent="0.2">
      <c r="J6261" s="9"/>
      <c r="U6261" s="45"/>
    </row>
    <row r="6262" spans="10:21" x14ac:dyDescent="0.2">
      <c r="J6262" s="9"/>
      <c r="U6262" s="45"/>
    </row>
    <row r="6263" spans="10:21" x14ac:dyDescent="0.2">
      <c r="J6263" s="9"/>
      <c r="U6263" s="45"/>
    </row>
    <row r="6264" spans="10:21" x14ac:dyDescent="0.2">
      <c r="J6264" s="9"/>
      <c r="U6264" s="45"/>
    </row>
    <row r="6265" spans="10:21" x14ac:dyDescent="0.2">
      <c r="J6265" s="9"/>
      <c r="U6265" s="45"/>
    </row>
    <row r="6266" spans="10:21" x14ac:dyDescent="0.2">
      <c r="J6266" s="9"/>
      <c r="U6266" s="45"/>
    </row>
    <row r="6267" spans="10:21" x14ac:dyDescent="0.2">
      <c r="J6267" s="9"/>
      <c r="U6267" s="45"/>
    </row>
    <row r="6268" spans="10:21" x14ac:dyDescent="0.2">
      <c r="J6268" s="9"/>
      <c r="U6268" s="45"/>
    </row>
    <row r="6269" spans="10:21" x14ac:dyDescent="0.2">
      <c r="J6269" s="9"/>
      <c r="U6269" s="45"/>
    </row>
    <row r="6270" spans="10:21" x14ac:dyDescent="0.2">
      <c r="J6270" s="9"/>
      <c r="U6270" s="45"/>
    </row>
    <row r="6271" spans="10:21" x14ac:dyDescent="0.2">
      <c r="J6271" s="9"/>
      <c r="U6271" s="45"/>
    </row>
    <row r="6272" spans="10:21" x14ac:dyDescent="0.2">
      <c r="J6272" s="9"/>
      <c r="U6272" s="45"/>
    </row>
    <row r="6273" spans="10:21" x14ac:dyDescent="0.2">
      <c r="J6273" s="9"/>
      <c r="U6273" s="45"/>
    </row>
    <row r="6274" spans="10:21" x14ac:dyDescent="0.2">
      <c r="J6274" s="9"/>
      <c r="U6274" s="45"/>
    </row>
    <row r="6275" spans="10:21" x14ac:dyDescent="0.2">
      <c r="J6275" s="9"/>
      <c r="U6275" s="45"/>
    </row>
    <row r="6276" spans="10:21" x14ac:dyDescent="0.2">
      <c r="J6276" s="9"/>
      <c r="U6276" s="45"/>
    </row>
    <row r="6277" spans="10:21" x14ac:dyDescent="0.2">
      <c r="J6277" s="9"/>
      <c r="U6277" s="45"/>
    </row>
    <row r="6278" spans="10:21" x14ac:dyDescent="0.2">
      <c r="J6278" s="9"/>
      <c r="U6278" s="45"/>
    </row>
    <row r="6279" spans="10:21" x14ac:dyDescent="0.2">
      <c r="J6279" s="9"/>
      <c r="U6279" s="45"/>
    </row>
    <row r="6280" spans="10:21" x14ac:dyDescent="0.2">
      <c r="J6280" s="9"/>
      <c r="U6280" s="45"/>
    </row>
    <row r="6281" spans="10:21" x14ac:dyDescent="0.2">
      <c r="J6281" s="9"/>
      <c r="U6281" s="45"/>
    </row>
    <row r="6282" spans="10:21" x14ac:dyDescent="0.2">
      <c r="J6282" s="9"/>
      <c r="U6282" s="45"/>
    </row>
    <row r="6283" spans="10:21" x14ac:dyDescent="0.2">
      <c r="J6283" s="9"/>
      <c r="U6283" s="45"/>
    </row>
    <row r="6284" spans="10:21" x14ac:dyDescent="0.2">
      <c r="J6284" s="9"/>
      <c r="U6284" s="45"/>
    </row>
    <row r="6285" spans="10:21" x14ac:dyDescent="0.2">
      <c r="J6285" s="9"/>
      <c r="U6285" s="45"/>
    </row>
    <row r="6286" spans="10:21" x14ac:dyDescent="0.2">
      <c r="J6286" s="9"/>
      <c r="U6286" s="45"/>
    </row>
    <row r="6287" spans="10:21" x14ac:dyDescent="0.2">
      <c r="J6287" s="9"/>
      <c r="U6287" s="45"/>
    </row>
    <row r="6288" spans="10:21" x14ac:dyDescent="0.2">
      <c r="J6288" s="9"/>
      <c r="U6288" s="45"/>
    </row>
    <row r="6289" spans="10:21" x14ac:dyDescent="0.2">
      <c r="J6289" s="9"/>
      <c r="U6289" s="45"/>
    </row>
    <row r="6290" spans="10:21" x14ac:dyDescent="0.2">
      <c r="J6290" s="9"/>
      <c r="U6290" s="45"/>
    </row>
    <row r="6291" spans="10:21" x14ac:dyDescent="0.2">
      <c r="J6291" s="9"/>
      <c r="U6291" s="45"/>
    </row>
    <row r="6292" spans="10:21" x14ac:dyDescent="0.2">
      <c r="J6292" s="9"/>
      <c r="U6292" s="45"/>
    </row>
    <row r="6293" spans="10:21" x14ac:dyDescent="0.2">
      <c r="J6293" s="9"/>
      <c r="U6293" s="45"/>
    </row>
    <row r="6294" spans="10:21" x14ac:dyDescent="0.2">
      <c r="J6294" s="9"/>
      <c r="U6294" s="45"/>
    </row>
    <row r="6295" spans="10:21" x14ac:dyDescent="0.2">
      <c r="J6295" s="9"/>
      <c r="U6295" s="45"/>
    </row>
    <row r="6296" spans="10:21" x14ac:dyDescent="0.2">
      <c r="J6296" s="9"/>
      <c r="U6296" s="45"/>
    </row>
    <row r="6297" spans="10:21" x14ac:dyDescent="0.2">
      <c r="J6297" s="9"/>
      <c r="U6297" s="45"/>
    </row>
    <row r="6298" spans="10:21" x14ac:dyDescent="0.2">
      <c r="J6298" s="9"/>
      <c r="U6298" s="45"/>
    </row>
    <row r="6299" spans="10:21" x14ac:dyDescent="0.2">
      <c r="J6299" s="9"/>
      <c r="U6299" s="45"/>
    </row>
    <row r="6300" spans="10:21" x14ac:dyDescent="0.2">
      <c r="J6300" s="9"/>
      <c r="U6300" s="45"/>
    </row>
    <row r="6301" spans="10:21" x14ac:dyDescent="0.2">
      <c r="J6301" s="9"/>
      <c r="U6301" s="45"/>
    </row>
    <row r="6302" spans="10:21" x14ac:dyDescent="0.2">
      <c r="J6302" s="9"/>
      <c r="U6302" s="45"/>
    </row>
    <row r="6303" spans="10:21" x14ac:dyDescent="0.2">
      <c r="J6303" s="9"/>
      <c r="U6303" s="45"/>
    </row>
    <row r="6304" spans="10:21" x14ac:dyDescent="0.2">
      <c r="J6304" s="9"/>
      <c r="U6304" s="45"/>
    </row>
    <row r="6305" spans="10:21" x14ac:dyDescent="0.2">
      <c r="J6305" s="9"/>
      <c r="U6305" s="45"/>
    </row>
    <row r="6306" spans="10:21" x14ac:dyDescent="0.2">
      <c r="J6306" s="9"/>
      <c r="U6306" s="45"/>
    </row>
    <row r="6307" spans="10:21" x14ac:dyDescent="0.2">
      <c r="J6307" s="9"/>
      <c r="U6307" s="45"/>
    </row>
    <row r="6308" spans="10:21" x14ac:dyDescent="0.2">
      <c r="J6308" s="9"/>
      <c r="U6308" s="45"/>
    </row>
    <row r="6309" spans="10:21" x14ac:dyDescent="0.2">
      <c r="J6309" s="9"/>
      <c r="U6309" s="45"/>
    </row>
    <row r="6310" spans="10:21" x14ac:dyDescent="0.2">
      <c r="J6310" s="9"/>
      <c r="U6310" s="45"/>
    </row>
    <row r="6311" spans="10:21" x14ac:dyDescent="0.2">
      <c r="J6311" s="9"/>
      <c r="U6311" s="45"/>
    </row>
    <row r="6312" spans="10:21" x14ac:dyDescent="0.2">
      <c r="J6312" s="9"/>
      <c r="U6312" s="45"/>
    </row>
    <row r="6313" spans="10:21" x14ac:dyDescent="0.2">
      <c r="J6313" s="9"/>
      <c r="U6313" s="45"/>
    </row>
    <row r="6314" spans="10:21" x14ac:dyDescent="0.2">
      <c r="J6314" s="9"/>
      <c r="U6314" s="45"/>
    </row>
    <row r="6315" spans="10:21" x14ac:dyDescent="0.2">
      <c r="J6315" s="9"/>
      <c r="U6315" s="45"/>
    </row>
    <row r="6316" spans="10:21" x14ac:dyDescent="0.2">
      <c r="J6316" s="9"/>
      <c r="U6316" s="45"/>
    </row>
    <row r="6317" spans="10:21" x14ac:dyDescent="0.2">
      <c r="J6317" s="9"/>
      <c r="U6317" s="45"/>
    </row>
    <row r="6318" spans="10:21" x14ac:dyDescent="0.2">
      <c r="J6318" s="9"/>
      <c r="U6318" s="45"/>
    </row>
    <row r="6319" spans="10:21" x14ac:dyDescent="0.2">
      <c r="J6319" s="9"/>
      <c r="U6319" s="45"/>
    </row>
    <row r="6320" spans="10:21" x14ac:dyDescent="0.2">
      <c r="J6320" s="9"/>
      <c r="U6320" s="45"/>
    </row>
    <row r="6321" spans="10:21" x14ac:dyDescent="0.2">
      <c r="J6321" s="9"/>
      <c r="U6321" s="45"/>
    </row>
    <row r="6322" spans="10:21" x14ac:dyDescent="0.2">
      <c r="J6322" s="9"/>
      <c r="U6322" s="45"/>
    </row>
    <row r="6323" spans="10:21" x14ac:dyDescent="0.2">
      <c r="J6323" s="9"/>
      <c r="U6323" s="45"/>
    </row>
    <row r="6324" spans="10:21" x14ac:dyDescent="0.2">
      <c r="J6324" s="9"/>
      <c r="U6324" s="45"/>
    </row>
    <row r="6325" spans="10:21" x14ac:dyDescent="0.2">
      <c r="J6325" s="9"/>
      <c r="U6325" s="45"/>
    </row>
    <row r="6326" spans="10:21" x14ac:dyDescent="0.2">
      <c r="J6326" s="9"/>
      <c r="U6326" s="45"/>
    </row>
    <row r="6327" spans="10:21" x14ac:dyDescent="0.2">
      <c r="J6327" s="9"/>
      <c r="U6327" s="45"/>
    </row>
    <row r="6328" spans="10:21" x14ac:dyDescent="0.2">
      <c r="J6328" s="9"/>
      <c r="U6328" s="45"/>
    </row>
    <row r="6329" spans="10:21" x14ac:dyDescent="0.2">
      <c r="J6329" s="9"/>
      <c r="U6329" s="45"/>
    </row>
    <row r="6330" spans="10:21" x14ac:dyDescent="0.2">
      <c r="J6330" s="9"/>
      <c r="U6330" s="45"/>
    </row>
    <row r="6331" spans="10:21" x14ac:dyDescent="0.2">
      <c r="J6331" s="9"/>
      <c r="U6331" s="45"/>
    </row>
    <row r="6332" spans="10:21" x14ac:dyDescent="0.2">
      <c r="J6332" s="9"/>
      <c r="U6332" s="45"/>
    </row>
    <row r="6333" spans="10:21" x14ac:dyDescent="0.2">
      <c r="J6333" s="9"/>
      <c r="U6333" s="45"/>
    </row>
    <row r="6334" spans="10:21" x14ac:dyDescent="0.2">
      <c r="J6334" s="9"/>
      <c r="U6334" s="45"/>
    </row>
    <row r="6335" spans="10:21" x14ac:dyDescent="0.2">
      <c r="J6335" s="9"/>
      <c r="U6335" s="45"/>
    </row>
    <row r="6336" spans="10:21" x14ac:dyDescent="0.2">
      <c r="J6336" s="9"/>
      <c r="U6336" s="45"/>
    </row>
    <row r="6337" spans="10:21" x14ac:dyDescent="0.2">
      <c r="J6337" s="9"/>
      <c r="U6337" s="45"/>
    </row>
    <row r="6338" spans="10:21" x14ac:dyDescent="0.2">
      <c r="J6338" s="9"/>
      <c r="U6338" s="45"/>
    </row>
    <row r="6339" spans="10:21" x14ac:dyDescent="0.2">
      <c r="J6339" s="9"/>
      <c r="U6339" s="45"/>
    </row>
    <row r="6340" spans="10:21" x14ac:dyDescent="0.2">
      <c r="J6340" s="9"/>
      <c r="U6340" s="45"/>
    </row>
    <row r="6341" spans="10:21" x14ac:dyDescent="0.2">
      <c r="J6341" s="9"/>
      <c r="U6341" s="45"/>
    </row>
    <row r="6342" spans="10:21" x14ac:dyDescent="0.2">
      <c r="J6342" s="9"/>
      <c r="U6342" s="45"/>
    </row>
    <row r="6343" spans="10:21" x14ac:dyDescent="0.2">
      <c r="J6343" s="9"/>
      <c r="U6343" s="45"/>
    </row>
    <row r="6344" spans="10:21" x14ac:dyDescent="0.2">
      <c r="J6344" s="9"/>
      <c r="U6344" s="45"/>
    </row>
    <row r="6345" spans="10:21" x14ac:dyDescent="0.2">
      <c r="J6345" s="9"/>
      <c r="U6345" s="45"/>
    </row>
    <row r="6346" spans="10:21" x14ac:dyDescent="0.2">
      <c r="J6346" s="9"/>
      <c r="U6346" s="45"/>
    </row>
    <row r="6347" spans="10:21" x14ac:dyDescent="0.2">
      <c r="J6347" s="9"/>
      <c r="U6347" s="45"/>
    </row>
    <row r="6348" spans="10:21" x14ac:dyDescent="0.2">
      <c r="J6348" s="9"/>
      <c r="U6348" s="45"/>
    </row>
    <row r="6349" spans="10:21" x14ac:dyDescent="0.2">
      <c r="J6349" s="9"/>
      <c r="U6349" s="45"/>
    </row>
    <row r="6350" spans="10:21" x14ac:dyDescent="0.2">
      <c r="J6350" s="9"/>
      <c r="U6350" s="45"/>
    </row>
    <row r="6351" spans="10:21" x14ac:dyDescent="0.2">
      <c r="J6351" s="9"/>
      <c r="U6351" s="45"/>
    </row>
    <row r="6352" spans="10:21" x14ac:dyDescent="0.2">
      <c r="J6352" s="9"/>
      <c r="U6352" s="45"/>
    </row>
    <row r="6353" spans="10:21" x14ac:dyDescent="0.2">
      <c r="J6353" s="9"/>
      <c r="U6353" s="45"/>
    </row>
    <row r="6354" spans="10:21" x14ac:dyDescent="0.2">
      <c r="J6354" s="9"/>
      <c r="U6354" s="45"/>
    </row>
    <row r="6355" spans="10:21" x14ac:dyDescent="0.2">
      <c r="J6355" s="9"/>
      <c r="U6355" s="45"/>
    </row>
    <row r="6356" spans="10:21" x14ac:dyDescent="0.2">
      <c r="J6356" s="9"/>
      <c r="U6356" s="45"/>
    </row>
    <row r="6357" spans="10:21" x14ac:dyDescent="0.2">
      <c r="J6357" s="9"/>
      <c r="U6357" s="45"/>
    </row>
    <row r="6358" spans="10:21" x14ac:dyDescent="0.2">
      <c r="J6358" s="9"/>
      <c r="U6358" s="45"/>
    </row>
    <row r="6359" spans="10:21" x14ac:dyDescent="0.2">
      <c r="J6359" s="9"/>
      <c r="U6359" s="45"/>
    </row>
    <row r="6360" spans="10:21" x14ac:dyDescent="0.2">
      <c r="J6360" s="9"/>
      <c r="U6360" s="45"/>
    </row>
    <row r="6361" spans="10:21" x14ac:dyDescent="0.2">
      <c r="J6361" s="9"/>
      <c r="U6361" s="45"/>
    </row>
    <row r="6362" spans="10:21" x14ac:dyDescent="0.2">
      <c r="J6362" s="9"/>
      <c r="U6362" s="45"/>
    </row>
    <row r="6363" spans="10:21" x14ac:dyDescent="0.2">
      <c r="J6363" s="9"/>
      <c r="U6363" s="45"/>
    </row>
    <row r="6364" spans="10:21" x14ac:dyDescent="0.2">
      <c r="J6364" s="9"/>
      <c r="U6364" s="45"/>
    </row>
    <row r="6365" spans="10:21" x14ac:dyDescent="0.2">
      <c r="J6365" s="9"/>
      <c r="U6365" s="45"/>
    </row>
    <row r="6366" spans="10:21" x14ac:dyDescent="0.2">
      <c r="J6366" s="9"/>
      <c r="U6366" s="45"/>
    </row>
    <row r="6367" spans="10:21" x14ac:dyDescent="0.2">
      <c r="J6367" s="9"/>
      <c r="U6367" s="45"/>
    </row>
    <row r="6368" spans="10:21" x14ac:dyDescent="0.2">
      <c r="J6368" s="9"/>
      <c r="U6368" s="45"/>
    </row>
    <row r="6369" spans="10:21" x14ac:dyDescent="0.2">
      <c r="J6369" s="9"/>
      <c r="U6369" s="45"/>
    </row>
    <row r="6370" spans="10:21" x14ac:dyDescent="0.2">
      <c r="J6370" s="9"/>
      <c r="U6370" s="45"/>
    </row>
    <row r="6371" spans="10:21" x14ac:dyDescent="0.2">
      <c r="J6371" s="9"/>
      <c r="U6371" s="45"/>
    </row>
    <row r="6372" spans="10:21" x14ac:dyDescent="0.2">
      <c r="J6372" s="9"/>
      <c r="U6372" s="45"/>
    </row>
    <row r="6373" spans="10:21" x14ac:dyDescent="0.2">
      <c r="J6373" s="9"/>
      <c r="U6373" s="45"/>
    </row>
    <row r="6374" spans="10:21" x14ac:dyDescent="0.2">
      <c r="J6374" s="9"/>
      <c r="U6374" s="45"/>
    </row>
    <row r="6375" spans="10:21" x14ac:dyDescent="0.2">
      <c r="J6375" s="9"/>
      <c r="U6375" s="45"/>
    </row>
    <row r="6376" spans="10:21" x14ac:dyDescent="0.2">
      <c r="J6376" s="9"/>
      <c r="U6376" s="45"/>
    </row>
    <row r="6377" spans="10:21" x14ac:dyDescent="0.2">
      <c r="J6377" s="9"/>
      <c r="U6377" s="45"/>
    </row>
    <row r="6378" spans="10:21" x14ac:dyDescent="0.2">
      <c r="J6378" s="9"/>
      <c r="U6378" s="45"/>
    </row>
    <row r="6379" spans="10:21" x14ac:dyDescent="0.2">
      <c r="J6379" s="9"/>
      <c r="U6379" s="45"/>
    </row>
    <row r="6380" spans="10:21" x14ac:dyDescent="0.2">
      <c r="J6380" s="9"/>
      <c r="U6380" s="45"/>
    </row>
    <row r="6381" spans="10:21" x14ac:dyDescent="0.2">
      <c r="J6381" s="9"/>
      <c r="U6381" s="45"/>
    </row>
    <row r="6382" spans="10:21" x14ac:dyDescent="0.2">
      <c r="J6382" s="9"/>
      <c r="U6382" s="45"/>
    </row>
    <row r="6383" spans="10:21" x14ac:dyDescent="0.2">
      <c r="J6383" s="9"/>
      <c r="U6383" s="45"/>
    </row>
    <row r="6384" spans="10:21" x14ac:dyDescent="0.2">
      <c r="J6384" s="9"/>
      <c r="U6384" s="45"/>
    </row>
    <row r="6385" spans="10:21" x14ac:dyDescent="0.2">
      <c r="J6385" s="9"/>
      <c r="U6385" s="45"/>
    </row>
    <row r="6386" spans="10:21" x14ac:dyDescent="0.2">
      <c r="J6386" s="9"/>
      <c r="U6386" s="45"/>
    </row>
    <row r="6387" spans="10:21" x14ac:dyDescent="0.2">
      <c r="J6387" s="9"/>
      <c r="U6387" s="45"/>
    </row>
    <row r="6388" spans="10:21" x14ac:dyDescent="0.2">
      <c r="J6388" s="9"/>
      <c r="U6388" s="45"/>
    </row>
    <row r="6389" spans="10:21" x14ac:dyDescent="0.2">
      <c r="J6389" s="9"/>
      <c r="U6389" s="45"/>
    </row>
    <row r="6390" spans="10:21" x14ac:dyDescent="0.2">
      <c r="J6390" s="9"/>
      <c r="U6390" s="45"/>
    </row>
    <row r="6391" spans="10:21" x14ac:dyDescent="0.2">
      <c r="J6391" s="9"/>
      <c r="U6391" s="45"/>
    </row>
    <row r="6392" spans="10:21" x14ac:dyDescent="0.2">
      <c r="J6392" s="9"/>
      <c r="U6392" s="45"/>
    </row>
    <row r="6393" spans="10:21" x14ac:dyDescent="0.2">
      <c r="J6393" s="9"/>
      <c r="U6393" s="45"/>
    </row>
    <row r="6394" spans="10:21" x14ac:dyDescent="0.2">
      <c r="J6394" s="9"/>
      <c r="U6394" s="45"/>
    </row>
    <row r="6395" spans="10:21" x14ac:dyDescent="0.2">
      <c r="J6395" s="9"/>
      <c r="U6395" s="45"/>
    </row>
    <row r="6396" spans="10:21" x14ac:dyDescent="0.2">
      <c r="J6396" s="9"/>
      <c r="U6396" s="45"/>
    </row>
    <row r="6397" spans="10:21" x14ac:dyDescent="0.2">
      <c r="J6397" s="9"/>
      <c r="U6397" s="45"/>
    </row>
    <row r="6398" spans="10:21" x14ac:dyDescent="0.2">
      <c r="J6398" s="9"/>
      <c r="U6398" s="45"/>
    </row>
    <row r="6399" spans="10:21" x14ac:dyDescent="0.2">
      <c r="J6399" s="9"/>
      <c r="U6399" s="45"/>
    </row>
    <row r="6400" spans="10:21" x14ac:dyDescent="0.2">
      <c r="J6400" s="9"/>
      <c r="U6400" s="45"/>
    </row>
    <row r="6401" spans="10:21" x14ac:dyDescent="0.2">
      <c r="J6401" s="9"/>
      <c r="U6401" s="45"/>
    </row>
    <row r="6402" spans="10:21" x14ac:dyDescent="0.2">
      <c r="J6402" s="9"/>
      <c r="U6402" s="45"/>
    </row>
    <row r="6403" spans="10:21" x14ac:dyDescent="0.2">
      <c r="J6403" s="9"/>
      <c r="U6403" s="45"/>
    </row>
    <row r="6404" spans="10:21" x14ac:dyDescent="0.2">
      <c r="J6404" s="9"/>
      <c r="U6404" s="45"/>
    </row>
    <row r="6405" spans="10:21" x14ac:dyDescent="0.2">
      <c r="J6405" s="9"/>
      <c r="U6405" s="45"/>
    </row>
    <row r="6406" spans="10:21" x14ac:dyDescent="0.2">
      <c r="J6406" s="9"/>
      <c r="U6406" s="45"/>
    </row>
    <row r="6407" spans="10:21" x14ac:dyDescent="0.2">
      <c r="J6407" s="9"/>
      <c r="U6407" s="45"/>
    </row>
    <row r="6408" spans="10:21" x14ac:dyDescent="0.2">
      <c r="J6408" s="9"/>
      <c r="U6408" s="45"/>
    </row>
    <row r="6409" spans="10:21" x14ac:dyDescent="0.2">
      <c r="J6409" s="9"/>
      <c r="U6409" s="45"/>
    </row>
    <row r="6410" spans="10:21" x14ac:dyDescent="0.2">
      <c r="J6410" s="9"/>
      <c r="U6410" s="45"/>
    </row>
    <row r="6411" spans="10:21" x14ac:dyDescent="0.2">
      <c r="J6411" s="9"/>
      <c r="U6411" s="45"/>
    </row>
    <row r="6412" spans="10:21" x14ac:dyDescent="0.2">
      <c r="J6412" s="9"/>
      <c r="U6412" s="45"/>
    </row>
    <row r="6413" spans="10:21" x14ac:dyDescent="0.2">
      <c r="J6413" s="9"/>
      <c r="U6413" s="45"/>
    </row>
    <row r="6414" spans="10:21" x14ac:dyDescent="0.2">
      <c r="J6414" s="9"/>
      <c r="U6414" s="45"/>
    </row>
    <row r="6415" spans="10:21" x14ac:dyDescent="0.2">
      <c r="J6415" s="9"/>
      <c r="U6415" s="45"/>
    </row>
    <row r="6416" spans="10:21" x14ac:dyDescent="0.2">
      <c r="J6416" s="9"/>
      <c r="U6416" s="45"/>
    </row>
    <row r="6417" spans="10:21" x14ac:dyDescent="0.2">
      <c r="J6417" s="9"/>
      <c r="U6417" s="45"/>
    </row>
    <row r="6418" spans="10:21" x14ac:dyDescent="0.2">
      <c r="J6418" s="9"/>
      <c r="U6418" s="45"/>
    </row>
    <row r="6419" spans="10:21" x14ac:dyDescent="0.2">
      <c r="J6419" s="9"/>
      <c r="U6419" s="45"/>
    </row>
    <row r="6420" spans="10:21" x14ac:dyDescent="0.2">
      <c r="J6420" s="9"/>
      <c r="U6420" s="45"/>
    </row>
    <row r="6421" spans="10:21" x14ac:dyDescent="0.2">
      <c r="J6421" s="9"/>
      <c r="U6421" s="45"/>
    </row>
    <row r="6422" spans="10:21" x14ac:dyDescent="0.2">
      <c r="J6422" s="9"/>
      <c r="U6422" s="45"/>
    </row>
    <row r="6423" spans="10:21" x14ac:dyDescent="0.2">
      <c r="J6423" s="9"/>
      <c r="U6423" s="45"/>
    </row>
    <row r="6424" spans="10:21" x14ac:dyDescent="0.2">
      <c r="J6424" s="9"/>
      <c r="U6424" s="45"/>
    </row>
    <row r="6425" spans="10:21" x14ac:dyDescent="0.2">
      <c r="J6425" s="9"/>
      <c r="U6425" s="45"/>
    </row>
    <row r="6426" spans="10:21" x14ac:dyDescent="0.2">
      <c r="J6426" s="9"/>
      <c r="U6426" s="45"/>
    </row>
    <row r="6427" spans="10:21" x14ac:dyDescent="0.2">
      <c r="J6427" s="9"/>
      <c r="U6427" s="45"/>
    </row>
    <row r="6428" spans="10:21" x14ac:dyDescent="0.2">
      <c r="J6428" s="9"/>
      <c r="U6428" s="45"/>
    </row>
    <row r="6429" spans="10:21" x14ac:dyDescent="0.2">
      <c r="J6429" s="9"/>
      <c r="U6429" s="45"/>
    </row>
    <row r="6430" spans="10:21" x14ac:dyDescent="0.2">
      <c r="J6430" s="9"/>
      <c r="U6430" s="45"/>
    </row>
    <row r="6431" spans="10:21" x14ac:dyDescent="0.2">
      <c r="J6431" s="9"/>
      <c r="U6431" s="45"/>
    </row>
    <row r="6432" spans="10:21" x14ac:dyDescent="0.2">
      <c r="J6432" s="9"/>
      <c r="U6432" s="45"/>
    </row>
    <row r="6433" spans="10:21" x14ac:dyDescent="0.2">
      <c r="J6433" s="9"/>
      <c r="U6433" s="45"/>
    </row>
    <row r="6434" spans="10:21" x14ac:dyDescent="0.2">
      <c r="J6434" s="9"/>
      <c r="U6434" s="45"/>
    </row>
    <row r="6435" spans="10:21" x14ac:dyDescent="0.2">
      <c r="J6435" s="9"/>
      <c r="U6435" s="45"/>
    </row>
    <row r="6436" spans="10:21" x14ac:dyDescent="0.2">
      <c r="J6436" s="9"/>
      <c r="U6436" s="45"/>
    </row>
    <row r="6437" spans="10:21" x14ac:dyDescent="0.2">
      <c r="J6437" s="9"/>
      <c r="U6437" s="45"/>
    </row>
    <row r="6438" spans="10:21" x14ac:dyDescent="0.2">
      <c r="J6438" s="9"/>
      <c r="U6438" s="45"/>
    </row>
    <row r="6439" spans="10:21" x14ac:dyDescent="0.2">
      <c r="J6439" s="9"/>
      <c r="U6439" s="45"/>
    </row>
    <row r="6440" spans="10:21" x14ac:dyDescent="0.2">
      <c r="J6440" s="9"/>
      <c r="U6440" s="45"/>
    </row>
    <row r="6441" spans="10:21" x14ac:dyDescent="0.2">
      <c r="J6441" s="9"/>
      <c r="U6441" s="45"/>
    </row>
    <row r="6442" spans="10:21" x14ac:dyDescent="0.2">
      <c r="J6442" s="9"/>
      <c r="U6442" s="45"/>
    </row>
    <row r="6443" spans="10:21" x14ac:dyDescent="0.2">
      <c r="J6443" s="9"/>
      <c r="U6443" s="45"/>
    </row>
    <row r="6444" spans="10:21" x14ac:dyDescent="0.2">
      <c r="J6444" s="9"/>
      <c r="U6444" s="45"/>
    </row>
    <row r="6445" spans="10:21" x14ac:dyDescent="0.2">
      <c r="J6445" s="9"/>
      <c r="U6445" s="45"/>
    </row>
    <row r="6446" spans="10:21" x14ac:dyDescent="0.2">
      <c r="J6446" s="9"/>
      <c r="U6446" s="45"/>
    </row>
    <row r="6447" spans="10:21" x14ac:dyDescent="0.2">
      <c r="J6447" s="9"/>
      <c r="U6447" s="45"/>
    </row>
    <row r="6448" spans="10:21" x14ac:dyDescent="0.2">
      <c r="J6448" s="9"/>
      <c r="U6448" s="45"/>
    </row>
    <row r="6449" spans="10:21" x14ac:dyDescent="0.2">
      <c r="J6449" s="9"/>
      <c r="U6449" s="45"/>
    </row>
    <row r="6450" spans="10:21" x14ac:dyDescent="0.2">
      <c r="J6450" s="9"/>
      <c r="U6450" s="45"/>
    </row>
    <row r="6451" spans="10:21" x14ac:dyDescent="0.2">
      <c r="J6451" s="9"/>
      <c r="U6451" s="45"/>
    </row>
    <row r="6452" spans="10:21" x14ac:dyDescent="0.2">
      <c r="J6452" s="9"/>
      <c r="U6452" s="45"/>
    </row>
    <row r="6453" spans="10:21" x14ac:dyDescent="0.2">
      <c r="J6453" s="9"/>
      <c r="U6453" s="45"/>
    </row>
    <row r="6454" spans="10:21" x14ac:dyDescent="0.2">
      <c r="J6454" s="9"/>
      <c r="U6454" s="45"/>
    </row>
    <row r="6455" spans="10:21" x14ac:dyDescent="0.2">
      <c r="J6455" s="9"/>
      <c r="U6455" s="45"/>
    </row>
    <row r="6456" spans="10:21" x14ac:dyDescent="0.2">
      <c r="J6456" s="9"/>
      <c r="U6456" s="45"/>
    </row>
    <row r="6457" spans="10:21" x14ac:dyDescent="0.2">
      <c r="J6457" s="9"/>
      <c r="U6457" s="45"/>
    </row>
    <row r="6458" spans="10:21" x14ac:dyDescent="0.2">
      <c r="J6458" s="9"/>
      <c r="U6458" s="45"/>
    </row>
    <row r="6459" spans="10:21" x14ac:dyDescent="0.2">
      <c r="J6459" s="9"/>
      <c r="U6459" s="45"/>
    </row>
    <row r="6460" spans="10:21" x14ac:dyDescent="0.2">
      <c r="J6460" s="9"/>
      <c r="U6460" s="45"/>
    </row>
    <row r="6461" spans="10:21" x14ac:dyDescent="0.2">
      <c r="J6461" s="9"/>
      <c r="U6461" s="45"/>
    </row>
    <row r="6462" spans="10:21" x14ac:dyDescent="0.2">
      <c r="J6462" s="9"/>
      <c r="U6462" s="45"/>
    </row>
    <row r="6463" spans="10:21" x14ac:dyDescent="0.2">
      <c r="J6463" s="9"/>
      <c r="U6463" s="45"/>
    </row>
    <row r="6464" spans="10:21" x14ac:dyDescent="0.2">
      <c r="J6464" s="9"/>
      <c r="U6464" s="45"/>
    </row>
    <row r="6465" spans="10:21" x14ac:dyDescent="0.2">
      <c r="J6465" s="9"/>
      <c r="U6465" s="45"/>
    </row>
    <row r="6466" spans="10:21" x14ac:dyDescent="0.2">
      <c r="J6466" s="9"/>
      <c r="U6466" s="45"/>
    </row>
    <row r="6467" spans="10:21" x14ac:dyDescent="0.2">
      <c r="J6467" s="9"/>
      <c r="U6467" s="45"/>
    </row>
    <row r="6468" spans="10:21" x14ac:dyDescent="0.2">
      <c r="J6468" s="9"/>
      <c r="U6468" s="45"/>
    </row>
    <row r="6469" spans="10:21" x14ac:dyDescent="0.2">
      <c r="J6469" s="9"/>
      <c r="U6469" s="45"/>
    </row>
    <row r="6470" spans="10:21" x14ac:dyDescent="0.2">
      <c r="J6470" s="9"/>
      <c r="U6470" s="45"/>
    </row>
    <row r="6471" spans="10:21" x14ac:dyDescent="0.2">
      <c r="J6471" s="9"/>
      <c r="U6471" s="45"/>
    </row>
    <row r="6472" spans="10:21" x14ac:dyDescent="0.2">
      <c r="J6472" s="9"/>
      <c r="U6472" s="45"/>
    </row>
    <row r="6473" spans="10:21" x14ac:dyDescent="0.2">
      <c r="J6473" s="9"/>
      <c r="U6473" s="45"/>
    </row>
    <row r="6474" spans="10:21" x14ac:dyDescent="0.2">
      <c r="J6474" s="9"/>
      <c r="U6474" s="45"/>
    </row>
    <row r="6475" spans="10:21" x14ac:dyDescent="0.2">
      <c r="J6475" s="9"/>
      <c r="U6475" s="45"/>
    </row>
    <row r="6476" spans="10:21" x14ac:dyDescent="0.2">
      <c r="J6476" s="9"/>
      <c r="U6476" s="45"/>
    </row>
    <row r="6477" spans="10:21" x14ac:dyDescent="0.2">
      <c r="J6477" s="9"/>
      <c r="U6477" s="45"/>
    </row>
    <row r="6478" spans="10:21" x14ac:dyDescent="0.2">
      <c r="J6478" s="9"/>
      <c r="U6478" s="45"/>
    </row>
    <row r="6479" spans="10:21" x14ac:dyDescent="0.2">
      <c r="J6479" s="9"/>
      <c r="U6479" s="45"/>
    </row>
    <row r="6480" spans="10:21" x14ac:dyDescent="0.2">
      <c r="J6480" s="9"/>
      <c r="U6480" s="45"/>
    </row>
    <row r="6481" spans="10:21" x14ac:dyDescent="0.2">
      <c r="J6481" s="9"/>
      <c r="U6481" s="45"/>
    </row>
    <row r="6482" spans="10:21" x14ac:dyDescent="0.2">
      <c r="J6482" s="9"/>
      <c r="U6482" s="45"/>
    </row>
    <row r="6483" spans="10:21" x14ac:dyDescent="0.2">
      <c r="J6483" s="9"/>
      <c r="U6483" s="45"/>
    </row>
    <row r="6484" spans="10:21" x14ac:dyDescent="0.2">
      <c r="J6484" s="9"/>
      <c r="U6484" s="45"/>
    </row>
    <row r="6485" spans="10:21" x14ac:dyDescent="0.2">
      <c r="J6485" s="9"/>
      <c r="U6485" s="45"/>
    </row>
    <row r="6486" spans="10:21" x14ac:dyDescent="0.2">
      <c r="J6486" s="9"/>
      <c r="U6486" s="45"/>
    </row>
    <row r="6487" spans="10:21" x14ac:dyDescent="0.2">
      <c r="J6487" s="9"/>
      <c r="U6487" s="45"/>
    </row>
    <row r="6488" spans="10:21" x14ac:dyDescent="0.2">
      <c r="J6488" s="9"/>
      <c r="U6488" s="45"/>
    </row>
    <row r="6489" spans="10:21" x14ac:dyDescent="0.2">
      <c r="J6489" s="9"/>
      <c r="U6489" s="45"/>
    </row>
    <row r="6490" spans="10:21" x14ac:dyDescent="0.2">
      <c r="J6490" s="9"/>
      <c r="U6490" s="45"/>
    </row>
    <row r="6491" spans="10:21" x14ac:dyDescent="0.2">
      <c r="J6491" s="9"/>
      <c r="U6491" s="45"/>
    </row>
    <row r="6492" spans="10:21" x14ac:dyDescent="0.2">
      <c r="J6492" s="9"/>
      <c r="U6492" s="45"/>
    </row>
    <row r="6493" spans="10:21" x14ac:dyDescent="0.2">
      <c r="J6493" s="9"/>
      <c r="U6493" s="45"/>
    </row>
    <row r="6494" spans="10:21" x14ac:dyDescent="0.2">
      <c r="J6494" s="9"/>
      <c r="U6494" s="45"/>
    </row>
    <row r="6495" spans="10:21" x14ac:dyDescent="0.2">
      <c r="J6495" s="9"/>
      <c r="U6495" s="45"/>
    </row>
    <row r="6496" spans="10:21" x14ac:dyDescent="0.2">
      <c r="J6496" s="9"/>
      <c r="U6496" s="45"/>
    </row>
    <row r="6497" spans="10:21" x14ac:dyDescent="0.2">
      <c r="J6497" s="9"/>
      <c r="U6497" s="45"/>
    </row>
    <row r="6498" spans="10:21" x14ac:dyDescent="0.2">
      <c r="J6498" s="9"/>
      <c r="U6498" s="45"/>
    </row>
    <row r="6499" spans="10:21" x14ac:dyDescent="0.2">
      <c r="J6499" s="9"/>
      <c r="U6499" s="45"/>
    </row>
    <row r="6500" spans="10:21" x14ac:dyDescent="0.2">
      <c r="J6500" s="9"/>
      <c r="U6500" s="45"/>
    </row>
    <row r="6501" spans="10:21" x14ac:dyDescent="0.2">
      <c r="J6501" s="9"/>
      <c r="U6501" s="45"/>
    </row>
    <row r="6502" spans="10:21" x14ac:dyDescent="0.2">
      <c r="J6502" s="9"/>
      <c r="U6502" s="45"/>
    </row>
    <row r="6503" spans="10:21" x14ac:dyDescent="0.2">
      <c r="J6503" s="9"/>
      <c r="U6503" s="45"/>
    </row>
    <row r="6504" spans="10:21" x14ac:dyDescent="0.2">
      <c r="J6504" s="9"/>
      <c r="U6504" s="45"/>
    </row>
    <row r="6505" spans="10:21" x14ac:dyDescent="0.2">
      <c r="J6505" s="9"/>
      <c r="U6505" s="45"/>
    </row>
    <row r="6506" spans="10:21" x14ac:dyDescent="0.2">
      <c r="J6506" s="9"/>
      <c r="U6506" s="45"/>
    </row>
    <row r="6507" spans="10:21" x14ac:dyDescent="0.2">
      <c r="J6507" s="9"/>
      <c r="U6507" s="45"/>
    </row>
    <row r="6508" spans="10:21" x14ac:dyDescent="0.2">
      <c r="J6508" s="9"/>
      <c r="U6508" s="45"/>
    </row>
    <row r="6509" spans="10:21" x14ac:dyDescent="0.2">
      <c r="J6509" s="9"/>
      <c r="U6509" s="45"/>
    </row>
    <row r="6510" spans="10:21" x14ac:dyDescent="0.2">
      <c r="J6510" s="9"/>
      <c r="U6510" s="45"/>
    </row>
    <row r="6511" spans="10:21" x14ac:dyDescent="0.2">
      <c r="J6511" s="9"/>
      <c r="U6511" s="45"/>
    </row>
    <row r="6512" spans="10:21" x14ac:dyDescent="0.2">
      <c r="J6512" s="9"/>
      <c r="U6512" s="45"/>
    </row>
    <row r="6513" spans="10:21" x14ac:dyDescent="0.2">
      <c r="J6513" s="9"/>
      <c r="U6513" s="45"/>
    </row>
    <row r="6514" spans="10:21" x14ac:dyDescent="0.2">
      <c r="J6514" s="9"/>
      <c r="U6514" s="45"/>
    </row>
    <row r="6515" spans="10:21" x14ac:dyDescent="0.2">
      <c r="J6515" s="9"/>
      <c r="U6515" s="45"/>
    </row>
    <row r="6516" spans="10:21" x14ac:dyDescent="0.2">
      <c r="J6516" s="9"/>
      <c r="U6516" s="45"/>
    </row>
    <row r="6517" spans="10:21" x14ac:dyDescent="0.2">
      <c r="J6517" s="9"/>
      <c r="U6517" s="45"/>
    </row>
    <row r="6518" spans="10:21" x14ac:dyDescent="0.2">
      <c r="J6518" s="9"/>
      <c r="U6518" s="45"/>
    </row>
    <row r="6519" spans="10:21" x14ac:dyDescent="0.2">
      <c r="J6519" s="9"/>
      <c r="U6519" s="45"/>
    </row>
    <row r="6520" spans="10:21" x14ac:dyDescent="0.2">
      <c r="J6520" s="9"/>
      <c r="U6520" s="45"/>
    </row>
    <row r="6521" spans="10:21" x14ac:dyDescent="0.2">
      <c r="J6521" s="9"/>
      <c r="U6521" s="45"/>
    </row>
    <row r="6522" spans="10:21" x14ac:dyDescent="0.2">
      <c r="J6522" s="9"/>
      <c r="U6522" s="45"/>
    </row>
    <row r="6523" spans="10:21" x14ac:dyDescent="0.2">
      <c r="J6523" s="9"/>
      <c r="U6523" s="45"/>
    </row>
    <row r="6524" spans="10:21" x14ac:dyDescent="0.2">
      <c r="J6524" s="9"/>
      <c r="U6524" s="45"/>
    </row>
    <row r="6525" spans="10:21" x14ac:dyDescent="0.2">
      <c r="J6525" s="9"/>
      <c r="U6525" s="45"/>
    </row>
    <row r="6526" spans="10:21" x14ac:dyDescent="0.2">
      <c r="J6526" s="9"/>
      <c r="U6526" s="45"/>
    </row>
    <row r="6527" spans="10:21" x14ac:dyDescent="0.2">
      <c r="J6527" s="9"/>
      <c r="U6527" s="45"/>
    </row>
    <row r="6528" spans="10:21" x14ac:dyDescent="0.2">
      <c r="J6528" s="9"/>
      <c r="U6528" s="45"/>
    </row>
    <row r="6529" spans="10:21" x14ac:dyDescent="0.2">
      <c r="J6529" s="9"/>
      <c r="U6529" s="45"/>
    </row>
    <row r="6530" spans="10:21" x14ac:dyDescent="0.2">
      <c r="J6530" s="9"/>
      <c r="U6530" s="45"/>
    </row>
    <row r="6531" spans="10:21" x14ac:dyDescent="0.2">
      <c r="J6531" s="9"/>
      <c r="U6531" s="45"/>
    </row>
    <row r="6532" spans="10:21" x14ac:dyDescent="0.2">
      <c r="J6532" s="9"/>
      <c r="U6532" s="45"/>
    </row>
    <row r="6533" spans="10:21" x14ac:dyDescent="0.2">
      <c r="J6533" s="9"/>
      <c r="U6533" s="45"/>
    </row>
    <row r="6534" spans="10:21" x14ac:dyDescent="0.2">
      <c r="J6534" s="9"/>
      <c r="U6534" s="45"/>
    </row>
    <row r="6535" spans="10:21" x14ac:dyDescent="0.2">
      <c r="J6535" s="9"/>
      <c r="U6535" s="45"/>
    </row>
    <row r="6536" spans="10:21" x14ac:dyDescent="0.2">
      <c r="J6536" s="9"/>
      <c r="U6536" s="45"/>
    </row>
    <row r="6537" spans="10:21" x14ac:dyDescent="0.2">
      <c r="J6537" s="9"/>
      <c r="U6537" s="45"/>
    </row>
    <row r="6538" spans="10:21" x14ac:dyDescent="0.2">
      <c r="J6538" s="9"/>
      <c r="U6538" s="45"/>
    </row>
    <row r="6539" spans="10:21" x14ac:dyDescent="0.2">
      <c r="J6539" s="9"/>
      <c r="U6539" s="45"/>
    </row>
    <row r="6540" spans="10:21" x14ac:dyDescent="0.2">
      <c r="J6540" s="9"/>
      <c r="U6540" s="45"/>
    </row>
    <row r="6541" spans="10:21" x14ac:dyDescent="0.2">
      <c r="J6541" s="9"/>
      <c r="U6541" s="45"/>
    </row>
    <row r="6542" spans="10:21" x14ac:dyDescent="0.2">
      <c r="J6542" s="9"/>
      <c r="U6542" s="45"/>
    </row>
    <row r="6543" spans="10:21" x14ac:dyDescent="0.2">
      <c r="J6543" s="9"/>
      <c r="U6543" s="45"/>
    </row>
    <row r="6544" spans="10:21" x14ac:dyDescent="0.2">
      <c r="J6544" s="9"/>
      <c r="U6544" s="45"/>
    </row>
    <row r="6545" spans="10:21" x14ac:dyDescent="0.2">
      <c r="J6545" s="9"/>
      <c r="U6545" s="45"/>
    </row>
    <row r="6546" spans="10:21" x14ac:dyDescent="0.2">
      <c r="J6546" s="9"/>
      <c r="U6546" s="45"/>
    </row>
    <row r="6547" spans="10:21" x14ac:dyDescent="0.2">
      <c r="J6547" s="9"/>
      <c r="U6547" s="45"/>
    </row>
    <row r="6548" spans="10:21" x14ac:dyDescent="0.2">
      <c r="J6548" s="9"/>
      <c r="U6548" s="45"/>
    </row>
    <row r="6549" spans="10:21" x14ac:dyDescent="0.2">
      <c r="J6549" s="9"/>
      <c r="U6549" s="45"/>
    </row>
    <row r="6550" spans="10:21" x14ac:dyDescent="0.2">
      <c r="J6550" s="9"/>
      <c r="U6550" s="45"/>
    </row>
    <row r="6551" spans="10:21" x14ac:dyDescent="0.2">
      <c r="J6551" s="9"/>
      <c r="U6551" s="45"/>
    </row>
    <row r="6552" spans="10:21" x14ac:dyDescent="0.2">
      <c r="J6552" s="9"/>
      <c r="U6552" s="45"/>
    </row>
    <row r="6553" spans="10:21" x14ac:dyDescent="0.2">
      <c r="J6553" s="9"/>
      <c r="U6553" s="45"/>
    </row>
    <row r="6554" spans="10:21" x14ac:dyDescent="0.2">
      <c r="J6554" s="9"/>
      <c r="U6554" s="45"/>
    </row>
    <row r="6555" spans="10:21" x14ac:dyDescent="0.2">
      <c r="J6555" s="9"/>
      <c r="U6555" s="45"/>
    </row>
    <row r="6556" spans="10:21" x14ac:dyDescent="0.2">
      <c r="J6556" s="9"/>
      <c r="U6556" s="45"/>
    </row>
    <row r="6557" spans="10:21" x14ac:dyDescent="0.2">
      <c r="J6557" s="9"/>
      <c r="U6557" s="45"/>
    </row>
    <row r="6558" spans="10:21" x14ac:dyDescent="0.2">
      <c r="J6558" s="9"/>
      <c r="U6558" s="45"/>
    </row>
    <row r="6559" spans="10:21" x14ac:dyDescent="0.2">
      <c r="J6559" s="9"/>
      <c r="U6559" s="45"/>
    </row>
    <row r="6560" spans="10:21" x14ac:dyDescent="0.2">
      <c r="J6560" s="9"/>
      <c r="U6560" s="45"/>
    </row>
    <row r="6561" spans="10:21" x14ac:dyDescent="0.2">
      <c r="J6561" s="9"/>
      <c r="U6561" s="45"/>
    </row>
    <row r="6562" spans="10:21" x14ac:dyDescent="0.2">
      <c r="J6562" s="9"/>
      <c r="U6562" s="45"/>
    </row>
    <row r="6563" spans="10:21" x14ac:dyDescent="0.2">
      <c r="J6563" s="9"/>
      <c r="U6563" s="45"/>
    </row>
    <row r="6564" spans="10:21" x14ac:dyDescent="0.2">
      <c r="J6564" s="9"/>
      <c r="U6564" s="45"/>
    </row>
    <row r="6565" spans="10:21" x14ac:dyDescent="0.2">
      <c r="J6565" s="9"/>
      <c r="U6565" s="45"/>
    </row>
    <row r="6566" spans="10:21" x14ac:dyDescent="0.2">
      <c r="J6566" s="9"/>
      <c r="U6566" s="45"/>
    </row>
    <row r="6567" spans="10:21" x14ac:dyDescent="0.2">
      <c r="J6567" s="9"/>
      <c r="U6567" s="45"/>
    </row>
    <row r="6568" spans="10:21" x14ac:dyDescent="0.2">
      <c r="J6568" s="9"/>
      <c r="U6568" s="45"/>
    </row>
    <row r="6569" spans="10:21" x14ac:dyDescent="0.2">
      <c r="J6569" s="9"/>
      <c r="U6569" s="45"/>
    </row>
    <row r="6570" spans="10:21" x14ac:dyDescent="0.2">
      <c r="J6570" s="9"/>
      <c r="U6570" s="45"/>
    </row>
    <row r="6571" spans="10:21" x14ac:dyDescent="0.2">
      <c r="J6571" s="9"/>
      <c r="U6571" s="45"/>
    </row>
    <row r="6572" spans="10:21" x14ac:dyDescent="0.2">
      <c r="J6572" s="9"/>
      <c r="U6572" s="45"/>
    </row>
    <row r="6573" spans="10:21" x14ac:dyDescent="0.2">
      <c r="J6573" s="9"/>
      <c r="U6573" s="45"/>
    </row>
    <row r="6574" spans="10:21" x14ac:dyDescent="0.2">
      <c r="J6574" s="9"/>
      <c r="U6574" s="45"/>
    </row>
    <row r="6575" spans="10:21" x14ac:dyDescent="0.2">
      <c r="J6575" s="9"/>
      <c r="U6575" s="45"/>
    </row>
    <row r="6576" spans="10:21" x14ac:dyDescent="0.2">
      <c r="J6576" s="9"/>
      <c r="U6576" s="45"/>
    </row>
    <row r="6577" spans="10:21" x14ac:dyDescent="0.2">
      <c r="J6577" s="9"/>
      <c r="U6577" s="45"/>
    </row>
    <row r="6578" spans="10:21" x14ac:dyDescent="0.2">
      <c r="J6578" s="9"/>
      <c r="U6578" s="45"/>
    </row>
    <row r="6579" spans="10:21" x14ac:dyDescent="0.2">
      <c r="J6579" s="9"/>
      <c r="U6579" s="45"/>
    </row>
    <row r="6580" spans="10:21" x14ac:dyDescent="0.2">
      <c r="J6580" s="9"/>
      <c r="U6580" s="45"/>
    </row>
    <row r="6581" spans="10:21" x14ac:dyDescent="0.2">
      <c r="J6581" s="9"/>
      <c r="U6581" s="45"/>
    </row>
    <row r="6582" spans="10:21" x14ac:dyDescent="0.2">
      <c r="J6582" s="9"/>
      <c r="U6582" s="45"/>
    </row>
    <row r="6583" spans="10:21" x14ac:dyDescent="0.2">
      <c r="J6583" s="9"/>
      <c r="U6583" s="45"/>
    </row>
    <row r="6584" spans="10:21" x14ac:dyDescent="0.2">
      <c r="J6584" s="9"/>
      <c r="U6584" s="45"/>
    </row>
    <row r="6585" spans="10:21" x14ac:dyDescent="0.2">
      <c r="J6585" s="9"/>
      <c r="U6585" s="45"/>
    </row>
    <row r="6586" spans="10:21" x14ac:dyDescent="0.2">
      <c r="J6586" s="9"/>
      <c r="U6586" s="45"/>
    </row>
    <row r="6587" spans="10:21" x14ac:dyDescent="0.2">
      <c r="J6587" s="9"/>
      <c r="U6587" s="45"/>
    </row>
    <row r="6588" spans="10:21" x14ac:dyDescent="0.2">
      <c r="J6588" s="9"/>
      <c r="U6588" s="45"/>
    </row>
    <row r="6589" spans="10:21" x14ac:dyDescent="0.2">
      <c r="J6589" s="9"/>
      <c r="U6589" s="45"/>
    </row>
    <row r="6590" spans="10:21" x14ac:dyDescent="0.2">
      <c r="J6590" s="9"/>
      <c r="U6590" s="45"/>
    </row>
    <row r="6591" spans="10:21" x14ac:dyDescent="0.2">
      <c r="J6591" s="9"/>
      <c r="U6591" s="45"/>
    </row>
    <row r="6592" spans="10:21" x14ac:dyDescent="0.2">
      <c r="J6592" s="9"/>
      <c r="U6592" s="45"/>
    </row>
    <row r="6593" spans="10:21" x14ac:dyDescent="0.2">
      <c r="J6593" s="9"/>
      <c r="U6593" s="45"/>
    </row>
    <row r="6594" spans="10:21" x14ac:dyDescent="0.2">
      <c r="J6594" s="9"/>
      <c r="U6594" s="45"/>
    </row>
    <row r="6595" spans="10:21" x14ac:dyDescent="0.2">
      <c r="J6595" s="9"/>
      <c r="U6595" s="45"/>
    </row>
    <row r="6596" spans="10:21" x14ac:dyDescent="0.2">
      <c r="J6596" s="9"/>
      <c r="U6596" s="45"/>
    </row>
    <row r="6597" spans="10:21" x14ac:dyDescent="0.2">
      <c r="J6597" s="9"/>
      <c r="U6597" s="45"/>
    </row>
    <row r="6598" spans="10:21" x14ac:dyDescent="0.2">
      <c r="J6598" s="9"/>
      <c r="U6598" s="45"/>
    </row>
    <row r="6599" spans="10:21" x14ac:dyDescent="0.2">
      <c r="J6599" s="9"/>
      <c r="U6599" s="45"/>
    </row>
    <row r="6600" spans="10:21" x14ac:dyDescent="0.2">
      <c r="J6600" s="9"/>
      <c r="U6600" s="45"/>
    </row>
    <row r="6601" spans="10:21" x14ac:dyDescent="0.2">
      <c r="J6601" s="9"/>
      <c r="U6601" s="45"/>
    </row>
    <row r="6602" spans="10:21" x14ac:dyDescent="0.2">
      <c r="J6602" s="9"/>
      <c r="U6602" s="45"/>
    </row>
    <row r="6603" spans="10:21" x14ac:dyDescent="0.2">
      <c r="J6603" s="9"/>
      <c r="U6603" s="45"/>
    </row>
    <row r="6604" spans="10:21" x14ac:dyDescent="0.2">
      <c r="J6604" s="9"/>
      <c r="U6604" s="45"/>
    </row>
    <row r="6605" spans="10:21" x14ac:dyDescent="0.2">
      <c r="J6605" s="9"/>
      <c r="U6605" s="45"/>
    </row>
    <row r="6606" spans="10:21" x14ac:dyDescent="0.2">
      <c r="J6606" s="9"/>
      <c r="U6606" s="45"/>
    </row>
    <row r="6607" spans="10:21" x14ac:dyDescent="0.2">
      <c r="J6607" s="9"/>
      <c r="U6607" s="45"/>
    </row>
    <row r="6608" spans="10:21" x14ac:dyDescent="0.2">
      <c r="J6608" s="9"/>
      <c r="U6608" s="45"/>
    </row>
    <row r="6609" spans="10:21" x14ac:dyDescent="0.2">
      <c r="J6609" s="9"/>
      <c r="U6609" s="45"/>
    </row>
    <row r="6610" spans="10:21" x14ac:dyDescent="0.2">
      <c r="J6610" s="9"/>
      <c r="U6610" s="45"/>
    </row>
    <row r="6611" spans="10:21" x14ac:dyDescent="0.2">
      <c r="J6611" s="9"/>
      <c r="U6611" s="45"/>
    </row>
    <row r="6612" spans="10:21" x14ac:dyDescent="0.2">
      <c r="J6612" s="9"/>
      <c r="U6612" s="45"/>
    </row>
    <row r="6613" spans="10:21" x14ac:dyDescent="0.2">
      <c r="J6613" s="9"/>
      <c r="U6613" s="45"/>
    </row>
    <row r="6614" spans="10:21" x14ac:dyDescent="0.2">
      <c r="J6614" s="9"/>
      <c r="U6614" s="45"/>
    </row>
    <row r="6615" spans="10:21" x14ac:dyDescent="0.2">
      <c r="J6615" s="9"/>
      <c r="U6615" s="45"/>
    </row>
    <row r="6616" spans="10:21" x14ac:dyDescent="0.2">
      <c r="J6616" s="9"/>
      <c r="U6616" s="45"/>
    </row>
    <row r="6617" spans="10:21" x14ac:dyDescent="0.2">
      <c r="J6617" s="9"/>
      <c r="U6617" s="45"/>
    </row>
    <row r="6618" spans="10:21" x14ac:dyDescent="0.2">
      <c r="J6618" s="9"/>
      <c r="U6618" s="45"/>
    </row>
    <row r="6619" spans="10:21" x14ac:dyDescent="0.2">
      <c r="J6619" s="9"/>
      <c r="U6619" s="45"/>
    </row>
    <row r="6620" spans="10:21" x14ac:dyDescent="0.2">
      <c r="J6620" s="9"/>
      <c r="U6620" s="45"/>
    </row>
    <row r="6621" spans="10:21" x14ac:dyDescent="0.2">
      <c r="J6621" s="9"/>
      <c r="U6621" s="45"/>
    </row>
    <row r="6622" spans="10:21" x14ac:dyDescent="0.2">
      <c r="J6622" s="9"/>
      <c r="U6622" s="45"/>
    </row>
    <row r="6623" spans="10:21" x14ac:dyDescent="0.2">
      <c r="J6623" s="9"/>
      <c r="U6623" s="45"/>
    </row>
    <row r="6624" spans="10:21" x14ac:dyDescent="0.2">
      <c r="J6624" s="9"/>
      <c r="U6624" s="45"/>
    </row>
    <row r="6625" spans="10:21" x14ac:dyDescent="0.2">
      <c r="J6625" s="9"/>
      <c r="U6625" s="45"/>
    </row>
    <row r="6626" spans="10:21" x14ac:dyDescent="0.2">
      <c r="J6626" s="9"/>
      <c r="U6626" s="45"/>
    </row>
    <row r="6627" spans="10:21" x14ac:dyDescent="0.2">
      <c r="J6627" s="9"/>
      <c r="U6627" s="45"/>
    </row>
    <row r="6628" spans="10:21" x14ac:dyDescent="0.2">
      <c r="J6628" s="9"/>
      <c r="U6628" s="45"/>
    </row>
    <row r="6629" spans="10:21" x14ac:dyDescent="0.2">
      <c r="J6629" s="9"/>
      <c r="U6629" s="45"/>
    </row>
    <row r="6630" spans="10:21" x14ac:dyDescent="0.2">
      <c r="J6630" s="9"/>
      <c r="U6630" s="45"/>
    </row>
    <row r="6631" spans="10:21" x14ac:dyDescent="0.2">
      <c r="J6631" s="9"/>
      <c r="U6631" s="45"/>
    </row>
    <row r="6632" spans="10:21" x14ac:dyDescent="0.2">
      <c r="J6632" s="9"/>
      <c r="U6632" s="45"/>
    </row>
    <row r="6633" spans="10:21" x14ac:dyDescent="0.2">
      <c r="J6633" s="9"/>
      <c r="U6633" s="45"/>
    </row>
    <row r="6634" spans="10:21" x14ac:dyDescent="0.2">
      <c r="J6634" s="9"/>
      <c r="U6634" s="45"/>
    </row>
    <row r="6635" spans="10:21" x14ac:dyDescent="0.2">
      <c r="J6635" s="9"/>
      <c r="U6635" s="45"/>
    </row>
    <row r="6636" spans="10:21" x14ac:dyDescent="0.2">
      <c r="J6636" s="9"/>
      <c r="U6636" s="45"/>
    </row>
    <row r="6637" spans="10:21" x14ac:dyDescent="0.2">
      <c r="J6637" s="9"/>
      <c r="U6637" s="45"/>
    </row>
    <row r="6638" spans="10:21" x14ac:dyDescent="0.2">
      <c r="J6638" s="9"/>
      <c r="U6638" s="45"/>
    </row>
    <row r="6639" spans="10:21" x14ac:dyDescent="0.2">
      <c r="J6639" s="9"/>
      <c r="U6639" s="45"/>
    </row>
    <row r="6640" spans="10:21" x14ac:dyDescent="0.2">
      <c r="J6640" s="9"/>
      <c r="U6640" s="45"/>
    </row>
    <row r="6641" spans="10:21" x14ac:dyDescent="0.2">
      <c r="J6641" s="9"/>
      <c r="U6641" s="45"/>
    </row>
    <row r="6642" spans="10:21" x14ac:dyDescent="0.2">
      <c r="J6642" s="9"/>
      <c r="U6642" s="45"/>
    </row>
    <row r="6643" spans="10:21" x14ac:dyDescent="0.2">
      <c r="J6643" s="9"/>
      <c r="U6643" s="45"/>
    </row>
    <row r="6644" spans="10:21" x14ac:dyDescent="0.2">
      <c r="J6644" s="9"/>
      <c r="U6644" s="45"/>
    </row>
    <row r="6645" spans="10:21" x14ac:dyDescent="0.2">
      <c r="J6645" s="9"/>
      <c r="U6645" s="45"/>
    </row>
    <row r="6646" spans="10:21" x14ac:dyDescent="0.2">
      <c r="J6646" s="9"/>
      <c r="U6646" s="45"/>
    </row>
    <row r="6647" spans="10:21" x14ac:dyDescent="0.2">
      <c r="J6647" s="9"/>
      <c r="U6647" s="45"/>
    </row>
    <row r="6648" spans="10:21" x14ac:dyDescent="0.2">
      <c r="J6648" s="9"/>
      <c r="U6648" s="45"/>
    </row>
    <row r="6649" spans="10:21" x14ac:dyDescent="0.2">
      <c r="J6649" s="9"/>
      <c r="U6649" s="45"/>
    </row>
    <row r="6650" spans="10:21" x14ac:dyDescent="0.2">
      <c r="J6650" s="9"/>
      <c r="U6650" s="45"/>
    </row>
    <row r="6651" spans="10:21" x14ac:dyDescent="0.2">
      <c r="J6651" s="9"/>
      <c r="U6651" s="45"/>
    </row>
    <row r="6652" spans="10:21" x14ac:dyDescent="0.2">
      <c r="J6652" s="9"/>
      <c r="U6652" s="45"/>
    </row>
    <row r="6653" spans="10:21" x14ac:dyDescent="0.2">
      <c r="J6653" s="9"/>
      <c r="U6653" s="45"/>
    </row>
    <row r="6654" spans="10:21" x14ac:dyDescent="0.2">
      <c r="J6654" s="9"/>
      <c r="U6654" s="45"/>
    </row>
    <row r="6655" spans="10:21" x14ac:dyDescent="0.2">
      <c r="J6655" s="9"/>
      <c r="U6655" s="45"/>
    </row>
    <row r="6656" spans="10:21" x14ac:dyDescent="0.2">
      <c r="J6656" s="9"/>
      <c r="U6656" s="45"/>
    </row>
    <row r="6657" spans="10:21" x14ac:dyDescent="0.2">
      <c r="J6657" s="9"/>
      <c r="U6657" s="45"/>
    </row>
    <row r="6658" spans="10:21" x14ac:dyDescent="0.2">
      <c r="J6658" s="9"/>
      <c r="U6658" s="45"/>
    </row>
    <row r="6659" spans="10:21" x14ac:dyDescent="0.2">
      <c r="J6659" s="9"/>
      <c r="U6659" s="45"/>
    </row>
    <row r="6660" spans="10:21" x14ac:dyDescent="0.2">
      <c r="J6660" s="9"/>
      <c r="U6660" s="45"/>
    </row>
    <row r="6661" spans="10:21" x14ac:dyDescent="0.2">
      <c r="J6661" s="9"/>
      <c r="U6661" s="45"/>
    </row>
    <row r="6662" spans="10:21" x14ac:dyDescent="0.2">
      <c r="J6662" s="9"/>
      <c r="U6662" s="45"/>
    </row>
    <row r="6663" spans="10:21" x14ac:dyDescent="0.2">
      <c r="J6663" s="9"/>
      <c r="U6663" s="45"/>
    </row>
    <row r="6664" spans="10:21" x14ac:dyDescent="0.2">
      <c r="J6664" s="9"/>
      <c r="U6664" s="45"/>
    </row>
    <row r="6665" spans="10:21" x14ac:dyDescent="0.2">
      <c r="J6665" s="9"/>
      <c r="U6665" s="45"/>
    </row>
    <row r="6666" spans="10:21" x14ac:dyDescent="0.2">
      <c r="J6666" s="9"/>
      <c r="U6666" s="45"/>
    </row>
    <row r="6667" spans="10:21" x14ac:dyDescent="0.2">
      <c r="J6667" s="9"/>
      <c r="U6667" s="45"/>
    </row>
    <row r="6668" spans="10:21" x14ac:dyDescent="0.2">
      <c r="J6668" s="9"/>
      <c r="U6668" s="45"/>
    </row>
    <row r="6669" spans="10:21" x14ac:dyDescent="0.2">
      <c r="J6669" s="9"/>
      <c r="U6669" s="45"/>
    </row>
    <row r="6670" spans="10:21" x14ac:dyDescent="0.2">
      <c r="J6670" s="9"/>
      <c r="U6670" s="45"/>
    </row>
    <row r="6671" spans="10:21" x14ac:dyDescent="0.2">
      <c r="J6671" s="9"/>
      <c r="U6671" s="45"/>
    </row>
    <row r="6672" spans="10:21" x14ac:dyDescent="0.2">
      <c r="J6672" s="9"/>
      <c r="U6672" s="45"/>
    </row>
    <row r="6673" spans="10:21" x14ac:dyDescent="0.2">
      <c r="J6673" s="9"/>
      <c r="U6673" s="45"/>
    </row>
    <row r="6674" spans="10:21" x14ac:dyDescent="0.2">
      <c r="J6674" s="9"/>
      <c r="U6674" s="45"/>
    </row>
    <row r="6675" spans="10:21" x14ac:dyDescent="0.2">
      <c r="J6675" s="9"/>
      <c r="U6675" s="45"/>
    </row>
    <row r="6676" spans="10:21" x14ac:dyDescent="0.2">
      <c r="J6676" s="9"/>
      <c r="U6676" s="45"/>
    </row>
    <row r="6677" spans="10:21" x14ac:dyDescent="0.2">
      <c r="J6677" s="9"/>
      <c r="U6677" s="45"/>
    </row>
    <row r="6678" spans="10:21" x14ac:dyDescent="0.2">
      <c r="J6678" s="9"/>
      <c r="U6678" s="45"/>
    </row>
    <row r="6679" spans="10:21" x14ac:dyDescent="0.2">
      <c r="J6679" s="9"/>
      <c r="U6679" s="45"/>
    </row>
    <row r="6680" spans="10:21" x14ac:dyDescent="0.2">
      <c r="J6680" s="9"/>
      <c r="U6680" s="45"/>
    </row>
    <row r="6681" spans="10:21" x14ac:dyDescent="0.2">
      <c r="J6681" s="9"/>
      <c r="U6681" s="45"/>
    </row>
    <row r="6682" spans="10:21" x14ac:dyDescent="0.2">
      <c r="J6682" s="9"/>
      <c r="U6682" s="45"/>
    </row>
    <row r="6683" spans="10:21" x14ac:dyDescent="0.2">
      <c r="J6683" s="9"/>
      <c r="U6683" s="45"/>
    </row>
    <row r="6684" spans="10:21" x14ac:dyDescent="0.2">
      <c r="J6684" s="9"/>
      <c r="U6684" s="45"/>
    </row>
    <row r="6685" spans="10:21" x14ac:dyDescent="0.2">
      <c r="J6685" s="9"/>
      <c r="U6685" s="45"/>
    </row>
    <row r="6686" spans="10:21" x14ac:dyDescent="0.2">
      <c r="J6686" s="9"/>
      <c r="U6686" s="45"/>
    </row>
    <row r="6687" spans="10:21" x14ac:dyDescent="0.2">
      <c r="J6687" s="9"/>
      <c r="U6687" s="45"/>
    </row>
    <row r="6688" spans="10:21" x14ac:dyDescent="0.2">
      <c r="J6688" s="9"/>
      <c r="U6688" s="45"/>
    </row>
    <row r="6689" spans="10:21" x14ac:dyDescent="0.2">
      <c r="J6689" s="9"/>
      <c r="U6689" s="45"/>
    </row>
    <row r="6690" spans="10:21" x14ac:dyDescent="0.2">
      <c r="J6690" s="9"/>
      <c r="U6690" s="45"/>
    </row>
    <row r="6691" spans="10:21" x14ac:dyDescent="0.2">
      <c r="J6691" s="9"/>
      <c r="U6691" s="45"/>
    </row>
    <row r="6692" spans="10:21" x14ac:dyDescent="0.2">
      <c r="J6692" s="9"/>
      <c r="U6692" s="45"/>
    </row>
    <row r="6693" spans="10:21" x14ac:dyDescent="0.2">
      <c r="J6693" s="9"/>
      <c r="U6693" s="45"/>
    </row>
    <row r="6694" spans="10:21" x14ac:dyDescent="0.2">
      <c r="J6694" s="9"/>
      <c r="U6694" s="45"/>
    </row>
    <row r="6695" spans="10:21" x14ac:dyDescent="0.2">
      <c r="J6695" s="9"/>
      <c r="U6695" s="45"/>
    </row>
    <row r="6696" spans="10:21" x14ac:dyDescent="0.2">
      <c r="J6696" s="9"/>
      <c r="U6696" s="45"/>
    </row>
    <row r="6697" spans="10:21" x14ac:dyDescent="0.2">
      <c r="J6697" s="9"/>
      <c r="U6697" s="45"/>
    </row>
    <row r="6698" spans="10:21" x14ac:dyDescent="0.2">
      <c r="J6698" s="9"/>
      <c r="U6698" s="45"/>
    </row>
    <row r="6699" spans="10:21" x14ac:dyDescent="0.2">
      <c r="J6699" s="9"/>
      <c r="U6699" s="45"/>
    </row>
    <row r="6700" spans="10:21" x14ac:dyDescent="0.2">
      <c r="J6700" s="9"/>
      <c r="U6700" s="45"/>
    </row>
    <row r="6701" spans="10:21" x14ac:dyDescent="0.2">
      <c r="J6701" s="9"/>
      <c r="U6701" s="45"/>
    </row>
    <row r="6702" spans="10:21" x14ac:dyDescent="0.2">
      <c r="J6702" s="9"/>
      <c r="U6702" s="45"/>
    </row>
    <row r="6703" spans="10:21" x14ac:dyDescent="0.2">
      <c r="J6703" s="9"/>
      <c r="U6703" s="45"/>
    </row>
    <row r="6704" spans="10:21" x14ac:dyDescent="0.2">
      <c r="J6704" s="9"/>
      <c r="U6704" s="45"/>
    </row>
    <row r="6705" spans="10:21" x14ac:dyDescent="0.2">
      <c r="J6705" s="9"/>
      <c r="U6705" s="45"/>
    </row>
    <row r="6706" spans="10:21" x14ac:dyDescent="0.2">
      <c r="J6706" s="9"/>
      <c r="U6706" s="45"/>
    </row>
    <row r="6707" spans="10:21" x14ac:dyDescent="0.2">
      <c r="J6707" s="9"/>
      <c r="U6707" s="45"/>
    </row>
    <row r="6708" spans="10:21" x14ac:dyDescent="0.2">
      <c r="J6708" s="9"/>
      <c r="U6708" s="45"/>
    </row>
    <row r="6709" spans="10:21" x14ac:dyDescent="0.2">
      <c r="J6709" s="9"/>
      <c r="U6709" s="45"/>
    </row>
    <row r="6710" spans="10:21" x14ac:dyDescent="0.2">
      <c r="J6710" s="9"/>
      <c r="U6710" s="45"/>
    </row>
    <row r="6711" spans="10:21" x14ac:dyDescent="0.2">
      <c r="J6711" s="9"/>
      <c r="U6711" s="45"/>
    </row>
    <row r="6712" spans="10:21" x14ac:dyDescent="0.2">
      <c r="J6712" s="9"/>
      <c r="U6712" s="45"/>
    </row>
    <row r="6713" spans="10:21" x14ac:dyDescent="0.2">
      <c r="J6713" s="9"/>
      <c r="U6713" s="45"/>
    </row>
    <row r="6714" spans="10:21" x14ac:dyDescent="0.2">
      <c r="J6714" s="9"/>
      <c r="U6714" s="45"/>
    </row>
    <row r="6715" spans="10:21" x14ac:dyDescent="0.2">
      <c r="J6715" s="9"/>
      <c r="U6715" s="45"/>
    </row>
    <row r="6716" spans="10:21" x14ac:dyDescent="0.2">
      <c r="J6716" s="9"/>
      <c r="U6716" s="45"/>
    </row>
    <row r="6717" spans="10:21" x14ac:dyDescent="0.2">
      <c r="J6717" s="9"/>
      <c r="U6717" s="45"/>
    </row>
    <row r="6718" spans="10:21" x14ac:dyDescent="0.2">
      <c r="J6718" s="9"/>
      <c r="U6718" s="45"/>
    </row>
    <row r="6719" spans="10:21" x14ac:dyDescent="0.2">
      <c r="J6719" s="9"/>
      <c r="U6719" s="45"/>
    </row>
    <row r="6720" spans="10:21" x14ac:dyDescent="0.2">
      <c r="J6720" s="9"/>
      <c r="U6720" s="45"/>
    </row>
    <row r="6721" spans="10:21" x14ac:dyDescent="0.2">
      <c r="J6721" s="9"/>
      <c r="U6721" s="45"/>
    </row>
    <row r="6722" spans="10:21" x14ac:dyDescent="0.2">
      <c r="J6722" s="9"/>
      <c r="U6722" s="45"/>
    </row>
    <row r="6723" spans="10:21" x14ac:dyDescent="0.2">
      <c r="J6723" s="9"/>
      <c r="U6723" s="45"/>
    </row>
    <row r="6724" spans="10:21" x14ac:dyDescent="0.2">
      <c r="J6724" s="9"/>
      <c r="U6724" s="45"/>
    </row>
    <row r="6725" spans="10:21" x14ac:dyDescent="0.2">
      <c r="J6725" s="9"/>
      <c r="U6725" s="45"/>
    </row>
    <row r="6726" spans="10:21" x14ac:dyDescent="0.2">
      <c r="J6726" s="9"/>
      <c r="U6726" s="45"/>
    </row>
    <row r="6727" spans="10:21" x14ac:dyDescent="0.2">
      <c r="J6727" s="9"/>
      <c r="U6727" s="45"/>
    </row>
    <row r="6728" spans="10:21" x14ac:dyDescent="0.2">
      <c r="J6728" s="9"/>
      <c r="U6728" s="45"/>
    </row>
    <row r="6729" spans="10:21" x14ac:dyDescent="0.2">
      <c r="J6729" s="9"/>
      <c r="U6729" s="45"/>
    </row>
    <row r="6730" spans="10:21" x14ac:dyDescent="0.2">
      <c r="J6730" s="9"/>
      <c r="U6730" s="45"/>
    </row>
    <row r="6731" spans="10:21" x14ac:dyDescent="0.2">
      <c r="J6731" s="9"/>
      <c r="U6731" s="45"/>
    </row>
    <row r="6732" spans="10:21" x14ac:dyDescent="0.2">
      <c r="J6732" s="9"/>
      <c r="U6732" s="45"/>
    </row>
    <row r="6733" spans="10:21" x14ac:dyDescent="0.2">
      <c r="J6733" s="9"/>
      <c r="U6733" s="45"/>
    </row>
    <row r="6734" spans="10:21" x14ac:dyDescent="0.2">
      <c r="J6734" s="9"/>
      <c r="U6734" s="45"/>
    </row>
    <row r="6735" spans="10:21" x14ac:dyDescent="0.2">
      <c r="J6735" s="9"/>
      <c r="U6735" s="45"/>
    </row>
    <row r="6736" spans="10:21" x14ac:dyDescent="0.2">
      <c r="J6736" s="9"/>
      <c r="U6736" s="45"/>
    </row>
    <row r="6737" spans="10:21" x14ac:dyDescent="0.2">
      <c r="J6737" s="9"/>
      <c r="U6737" s="45"/>
    </row>
    <row r="6738" spans="10:21" x14ac:dyDescent="0.2">
      <c r="J6738" s="9"/>
      <c r="U6738" s="45"/>
    </row>
    <row r="6739" spans="10:21" x14ac:dyDescent="0.2">
      <c r="J6739" s="9"/>
      <c r="U6739" s="45"/>
    </row>
    <row r="6740" spans="10:21" x14ac:dyDescent="0.2">
      <c r="J6740" s="9"/>
      <c r="U6740" s="45"/>
    </row>
    <row r="6741" spans="10:21" x14ac:dyDescent="0.2">
      <c r="J6741" s="9"/>
      <c r="U6741" s="45"/>
    </row>
    <row r="6742" spans="10:21" x14ac:dyDescent="0.2">
      <c r="J6742" s="9"/>
      <c r="U6742" s="45"/>
    </row>
    <row r="6743" spans="10:21" x14ac:dyDescent="0.2">
      <c r="J6743" s="9"/>
      <c r="U6743" s="45"/>
    </row>
    <row r="6744" spans="10:21" x14ac:dyDescent="0.2">
      <c r="J6744" s="9"/>
      <c r="U6744" s="45"/>
    </row>
    <row r="6745" spans="10:21" x14ac:dyDescent="0.2">
      <c r="J6745" s="9"/>
      <c r="U6745" s="45"/>
    </row>
    <row r="6746" spans="10:21" x14ac:dyDescent="0.2">
      <c r="J6746" s="9"/>
      <c r="U6746" s="45"/>
    </row>
    <row r="6747" spans="10:21" x14ac:dyDescent="0.2">
      <c r="J6747" s="9"/>
      <c r="U6747" s="45"/>
    </row>
    <row r="6748" spans="10:21" x14ac:dyDescent="0.2">
      <c r="J6748" s="9"/>
      <c r="U6748" s="45"/>
    </row>
    <row r="6749" spans="10:21" x14ac:dyDescent="0.2">
      <c r="J6749" s="9"/>
      <c r="U6749" s="45"/>
    </row>
    <row r="6750" spans="10:21" x14ac:dyDescent="0.2">
      <c r="J6750" s="9"/>
      <c r="U6750" s="45"/>
    </row>
    <row r="6751" spans="10:21" x14ac:dyDescent="0.2">
      <c r="J6751" s="9"/>
      <c r="U6751" s="45"/>
    </row>
    <row r="6752" spans="10:21" x14ac:dyDescent="0.2">
      <c r="J6752" s="9"/>
      <c r="U6752" s="45"/>
    </row>
    <row r="6753" spans="10:21" x14ac:dyDescent="0.2">
      <c r="J6753" s="9"/>
      <c r="U6753" s="45"/>
    </row>
    <row r="6754" spans="10:21" x14ac:dyDescent="0.2">
      <c r="J6754" s="9"/>
      <c r="U6754" s="45"/>
    </row>
    <row r="6755" spans="10:21" x14ac:dyDescent="0.2">
      <c r="J6755" s="9"/>
      <c r="U6755" s="45"/>
    </row>
    <row r="6756" spans="10:21" x14ac:dyDescent="0.2">
      <c r="J6756" s="9"/>
      <c r="U6756" s="45"/>
    </row>
    <row r="6757" spans="10:21" x14ac:dyDescent="0.2">
      <c r="J6757" s="9"/>
      <c r="U6757" s="45"/>
    </row>
    <row r="6758" spans="10:21" x14ac:dyDescent="0.2">
      <c r="J6758" s="9"/>
      <c r="U6758" s="45"/>
    </row>
    <row r="6759" spans="10:21" x14ac:dyDescent="0.2">
      <c r="J6759" s="9"/>
      <c r="U6759" s="45"/>
    </row>
    <row r="6760" spans="10:21" x14ac:dyDescent="0.2">
      <c r="J6760" s="9"/>
      <c r="U6760" s="45"/>
    </row>
    <row r="6761" spans="10:21" x14ac:dyDescent="0.2">
      <c r="J6761" s="9"/>
      <c r="U6761" s="45"/>
    </row>
    <row r="6762" spans="10:21" x14ac:dyDescent="0.2">
      <c r="J6762" s="9"/>
      <c r="U6762" s="45"/>
    </row>
    <row r="6763" spans="10:21" x14ac:dyDescent="0.2">
      <c r="J6763" s="9"/>
      <c r="U6763" s="45"/>
    </row>
    <row r="6764" spans="10:21" x14ac:dyDescent="0.2">
      <c r="J6764" s="9"/>
      <c r="U6764" s="45"/>
    </row>
    <row r="6765" spans="10:21" x14ac:dyDescent="0.2">
      <c r="J6765" s="9"/>
      <c r="U6765" s="45"/>
    </row>
    <row r="6766" spans="10:21" x14ac:dyDescent="0.2">
      <c r="J6766" s="9"/>
      <c r="U6766" s="45"/>
    </row>
    <row r="6767" spans="10:21" x14ac:dyDescent="0.2">
      <c r="J6767" s="9"/>
      <c r="U6767" s="45"/>
    </row>
    <row r="6768" spans="10:21" x14ac:dyDescent="0.2">
      <c r="J6768" s="9"/>
      <c r="U6768" s="45"/>
    </row>
    <row r="6769" spans="10:21" x14ac:dyDescent="0.2">
      <c r="J6769" s="9"/>
      <c r="U6769" s="45"/>
    </row>
    <row r="6770" spans="10:21" x14ac:dyDescent="0.2">
      <c r="J6770" s="9"/>
      <c r="U6770" s="45"/>
    </row>
    <row r="6771" spans="10:21" x14ac:dyDescent="0.2">
      <c r="J6771" s="9"/>
      <c r="U6771" s="45"/>
    </row>
    <row r="6772" spans="10:21" x14ac:dyDescent="0.2">
      <c r="J6772" s="9"/>
      <c r="U6772" s="45"/>
    </row>
    <row r="6773" spans="10:21" x14ac:dyDescent="0.2">
      <c r="J6773" s="9"/>
      <c r="U6773" s="45"/>
    </row>
    <row r="6774" spans="10:21" x14ac:dyDescent="0.2">
      <c r="J6774" s="9"/>
      <c r="U6774" s="45"/>
    </row>
    <row r="6775" spans="10:21" x14ac:dyDescent="0.2">
      <c r="J6775" s="9"/>
      <c r="U6775" s="45"/>
    </row>
    <row r="6776" spans="10:21" x14ac:dyDescent="0.2">
      <c r="J6776" s="9"/>
      <c r="U6776" s="45"/>
    </row>
    <row r="6777" spans="10:21" x14ac:dyDescent="0.2">
      <c r="J6777" s="9"/>
      <c r="U6777" s="45"/>
    </row>
    <row r="6778" spans="10:21" x14ac:dyDescent="0.2">
      <c r="J6778" s="9"/>
      <c r="U6778" s="45"/>
    </row>
    <row r="6779" spans="10:21" x14ac:dyDescent="0.2">
      <c r="J6779" s="9"/>
      <c r="U6779" s="45"/>
    </row>
    <row r="6780" spans="10:21" x14ac:dyDescent="0.2">
      <c r="J6780" s="9"/>
      <c r="U6780" s="45"/>
    </row>
    <row r="6781" spans="10:21" x14ac:dyDescent="0.2">
      <c r="J6781" s="9"/>
      <c r="U6781" s="45"/>
    </row>
    <row r="6782" spans="10:21" x14ac:dyDescent="0.2">
      <c r="J6782" s="9"/>
      <c r="U6782" s="45"/>
    </row>
    <row r="6783" spans="10:21" x14ac:dyDescent="0.2">
      <c r="J6783" s="9"/>
      <c r="U6783" s="45"/>
    </row>
    <row r="6784" spans="10:21" x14ac:dyDescent="0.2">
      <c r="J6784" s="9"/>
      <c r="U6784" s="45"/>
    </row>
    <row r="6785" spans="10:21" x14ac:dyDescent="0.2">
      <c r="J6785" s="9"/>
      <c r="U6785" s="45"/>
    </row>
    <row r="6786" spans="10:21" x14ac:dyDescent="0.2">
      <c r="J6786" s="9"/>
      <c r="U6786" s="45"/>
    </row>
    <row r="6787" spans="10:21" x14ac:dyDescent="0.2">
      <c r="J6787" s="9"/>
      <c r="U6787" s="45"/>
    </row>
    <row r="6788" spans="10:21" x14ac:dyDescent="0.2">
      <c r="J6788" s="9"/>
      <c r="U6788" s="45"/>
    </row>
    <row r="6789" spans="10:21" x14ac:dyDescent="0.2">
      <c r="J6789" s="9"/>
      <c r="U6789" s="45"/>
    </row>
    <row r="6790" spans="10:21" x14ac:dyDescent="0.2">
      <c r="J6790" s="9"/>
      <c r="U6790" s="45"/>
    </row>
    <row r="6791" spans="10:21" x14ac:dyDescent="0.2">
      <c r="J6791" s="9"/>
      <c r="U6791" s="45"/>
    </row>
    <row r="6792" spans="10:21" x14ac:dyDescent="0.2">
      <c r="J6792" s="9"/>
      <c r="U6792" s="45"/>
    </row>
    <row r="6793" spans="10:21" x14ac:dyDescent="0.2">
      <c r="J6793" s="9"/>
      <c r="U6793" s="45"/>
    </row>
    <row r="6794" spans="10:21" x14ac:dyDescent="0.2">
      <c r="J6794" s="9"/>
      <c r="U6794" s="45"/>
    </row>
    <row r="6795" spans="10:21" x14ac:dyDescent="0.2">
      <c r="J6795" s="9"/>
      <c r="U6795" s="45"/>
    </row>
    <row r="6796" spans="10:21" x14ac:dyDescent="0.2">
      <c r="J6796" s="9"/>
      <c r="U6796" s="45"/>
    </row>
    <row r="6797" spans="10:21" x14ac:dyDescent="0.2">
      <c r="J6797" s="9"/>
      <c r="U6797" s="45"/>
    </row>
    <row r="6798" spans="10:21" x14ac:dyDescent="0.2">
      <c r="J6798" s="9"/>
      <c r="U6798" s="45"/>
    </row>
    <row r="6799" spans="10:21" x14ac:dyDescent="0.2">
      <c r="J6799" s="9"/>
      <c r="U6799" s="45"/>
    </row>
    <row r="6800" spans="10:21" x14ac:dyDescent="0.2">
      <c r="J6800" s="9"/>
      <c r="U6800" s="45"/>
    </row>
    <row r="6801" spans="10:21" x14ac:dyDescent="0.2">
      <c r="J6801" s="9"/>
      <c r="U6801" s="45"/>
    </row>
    <row r="6802" spans="10:21" x14ac:dyDescent="0.2">
      <c r="J6802" s="9"/>
      <c r="U6802" s="45"/>
    </row>
    <row r="6803" spans="10:21" x14ac:dyDescent="0.2">
      <c r="J6803" s="9"/>
      <c r="U6803" s="45"/>
    </row>
    <row r="6804" spans="10:21" x14ac:dyDescent="0.2">
      <c r="J6804" s="9"/>
      <c r="U6804" s="45"/>
    </row>
    <row r="6805" spans="10:21" x14ac:dyDescent="0.2">
      <c r="J6805" s="9"/>
      <c r="U6805" s="45"/>
    </row>
    <row r="6806" spans="10:21" x14ac:dyDescent="0.2">
      <c r="J6806" s="9"/>
      <c r="U6806" s="45"/>
    </row>
    <row r="6807" spans="10:21" x14ac:dyDescent="0.2">
      <c r="J6807" s="9"/>
      <c r="U6807" s="45"/>
    </row>
    <row r="6808" spans="10:21" x14ac:dyDescent="0.2">
      <c r="J6808" s="9"/>
      <c r="U6808" s="45"/>
    </row>
    <row r="6809" spans="10:21" x14ac:dyDescent="0.2">
      <c r="J6809" s="9"/>
      <c r="U6809" s="45"/>
    </row>
    <row r="6810" spans="10:21" x14ac:dyDescent="0.2">
      <c r="J6810" s="9"/>
      <c r="U6810" s="45"/>
    </row>
    <row r="6811" spans="10:21" x14ac:dyDescent="0.2">
      <c r="J6811" s="9"/>
      <c r="U6811" s="45"/>
    </row>
    <row r="6812" spans="10:21" x14ac:dyDescent="0.2">
      <c r="J6812" s="9"/>
      <c r="U6812" s="45"/>
    </row>
    <row r="6813" spans="10:21" x14ac:dyDescent="0.2">
      <c r="J6813" s="9"/>
      <c r="U6813" s="45"/>
    </row>
    <row r="6814" spans="10:21" x14ac:dyDescent="0.2">
      <c r="J6814" s="9"/>
      <c r="U6814" s="45"/>
    </row>
    <row r="6815" spans="10:21" x14ac:dyDescent="0.2">
      <c r="J6815" s="9"/>
      <c r="U6815" s="45"/>
    </row>
    <row r="6816" spans="10:21" x14ac:dyDescent="0.2">
      <c r="J6816" s="9"/>
      <c r="U6816" s="45"/>
    </row>
    <row r="6817" spans="10:21" x14ac:dyDescent="0.2">
      <c r="J6817" s="9"/>
      <c r="U6817" s="45"/>
    </row>
    <row r="6818" spans="10:21" x14ac:dyDescent="0.2">
      <c r="J6818" s="9"/>
      <c r="U6818" s="45"/>
    </row>
    <row r="6819" spans="10:21" x14ac:dyDescent="0.2">
      <c r="J6819" s="9"/>
      <c r="U6819" s="45"/>
    </row>
    <row r="6820" spans="10:21" x14ac:dyDescent="0.2">
      <c r="J6820" s="9"/>
      <c r="U6820" s="45"/>
    </row>
    <row r="6821" spans="10:21" x14ac:dyDescent="0.2">
      <c r="J6821" s="9"/>
      <c r="U6821" s="45"/>
    </row>
    <row r="6822" spans="10:21" x14ac:dyDescent="0.2">
      <c r="J6822" s="9"/>
      <c r="U6822" s="45"/>
    </row>
    <row r="6823" spans="10:21" x14ac:dyDescent="0.2">
      <c r="J6823" s="9"/>
      <c r="U6823" s="45"/>
    </row>
    <row r="6824" spans="10:21" x14ac:dyDescent="0.2">
      <c r="J6824" s="9"/>
      <c r="U6824" s="45"/>
    </row>
    <row r="6825" spans="10:21" x14ac:dyDescent="0.2">
      <c r="J6825" s="9"/>
      <c r="U6825" s="45"/>
    </row>
    <row r="6826" spans="10:21" x14ac:dyDescent="0.2">
      <c r="J6826" s="9"/>
      <c r="U6826" s="45"/>
    </row>
    <row r="6827" spans="10:21" x14ac:dyDescent="0.2">
      <c r="J6827" s="9"/>
      <c r="U6827" s="45"/>
    </row>
    <row r="6828" spans="10:21" x14ac:dyDescent="0.2">
      <c r="J6828" s="9"/>
      <c r="U6828" s="45"/>
    </row>
    <row r="6829" spans="10:21" x14ac:dyDescent="0.2">
      <c r="J6829" s="9"/>
      <c r="U6829" s="45"/>
    </row>
    <row r="6830" spans="10:21" x14ac:dyDescent="0.2">
      <c r="J6830" s="9"/>
      <c r="U6830" s="45"/>
    </row>
    <row r="6831" spans="10:21" x14ac:dyDescent="0.2">
      <c r="J6831" s="9"/>
      <c r="U6831" s="45"/>
    </row>
    <row r="6832" spans="10:21" x14ac:dyDescent="0.2">
      <c r="J6832" s="9"/>
      <c r="U6832" s="45"/>
    </row>
    <row r="6833" spans="10:21" x14ac:dyDescent="0.2">
      <c r="J6833" s="9"/>
      <c r="U6833" s="45"/>
    </row>
    <row r="6834" spans="10:21" x14ac:dyDescent="0.2">
      <c r="J6834" s="9"/>
      <c r="U6834" s="45"/>
    </row>
    <row r="6835" spans="10:21" x14ac:dyDescent="0.2">
      <c r="J6835" s="9"/>
      <c r="U6835" s="45"/>
    </row>
    <row r="6836" spans="10:21" x14ac:dyDescent="0.2">
      <c r="J6836" s="9"/>
      <c r="U6836" s="45"/>
    </row>
    <row r="6837" spans="10:21" x14ac:dyDescent="0.2">
      <c r="J6837" s="9"/>
      <c r="U6837" s="45"/>
    </row>
    <row r="6838" spans="10:21" x14ac:dyDescent="0.2">
      <c r="J6838" s="9"/>
      <c r="U6838" s="45"/>
    </row>
    <row r="6839" spans="10:21" x14ac:dyDescent="0.2">
      <c r="J6839" s="9"/>
      <c r="U6839" s="45"/>
    </row>
    <row r="6840" spans="10:21" x14ac:dyDescent="0.2">
      <c r="J6840" s="9"/>
      <c r="U6840" s="45"/>
    </row>
    <row r="6841" spans="10:21" x14ac:dyDescent="0.2">
      <c r="J6841" s="9"/>
      <c r="U6841" s="45"/>
    </row>
    <row r="6842" spans="10:21" x14ac:dyDescent="0.2">
      <c r="J6842" s="9"/>
      <c r="U6842" s="45"/>
    </row>
    <row r="6843" spans="10:21" x14ac:dyDescent="0.2">
      <c r="J6843" s="9"/>
      <c r="U6843" s="45"/>
    </row>
    <row r="6844" spans="10:21" x14ac:dyDescent="0.2">
      <c r="J6844" s="9"/>
      <c r="U6844" s="45"/>
    </row>
    <row r="6845" spans="10:21" x14ac:dyDescent="0.2">
      <c r="J6845" s="9"/>
      <c r="U6845" s="45"/>
    </row>
    <row r="6846" spans="10:21" x14ac:dyDescent="0.2">
      <c r="J6846" s="9"/>
      <c r="U6846" s="45"/>
    </row>
    <row r="6847" spans="10:21" x14ac:dyDescent="0.2">
      <c r="J6847" s="9"/>
      <c r="U6847" s="45"/>
    </row>
    <row r="6848" spans="10:21" x14ac:dyDescent="0.2">
      <c r="J6848" s="9"/>
      <c r="U6848" s="45"/>
    </row>
    <row r="6849" spans="10:21" x14ac:dyDescent="0.2">
      <c r="J6849" s="9"/>
      <c r="U6849" s="45"/>
    </row>
    <row r="6850" spans="10:21" x14ac:dyDescent="0.2">
      <c r="J6850" s="9"/>
      <c r="U6850" s="45"/>
    </row>
    <row r="6851" spans="10:21" x14ac:dyDescent="0.2">
      <c r="J6851" s="9"/>
      <c r="U6851" s="45"/>
    </row>
    <row r="6852" spans="10:21" x14ac:dyDescent="0.2">
      <c r="J6852" s="9"/>
      <c r="U6852" s="45"/>
    </row>
    <row r="6853" spans="10:21" x14ac:dyDescent="0.2">
      <c r="J6853" s="9"/>
      <c r="U6853" s="45"/>
    </row>
    <row r="6854" spans="10:21" x14ac:dyDescent="0.2">
      <c r="J6854" s="9"/>
      <c r="U6854" s="45"/>
    </row>
    <row r="6855" spans="10:21" x14ac:dyDescent="0.2">
      <c r="J6855" s="9"/>
      <c r="U6855" s="45"/>
    </row>
    <row r="6856" spans="10:21" x14ac:dyDescent="0.2">
      <c r="J6856" s="9"/>
      <c r="U6856" s="45"/>
    </row>
    <row r="6857" spans="10:21" x14ac:dyDescent="0.2">
      <c r="J6857" s="9"/>
      <c r="U6857" s="45"/>
    </row>
    <row r="6858" spans="10:21" x14ac:dyDescent="0.2">
      <c r="J6858" s="9"/>
      <c r="U6858" s="45"/>
    </row>
    <row r="6859" spans="10:21" x14ac:dyDescent="0.2">
      <c r="J6859" s="9"/>
      <c r="U6859" s="45"/>
    </row>
    <row r="6860" spans="10:21" x14ac:dyDescent="0.2">
      <c r="J6860" s="9"/>
      <c r="U6860" s="45"/>
    </row>
    <row r="6861" spans="10:21" x14ac:dyDescent="0.2">
      <c r="J6861" s="9"/>
      <c r="U6861" s="45"/>
    </row>
    <row r="6862" spans="10:21" x14ac:dyDescent="0.2">
      <c r="J6862" s="9"/>
      <c r="U6862" s="45"/>
    </row>
    <row r="6863" spans="10:21" x14ac:dyDescent="0.2">
      <c r="J6863" s="9"/>
      <c r="U6863" s="45"/>
    </row>
    <row r="6864" spans="10:21" x14ac:dyDescent="0.2">
      <c r="J6864" s="9"/>
      <c r="U6864" s="45"/>
    </row>
    <row r="6865" spans="10:21" x14ac:dyDescent="0.2">
      <c r="J6865" s="9"/>
      <c r="U6865" s="45"/>
    </row>
    <row r="6866" spans="10:21" x14ac:dyDescent="0.2">
      <c r="J6866" s="9"/>
      <c r="U6866" s="45"/>
    </row>
    <row r="6867" spans="10:21" x14ac:dyDescent="0.2">
      <c r="J6867" s="9"/>
      <c r="U6867" s="45"/>
    </row>
    <row r="6868" spans="10:21" x14ac:dyDescent="0.2">
      <c r="J6868" s="9"/>
      <c r="U6868" s="45"/>
    </row>
    <row r="6869" spans="10:21" x14ac:dyDescent="0.2">
      <c r="J6869" s="9"/>
      <c r="U6869" s="45"/>
    </row>
    <row r="6870" spans="10:21" x14ac:dyDescent="0.2">
      <c r="J6870" s="9"/>
      <c r="U6870" s="45"/>
    </row>
    <row r="6871" spans="10:21" x14ac:dyDescent="0.2">
      <c r="J6871" s="9"/>
      <c r="U6871" s="45"/>
    </row>
    <row r="6872" spans="10:21" x14ac:dyDescent="0.2">
      <c r="J6872" s="9"/>
      <c r="U6872" s="45"/>
    </row>
    <row r="6873" spans="10:21" x14ac:dyDescent="0.2">
      <c r="J6873" s="9"/>
      <c r="U6873" s="45"/>
    </row>
    <row r="6874" spans="10:21" x14ac:dyDescent="0.2">
      <c r="J6874" s="9"/>
      <c r="U6874" s="45"/>
    </row>
    <row r="6875" spans="10:21" x14ac:dyDescent="0.2">
      <c r="J6875" s="9"/>
      <c r="U6875" s="45"/>
    </row>
    <row r="6876" spans="10:21" x14ac:dyDescent="0.2">
      <c r="J6876" s="9"/>
      <c r="U6876" s="45"/>
    </row>
    <row r="6877" spans="10:21" x14ac:dyDescent="0.2">
      <c r="J6877" s="9"/>
      <c r="U6877" s="45"/>
    </row>
    <row r="6878" spans="10:21" x14ac:dyDescent="0.2">
      <c r="J6878" s="9"/>
      <c r="U6878" s="45"/>
    </row>
    <row r="6879" spans="10:21" x14ac:dyDescent="0.2">
      <c r="J6879" s="9"/>
      <c r="U6879" s="45"/>
    </row>
    <row r="6880" spans="10:21" x14ac:dyDescent="0.2">
      <c r="J6880" s="9"/>
      <c r="U6880" s="45"/>
    </row>
    <row r="6881" spans="10:21" x14ac:dyDescent="0.2">
      <c r="J6881" s="9"/>
      <c r="U6881" s="45"/>
    </row>
    <row r="6882" spans="10:21" x14ac:dyDescent="0.2">
      <c r="J6882" s="9"/>
      <c r="U6882" s="45"/>
    </row>
    <row r="6883" spans="10:21" x14ac:dyDescent="0.2">
      <c r="J6883" s="9"/>
      <c r="U6883" s="45"/>
    </row>
    <row r="6884" spans="10:21" x14ac:dyDescent="0.2">
      <c r="J6884" s="9"/>
      <c r="U6884" s="45"/>
    </row>
    <row r="6885" spans="10:21" x14ac:dyDescent="0.2">
      <c r="J6885" s="9"/>
      <c r="U6885" s="45"/>
    </row>
    <row r="6886" spans="10:21" x14ac:dyDescent="0.2">
      <c r="J6886" s="9"/>
      <c r="U6886" s="45"/>
    </row>
    <row r="6887" spans="10:21" x14ac:dyDescent="0.2">
      <c r="J6887" s="9"/>
      <c r="U6887" s="45"/>
    </row>
    <row r="6888" spans="10:21" x14ac:dyDescent="0.2">
      <c r="J6888" s="9"/>
      <c r="U6888" s="45"/>
    </row>
    <row r="6889" spans="10:21" x14ac:dyDescent="0.2">
      <c r="J6889" s="9"/>
      <c r="U6889" s="45"/>
    </row>
    <row r="6890" spans="10:21" x14ac:dyDescent="0.2">
      <c r="J6890" s="9"/>
      <c r="U6890" s="45"/>
    </row>
    <row r="6891" spans="10:21" x14ac:dyDescent="0.2">
      <c r="J6891" s="9"/>
      <c r="U6891" s="45"/>
    </row>
    <row r="6892" spans="10:21" x14ac:dyDescent="0.2">
      <c r="J6892" s="9"/>
      <c r="U6892" s="45"/>
    </row>
    <row r="6893" spans="10:21" x14ac:dyDescent="0.2">
      <c r="J6893" s="9"/>
      <c r="U6893" s="45"/>
    </row>
    <row r="6894" spans="10:21" x14ac:dyDescent="0.2">
      <c r="J6894" s="9"/>
      <c r="U6894" s="45"/>
    </row>
    <row r="6895" spans="10:21" x14ac:dyDescent="0.2">
      <c r="J6895" s="9"/>
      <c r="U6895" s="45"/>
    </row>
    <row r="6896" spans="10:21" x14ac:dyDescent="0.2">
      <c r="J6896" s="9"/>
      <c r="U6896" s="45"/>
    </row>
    <row r="6897" spans="10:21" x14ac:dyDescent="0.2">
      <c r="J6897" s="9"/>
      <c r="U6897" s="45"/>
    </row>
    <row r="6898" spans="10:21" x14ac:dyDescent="0.2">
      <c r="J6898" s="9"/>
      <c r="U6898" s="45"/>
    </row>
    <row r="6899" spans="10:21" x14ac:dyDescent="0.2">
      <c r="J6899" s="9"/>
      <c r="U6899" s="45"/>
    </row>
    <row r="6900" spans="10:21" x14ac:dyDescent="0.2">
      <c r="J6900" s="9"/>
      <c r="U6900" s="45"/>
    </row>
    <row r="6901" spans="10:21" x14ac:dyDescent="0.2">
      <c r="J6901" s="9"/>
      <c r="U6901" s="45"/>
    </row>
    <row r="6902" spans="10:21" x14ac:dyDescent="0.2">
      <c r="J6902" s="9"/>
      <c r="U6902" s="45"/>
    </row>
    <row r="6903" spans="10:21" x14ac:dyDescent="0.2">
      <c r="J6903" s="9"/>
      <c r="U6903" s="45"/>
    </row>
    <row r="6904" spans="10:21" x14ac:dyDescent="0.2">
      <c r="J6904" s="9"/>
      <c r="U6904" s="45"/>
    </row>
    <row r="6905" spans="10:21" x14ac:dyDescent="0.2">
      <c r="J6905" s="9"/>
      <c r="U6905" s="45"/>
    </row>
    <row r="6906" spans="10:21" x14ac:dyDescent="0.2">
      <c r="J6906" s="9"/>
      <c r="U6906" s="45"/>
    </row>
    <row r="6907" spans="10:21" x14ac:dyDescent="0.2">
      <c r="J6907" s="9"/>
      <c r="U6907" s="45"/>
    </row>
    <row r="6908" spans="10:21" x14ac:dyDescent="0.2">
      <c r="J6908" s="9"/>
      <c r="U6908" s="45"/>
    </row>
    <row r="6909" spans="10:21" x14ac:dyDescent="0.2">
      <c r="J6909" s="9"/>
      <c r="U6909" s="45"/>
    </row>
    <row r="6910" spans="10:21" x14ac:dyDescent="0.2">
      <c r="J6910" s="9"/>
      <c r="U6910" s="45"/>
    </row>
    <row r="6911" spans="10:21" x14ac:dyDescent="0.2">
      <c r="J6911" s="9"/>
      <c r="U6911" s="45"/>
    </row>
    <row r="6912" spans="10:21" x14ac:dyDescent="0.2">
      <c r="J6912" s="9"/>
      <c r="U6912" s="45"/>
    </row>
    <row r="6913" spans="10:21" x14ac:dyDescent="0.2">
      <c r="J6913" s="9"/>
      <c r="U6913" s="45"/>
    </row>
    <row r="6914" spans="10:21" x14ac:dyDescent="0.2">
      <c r="J6914" s="9"/>
      <c r="U6914" s="45"/>
    </row>
    <row r="6915" spans="10:21" x14ac:dyDescent="0.2">
      <c r="J6915" s="9"/>
      <c r="U6915" s="45"/>
    </row>
    <row r="6916" spans="10:21" x14ac:dyDescent="0.2">
      <c r="J6916" s="9"/>
      <c r="U6916" s="45"/>
    </row>
    <row r="6917" spans="10:21" x14ac:dyDescent="0.2">
      <c r="J6917" s="9"/>
      <c r="U6917" s="45"/>
    </row>
    <row r="6918" spans="10:21" x14ac:dyDescent="0.2">
      <c r="J6918" s="9"/>
      <c r="U6918" s="45"/>
    </row>
    <row r="6919" spans="10:21" x14ac:dyDescent="0.2">
      <c r="J6919" s="9"/>
      <c r="U6919" s="45"/>
    </row>
    <row r="6920" spans="10:21" x14ac:dyDescent="0.2">
      <c r="J6920" s="9"/>
      <c r="U6920" s="45"/>
    </row>
    <row r="6921" spans="10:21" x14ac:dyDescent="0.2">
      <c r="J6921" s="9"/>
      <c r="U6921" s="45"/>
    </row>
    <row r="6922" spans="10:21" x14ac:dyDescent="0.2">
      <c r="J6922" s="9"/>
      <c r="U6922" s="45"/>
    </row>
    <row r="6923" spans="10:21" x14ac:dyDescent="0.2">
      <c r="J6923" s="9"/>
      <c r="U6923" s="45"/>
    </row>
    <row r="6924" spans="10:21" x14ac:dyDescent="0.2">
      <c r="J6924" s="9"/>
      <c r="U6924" s="45"/>
    </row>
    <row r="6925" spans="10:21" x14ac:dyDescent="0.2">
      <c r="J6925" s="9"/>
      <c r="U6925" s="45"/>
    </row>
    <row r="6926" spans="10:21" x14ac:dyDescent="0.2">
      <c r="J6926" s="9"/>
      <c r="U6926" s="45"/>
    </row>
    <row r="6927" spans="10:21" x14ac:dyDescent="0.2">
      <c r="J6927" s="9"/>
      <c r="U6927" s="45"/>
    </row>
    <row r="6928" spans="10:21" x14ac:dyDescent="0.2">
      <c r="J6928" s="9"/>
      <c r="U6928" s="45"/>
    </row>
    <row r="6929" spans="10:21" x14ac:dyDescent="0.2">
      <c r="J6929" s="9"/>
      <c r="U6929" s="45"/>
    </row>
    <row r="6930" spans="10:21" x14ac:dyDescent="0.2">
      <c r="J6930" s="9"/>
      <c r="U6930" s="45"/>
    </row>
    <row r="6931" spans="10:21" x14ac:dyDescent="0.2">
      <c r="J6931" s="9"/>
      <c r="U6931" s="45"/>
    </row>
    <row r="6932" spans="10:21" x14ac:dyDescent="0.2">
      <c r="J6932" s="9"/>
      <c r="U6932" s="45"/>
    </row>
    <row r="6933" spans="10:21" x14ac:dyDescent="0.2">
      <c r="J6933" s="9"/>
      <c r="U6933" s="45"/>
    </row>
    <row r="6934" spans="10:21" x14ac:dyDescent="0.2">
      <c r="J6934" s="9"/>
      <c r="U6934" s="45"/>
    </row>
    <row r="6935" spans="10:21" x14ac:dyDescent="0.2">
      <c r="J6935" s="9"/>
      <c r="U6935" s="45"/>
    </row>
    <row r="6936" spans="10:21" x14ac:dyDescent="0.2">
      <c r="J6936" s="9"/>
      <c r="U6936" s="45"/>
    </row>
    <row r="6937" spans="10:21" x14ac:dyDescent="0.2">
      <c r="J6937" s="9"/>
      <c r="U6937" s="45"/>
    </row>
    <row r="6938" spans="10:21" x14ac:dyDescent="0.2">
      <c r="J6938" s="9"/>
      <c r="U6938" s="45"/>
    </row>
    <row r="6939" spans="10:21" x14ac:dyDescent="0.2">
      <c r="J6939" s="9"/>
      <c r="U6939" s="45"/>
    </row>
    <row r="6940" spans="10:21" x14ac:dyDescent="0.2">
      <c r="J6940" s="9"/>
      <c r="U6940" s="45"/>
    </row>
    <row r="6941" spans="10:21" x14ac:dyDescent="0.2">
      <c r="J6941" s="9"/>
      <c r="U6941" s="45"/>
    </row>
    <row r="6942" spans="10:21" x14ac:dyDescent="0.2">
      <c r="J6942" s="9"/>
      <c r="U6942" s="45"/>
    </row>
    <row r="6943" spans="10:21" x14ac:dyDescent="0.2">
      <c r="J6943" s="9"/>
      <c r="U6943" s="45"/>
    </row>
    <row r="6944" spans="10:21" x14ac:dyDescent="0.2">
      <c r="J6944" s="9"/>
      <c r="U6944" s="45"/>
    </row>
    <row r="6945" spans="10:21" x14ac:dyDescent="0.2">
      <c r="J6945" s="9"/>
      <c r="U6945" s="45"/>
    </row>
    <row r="6946" spans="10:21" x14ac:dyDescent="0.2">
      <c r="J6946" s="9"/>
      <c r="U6946" s="45"/>
    </row>
    <row r="6947" spans="10:21" x14ac:dyDescent="0.2">
      <c r="J6947" s="9"/>
      <c r="U6947" s="45"/>
    </row>
    <row r="6948" spans="10:21" x14ac:dyDescent="0.2">
      <c r="J6948" s="9"/>
      <c r="U6948" s="45"/>
    </row>
    <row r="6949" spans="10:21" x14ac:dyDescent="0.2">
      <c r="J6949" s="9"/>
      <c r="U6949" s="45"/>
    </row>
    <row r="6950" spans="10:21" x14ac:dyDescent="0.2">
      <c r="J6950" s="9"/>
      <c r="U6950" s="45"/>
    </row>
    <row r="6951" spans="10:21" x14ac:dyDescent="0.2">
      <c r="J6951" s="9"/>
      <c r="U6951" s="45"/>
    </row>
    <row r="6952" spans="10:21" x14ac:dyDescent="0.2">
      <c r="J6952" s="9"/>
      <c r="U6952" s="45"/>
    </row>
    <row r="6953" spans="10:21" x14ac:dyDescent="0.2">
      <c r="J6953" s="9"/>
      <c r="U6953" s="45"/>
    </row>
    <row r="6954" spans="10:21" x14ac:dyDescent="0.2">
      <c r="J6954" s="9"/>
      <c r="U6954" s="45"/>
    </row>
    <row r="6955" spans="10:21" x14ac:dyDescent="0.2">
      <c r="J6955" s="9"/>
      <c r="U6955" s="45"/>
    </row>
    <row r="6956" spans="10:21" x14ac:dyDescent="0.2">
      <c r="J6956" s="9"/>
      <c r="U6956" s="45"/>
    </row>
    <row r="6957" spans="10:21" x14ac:dyDescent="0.2">
      <c r="J6957" s="9"/>
      <c r="U6957" s="45"/>
    </row>
    <row r="6958" spans="10:21" x14ac:dyDescent="0.2">
      <c r="J6958" s="9"/>
      <c r="U6958" s="45"/>
    </row>
    <row r="6959" spans="10:21" x14ac:dyDescent="0.2">
      <c r="J6959" s="9"/>
      <c r="U6959" s="45"/>
    </row>
    <row r="6960" spans="10:21" x14ac:dyDescent="0.2">
      <c r="J6960" s="9"/>
      <c r="U6960" s="45"/>
    </row>
    <row r="6961" spans="10:21" x14ac:dyDescent="0.2">
      <c r="J6961" s="9"/>
      <c r="U6961" s="45"/>
    </row>
    <row r="6962" spans="10:21" x14ac:dyDescent="0.2">
      <c r="J6962" s="9"/>
      <c r="U6962" s="45"/>
    </row>
    <row r="6963" spans="10:21" x14ac:dyDescent="0.2">
      <c r="J6963" s="9"/>
      <c r="U6963" s="45"/>
    </row>
    <row r="6964" spans="10:21" x14ac:dyDescent="0.2">
      <c r="J6964" s="9"/>
      <c r="U6964" s="45"/>
    </row>
    <row r="6965" spans="10:21" x14ac:dyDescent="0.2">
      <c r="J6965" s="9"/>
      <c r="U6965" s="45"/>
    </row>
    <row r="6966" spans="10:21" x14ac:dyDescent="0.2">
      <c r="J6966" s="9"/>
      <c r="U6966" s="45"/>
    </row>
    <row r="6967" spans="10:21" x14ac:dyDescent="0.2">
      <c r="J6967" s="9"/>
      <c r="U6967" s="45"/>
    </row>
    <row r="6968" spans="10:21" x14ac:dyDescent="0.2">
      <c r="J6968" s="9"/>
      <c r="U6968" s="45"/>
    </row>
    <row r="6969" spans="10:21" x14ac:dyDescent="0.2">
      <c r="J6969" s="9"/>
      <c r="U6969" s="45"/>
    </row>
    <row r="6970" spans="10:21" x14ac:dyDescent="0.2">
      <c r="J6970" s="9"/>
      <c r="U6970" s="45"/>
    </row>
    <row r="6971" spans="10:21" x14ac:dyDescent="0.2">
      <c r="J6971" s="9"/>
      <c r="U6971" s="45"/>
    </row>
    <row r="6972" spans="10:21" x14ac:dyDescent="0.2">
      <c r="J6972" s="9"/>
      <c r="U6972" s="45"/>
    </row>
    <row r="6973" spans="10:21" x14ac:dyDescent="0.2">
      <c r="J6973" s="9"/>
      <c r="U6973" s="45"/>
    </row>
    <row r="6974" spans="10:21" x14ac:dyDescent="0.2">
      <c r="J6974" s="9"/>
      <c r="U6974" s="45"/>
    </row>
    <row r="6975" spans="10:21" x14ac:dyDescent="0.2">
      <c r="J6975" s="9"/>
      <c r="U6975" s="45"/>
    </row>
    <row r="6976" spans="10:21" x14ac:dyDescent="0.2">
      <c r="J6976" s="9"/>
      <c r="U6976" s="45"/>
    </row>
    <row r="6977" spans="10:21" x14ac:dyDescent="0.2">
      <c r="J6977" s="9"/>
      <c r="U6977" s="45"/>
    </row>
    <row r="6978" spans="10:21" x14ac:dyDescent="0.2">
      <c r="J6978" s="9"/>
      <c r="U6978" s="45"/>
    </row>
    <row r="6979" spans="10:21" x14ac:dyDescent="0.2">
      <c r="J6979" s="9"/>
      <c r="U6979" s="45"/>
    </row>
    <row r="6980" spans="10:21" x14ac:dyDescent="0.2">
      <c r="J6980" s="9"/>
      <c r="U6980" s="45"/>
    </row>
    <row r="6981" spans="10:21" x14ac:dyDescent="0.2">
      <c r="J6981" s="9"/>
      <c r="U6981" s="45"/>
    </row>
    <row r="6982" spans="10:21" x14ac:dyDescent="0.2">
      <c r="J6982" s="9"/>
      <c r="U6982" s="45"/>
    </row>
    <row r="6983" spans="10:21" x14ac:dyDescent="0.2">
      <c r="J6983" s="9"/>
      <c r="U6983" s="45"/>
    </row>
    <row r="6984" spans="10:21" x14ac:dyDescent="0.2">
      <c r="J6984" s="9"/>
      <c r="U6984" s="45"/>
    </row>
    <row r="6985" spans="10:21" x14ac:dyDescent="0.2">
      <c r="J6985" s="9"/>
      <c r="U6985" s="45"/>
    </row>
    <row r="6986" spans="10:21" x14ac:dyDescent="0.2">
      <c r="J6986" s="9"/>
      <c r="U6986" s="45"/>
    </row>
    <row r="6987" spans="10:21" x14ac:dyDescent="0.2">
      <c r="J6987" s="9"/>
      <c r="U6987" s="45"/>
    </row>
    <row r="6988" spans="10:21" x14ac:dyDescent="0.2">
      <c r="J6988" s="9"/>
      <c r="U6988" s="45"/>
    </row>
    <row r="6989" spans="10:21" x14ac:dyDescent="0.2">
      <c r="J6989" s="9"/>
      <c r="U6989" s="45"/>
    </row>
    <row r="6990" spans="10:21" x14ac:dyDescent="0.2">
      <c r="J6990" s="9"/>
      <c r="U6990" s="45"/>
    </row>
    <row r="6991" spans="10:21" x14ac:dyDescent="0.2">
      <c r="J6991" s="9"/>
      <c r="U6991" s="45"/>
    </row>
    <row r="6992" spans="10:21" x14ac:dyDescent="0.2">
      <c r="J6992" s="9"/>
      <c r="U6992" s="45"/>
    </row>
    <row r="6993" spans="10:21" x14ac:dyDescent="0.2">
      <c r="J6993" s="9"/>
      <c r="U6993" s="45"/>
    </row>
    <row r="6994" spans="10:21" x14ac:dyDescent="0.2">
      <c r="J6994" s="9"/>
      <c r="U6994" s="45"/>
    </row>
    <row r="6995" spans="10:21" x14ac:dyDescent="0.2">
      <c r="J6995" s="9"/>
      <c r="U6995" s="45"/>
    </row>
    <row r="6996" spans="10:21" x14ac:dyDescent="0.2">
      <c r="J6996" s="9"/>
      <c r="U6996" s="45"/>
    </row>
    <row r="6997" spans="10:21" x14ac:dyDescent="0.2">
      <c r="J6997" s="9"/>
      <c r="U6997" s="45"/>
    </row>
    <row r="6998" spans="10:21" x14ac:dyDescent="0.2">
      <c r="J6998" s="9"/>
      <c r="U6998" s="45"/>
    </row>
    <row r="6999" spans="10:21" x14ac:dyDescent="0.2">
      <c r="J6999" s="9"/>
      <c r="U6999" s="45"/>
    </row>
    <row r="7000" spans="10:21" x14ac:dyDescent="0.2">
      <c r="J7000" s="9"/>
      <c r="U7000" s="45"/>
    </row>
    <row r="7001" spans="10:21" x14ac:dyDescent="0.2">
      <c r="J7001" s="9"/>
      <c r="U7001" s="45"/>
    </row>
    <row r="7002" spans="10:21" x14ac:dyDescent="0.2">
      <c r="J7002" s="9"/>
      <c r="U7002" s="45"/>
    </row>
    <row r="7003" spans="10:21" x14ac:dyDescent="0.2">
      <c r="J7003" s="9"/>
      <c r="U7003" s="45"/>
    </row>
    <row r="7004" spans="10:21" x14ac:dyDescent="0.2">
      <c r="J7004" s="9"/>
      <c r="U7004" s="45"/>
    </row>
    <row r="7005" spans="10:21" x14ac:dyDescent="0.2">
      <c r="J7005" s="9"/>
      <c r="U7005" s="45"/>
    </row>
    <row r="7006" spans="10:21" x14ac:dyDescent="0.2">
      <c r="J7006" s="9"/>
      <c r="U7006" s="45"/>
    </row>
    <row r="7007" spans="10:21" x14ac:dyDescent="0.2">
      <c r="J7007" s="9"/>
      <c r="U7007" s="45"/>
    </row>
    <row r="7008" spans="10:21" x14ac:dyDescent="0.2">
      <c r="J7008" s="9"/>
      <c r="U7008" s="45"/>
    </row>
    <row r="7009" spans="10:21" x14ac:dyDescent="0.2">
      <c r="J7009" s="9"/>
      <c r="U7009" s="45"/>
    </row>
    <row r="7010" spans="10:21" x14ac:dyDescent="0.2">
      <c r="J7010" s="9"/>
      <c r="U7010" s="45"/>
    </row>
    <row r="7011" spans="10:21" x14ac:dyDescent="0.2">
      <c r="J7011" s="9"/>
      <c r="U7011" s="45"/>
    </row>
    <row r="7012" spans="10:21" x14ac:dyDescent="0.2">
      <c r="J7012" s="9"/>
      <c r="U7012" s="45"/>
    </row>
    <row r="7013" spans="10:21" x14ac:dyDescent="0.2">
      <c r="J7013" s="9"/>
      <c r="U7013" s="45"/>
    </row>
    <row r="7014" spans="10:21" x14ac:dyDescent="0.2">
      <c r="J7014" s="9"/>
      <c r="U7014" s="45"/>
    </row>
    <row r="7015" spans="10:21" x14ac:dyDescent="0.2">
      <c r="J7015" s="9"/>
      <c r="U7015" s="45"/>
    </row>
    <row r="7016" spans="10:21" x14ac:dyDescent="0.2">
      <c r="J7016" s="9"/>
      <c r="U7016" s="45"/>
    </row>
    <row r="7017" spans="10:21" x14ac:dyDescent="0.2">
      <c r="J7017" s="9"/>
      <c r="U7017" s="45"/>
    </row>
    <row r="7018" spans="10:21" x14ac:dyDescent="0.2">
      <c r="J7018" s="9"/>
      <c r="U7018" s="45"/>
    </row>
    <row r="7019" spans="10:21" x14ac:dyDescent="0.2">
      <c r="J7019" s="9"/>
      <c r="U7019" s="45"/>
    </row>
    <row r="7020" spans="10:21" x14ac:dyDescent="0.2">
      <c r="J7020" s="9"/>
      <c r="U7020" s="45"/>
    </row>
    <row r="7021" spans="10:21" x14ac:dyDescent="0.2">
      <c r="J7021" s="9"/>
      <c r="U7021" s="45"/>
    </row>
    <row r="7022" spans="10:21" x14ac:dyDescent="0.2">
      <c r="J7022" s="9"/>
      <c r="U7022" s="45"/>
    </row>
    <row r="7023" spans="10:21" x14ac:dyDescent="0.2">
      <c r="J7023" s="9"/>
      <c r="U7023" s="45"/>
    </row>
    <row r="7024" spans="10:21" x14ac:dyDescent="0.2">
      <c r="J7024" s="9"/>
      <c r="U7024" s="45"/>
    </row>
    <row r="7025" spans="10:21" x14ac:dyDescent="0.2">
      <c r="J7025" s="9"/>
      <c r="U7025" s="45"/>
    </row>
    <row r="7026" spans="10:21" x14ac:dyDescent="0.2">
      <c r="J7026" s="9"/>
      <c r="U7026" s="45"/>
    </row>
    <row r="7027" spans="10:21" x14ac:dyDescent="0.2">
      <c r="J7027" s="9"/>
      <c r="U7027" s="45"/>
    </row>
    <row r="7028" spans="10:21" x14ac:dyDescent="0.2">
      <c r="J7028" s="9"/>
      <c r="U7028" s="45"/>
    </row>
    <row r="7029" spans="10:21" x14ac:dyDescent="0.2">
      <c r="J7029" s="9"/>
      <c r="U7029" s="45"/>
    </row>
    <row r="7030" spans="10:21" x14ac:dyDescent="0.2">
      <c r="J7030" s="9"/>
      <c r="U7030" s="45"/>
    </row>
    <row r="7031" spans="10:21" x14ac:dyDescent="0.2">
      <c r="J7031" s="9"/>
      <c r="U7031" s="45"/>
    </row>
    <row r="7032" spans="10:21" x14ac:dyDescent="0.2">
      <c r="J7032" s="9"/>
      <c r="U7032" s="45"/>
    </row>
    <row r="7033" spans="10:21" x14ac:dyDescent="0.2">
      <c r="J7033" s="9"/>
      <c r="U7033" s="45"/>
    </row>
    <row r="7034" spans="10:21" x14ac:dyDescent="0.2">
      <c r="J7034" s="9"/>
      <c r="U7034" s="45"/>
    </row>
    <row r="7035" spans="10:21" x14ac:dyDescent="0.2">
      <c r="J7035" s="9"/>
      <c r="U7035" s="45"/>
    </row>
    <row r="7036" spans="10:21" x14ac:dyDescent="0.2">
      <c r="J7036" s="9"/>
      <c r="U7036" s="45"/>
    </row>
    <row r="7037" spans="10:21" x14ac:dyDescent="0.2">
      <c r="J7037" s="9"/>
      <c r="U7037" s="45"/>
    </row>
    <row r="7038" spans="10:21" x14ac:dyDescent="0.2">
      <c r="J7038" s="9"/>
      <c r="U7038" s="45"/>
    </row>
    <row r="7039" spans="10:21" x14ac:dyDescent="0.2">
      <c r="J7039" s="9"/>
      <c r="U7039" s="45"/>
    </row>
    <row r="7040" spans="10:21" x14ac:dyDescent="0.2">
      <c r="J7040" s="9"/>
      <c r="U7040" s="45"/>
    </row>
    <row r="7041" spans="10:21" x14ac:dyDescent="0.2">
      <c r="J7041" s="9"/>
      <c r="U7041" s="45"/>
    </row>
    <row r="7042" spans="10:21" x14ac:dyDescent="0.2">
      <c r="J7042" s="9"/>
      <c r="U7042" s="45"/>
    </row>
    <row r="7043" spans="10:21" x14ac:dyDescent="0.2">
      <c r="J7043" s="9"/>
      <c r="U7043" s="45"/>
    </row>
    <row r="7044" spans="10:21" x14ac:dyDescent="0.2">
      <c r="J7044" s="9"/>
      <c r="U7044" s="45"/>
    </row>
    <row r="7045" spans="10:21" x14ac:dyDescent="0.2">
      <c r="J7045" s="9"/>
      <c r="U7045" s="45"/>
    </row>
    <row r="7046" spans="10:21" x14ac:dyDescent="0.2">
      <c r="J7046" s="9"/>
      <c r="U7046" s="45"/>
    </row>
    <row r="7047" spans="10:21" x14ac:dyDescent="0.2">
      <c r="J7047" s="9"/>
      <c r="U7047" s="45"/>
    </row>
    <row r="7048" spans="10:21" x14ac:dyDescent="0.2">
      <c r="J7048" s="9"/>
      <c r="U7048" s="45"/>
    </row>
    <row r="7049" spans="10:21" x14ac:dyDescent="0.2">
      <c r="J7049" s="9"/>
      <c r="U7049" s="45"/>
    </row>
    <row r="7050" spans="10:21" x14ac:dyDescent="0.2">
      <c r="J7050" s="9"/>
      <c r="U7050" s="45"/>
    </row>
    <row r="7051" spans="10:21" x14ac:dyDescent="0.2">
      <c r="J7051" s="9"/>
      <c r="U7051" s="45"/>
    </row>
    <row r="7052" spans="10:21" x14ac:dyDescent="0.2">
      <c r="J7052" s="9"/>
      <c r="U7052" s="45"/>
    </row>
    <row r="7053" spans="10:21" x14ac:dyDescent="0.2">
      <c r="J7053" s="9"/>
      <c r="U7053" s="45"/>
    </row>
    <row r="7054" spans="10:21" x14ac:dyDescent="0.2">
      <c r="J7054" s="9"/>
      <c r="U7054" s="45"/>
    </row>
    <row r="7055" spans="10:21" x14ac:dyDescent="0.2">
      <c r="J7055" s="9"/>
      <c r="U7055" s="45"/>
    </row>
    <row r="7056" spans="10:21" x14ac:dyDescent="0.2">
      <c r="J7056" s="9"/>
      <c r="U7056" s="45"/>
    </row>
    <row r="7057" spans="10:21" x14ac:dyDescent="0.2">
      <c r="J7057" s="9"/>
      <c r="U7057" s="45"/>
    </row>
    <row r="7058" spans="10:21" x14ac:dyDescent="0.2">
      <c r="J7058" s="9"/>
      <c r="U7058" s="45"/>
    </row>
    <row r="7059" spans="10:21" x14ac:dyDescent="0.2">
      <c r="J7059" s="9"/>
      <c r="U7059" s="45"/>
    </row>
    <row r="7060" spans="10:21" x14ac:dyDescent="0.2">
      <c r="J7060" s="9"/>
      <c r="U7060" s="45"/>
    </row>
    <row r="7061" spans="10:21" x14ac:dyDescent="0.2">
      <c r="J7061" s="9"/>
      <c r="U7061" s="45"/>
    </row>
    <row r="7062" spans="10:21" x14ac:dyDescent="0.2">
      <c r="J7062" s="9"/>
      <c r="U7062" s="45"/>
    </row>
    <row r="7063" spans="10:21" x14ac:dyDescent="0.2">
      <c r="J7063" s="9"/>
      <c r="U7063" s="45"/>
    </row>
    <row r="7064" spans="10:21" x14ac:dyDescent="0.2">
      <c r="J7064" s="9"/>
      <c r="U7064" s="45"/>
    </row>
    <row r="7065" spans="10:21" x14ac:dyDescent="0.2">
      <c r="J7065" s="9"/>
      <c r="U7065" s="45"/>
    </row>
    <row r="7066" spans="10:21" x14ac:dyDescent="0.2">
      <c r="J7066" s="9"/>
      <c r="U7066" s="45"/>
    </row>
    <row r="7067" spans="10:21" x14ac:dyDescent="0.2">
      <c r="J7067" s="9"/>
      <c r="U7067" s="45"/>
    </row>
    <row r="7068" spans="10:21" x14ac:dyDescent="0.2">
      <c r="J7068" s="9"/>
      <c r="U7068" s="45"/>
    </row>
    <row r="7069" spans="10:21" x14ac:dyDescent="0.2">
      <c r="J7069" s="9"/>
      <c r="U7069" s="45"/>
    </row>
    <row r="7070" spans="10:21" x14ac:dyDescent="0.2">
      <c r="J7070" s="9"/>
      <c r="U7070" s="45"/>
    </row>
    <row r="7071" spans="10:21" x14ac:dyDescent="0.2">
      <c r="J7071" s="9"/>
      <c r="U7071" s="45"/>
    </row>
    <row r="7072" spans="10:21" x14ac:dyDescent="0.2">
      <c r="J7072" s="9"/>
      <c r="U7072" s="45"/>
    </row>
    <row r="7073" spans="10:21" x14ac:dyDescent="0.2">
      <c r="J7073" s="9"/>
      <c r="U7073" s="45"/>
    </row>
    <row r="7074" spans="10:21" x14ac:dyDescent="0.2">
      <c r="J7074" s="9"/>
      <c r="U7074" s="45"/>
    </row>
    <row r="7075" spans="10:21" x14ac:dyDescent="0.2">
      <c r="J7075" s="9"/>
      <c r="U7075" s="45"/>
    </row>
    <row r="7076" spans="10:21" x14ac:dyDescent="0.2">
      <c r="J7076" s="9"/>
      <c r="U7076" s="45"/>
    </row>
    <row r="7077" spans="10:21" x14ac:dyDescent="0.2">
      <c r="J7077" s="9"/>
      <c r="U7077" s="45"/>
    </row>
    <row r="7078" spans="10:21" x14ac:dyDescent="0.2">
      <c r="J7078" s="9"/>
      <c r="U7078" s="45"/>
    </row>
    <row r="7079" spans="10:21" x14ac:dyDescent="0.2">
      <c r="J7079" s="9"/>
      <c r="U7079" s="45"/>
    </row>
    <row r="7080" spans="10:21" x14ac:dyDescent="0.2">
      <c r="J7080" s="9"/>
      <c r="U7080" s="45"/>
    </row>
    <row r="7081" spans="10:21" x14ac:dyDescent="0.2">
      <c r="J7081" s="9"/>
      <c r="U7081" s="45"/>
    </row>
    <row r="7082" spans="10:21" x14ac:dyDescent="0.2">
      <c r="J7082" s="9"/>
      <c r="U7082" s="45"/>
    </row>
    <row r="7083" spans="10:21" x14ac:dyDescent="0.2">
      <c r="J7083" s="9"/>
      <c r="U7083" s="45"/>
    </row>
    <row r="7084" spans="10:21" x14ac:dyDescent="0.2">
      <c r="J7084" s="9"/>
      <c r="U7084" s="45"/>
    </row>
    <row r="7085" spans="10:21" x14ac:dyDescent="0.2">
      <c r="J7085" s="9"/>
      <c r="U7085" s="45"/>
    </row>
    <row r="7086" spans="10:21" x14ac:dyDescent="0.2">
      <c r="J7086" s="9"/>
      <c r="U7086" s="45"/>
    </row>
    <row r="7087" spans="10:21" x14ac:dyDescent="0.2">
      <c r="J7087" s="9"/>
      <c r="U7087" s="45"/>
    </row>
    <row r="7088" spans="10:21" x14ac:dyDescent="0.2">
      <c r="J7088" s="9"/>
      <c r="U7088" s="45"/>
    </row>
    <row r="7089" spans="10:21" x14ac:dyDescent="0.2">
      <c r="J7089" s="9"/>
      <c r="U7089" s="45"/>
    </row>
    <row r="7090" spans="10:21" x14ac:dyDescent="0.2">
      <c r="J7090" s="9"/>
      <c r="U7090" s="45"/>
    </row>
    <row r="7091" spans="10:21" x14ac:dyDescent="0.2">
      <c r="J7091" s="9"/>
      <c r="U7091" s="45"/>
    </row>
    <row r="7092" spans="10:21" x14ac:dyDescent="0.2">
      <c r="J7092" s="9"/>
      <c r="U7092" s="45"/>
    </row>
    <row r="7093" spans="10:21" x14ac:dyDescent="0.2">
      <c r="J7093" s="9"/>
      <c r="U7093" s="45"/>
    </row>
    <row r="7094" spans="10:21" x14ac:dyDescent="0.2">
      <c r="J7094" s="9"/>
      <c r="U7094" s="45"/>
    </row>
    <row r="7095" spans="10:21" x14ac:dyDescent="0.2">
      <c r="J7095" s="9"/>
      <c r="U7095" s="45"/>
    </row>
    <row r="7096" spans="10:21" x14ac:dyDescent="0.2">
      <c r="J7096" s="9"/>
      <c r="U7096" s="45"/>
    </row>
    <row r="7097" spans="10:21" x14ac:dyDescent="0.2">
      <c r="J7097" s="9"/>
      <c r="U7097" s="45"/>
    </row>
    <row r="7098" spans="10:21" x14ac:dyDescent="0.2">
      <c r="J7098" s="9"/>
      <c r="U7098" s="45"/>
    </row>
    <row r="7099" spans="10:21" x14ac:dyDescent="0.2">
      <c r="J7099" s="9"/>
      <c r="U7099" s="45"/>
    </row>
    <row r="7100" spans="10:21" x14ac:dyDescent="0.2">
      <c r="J7100" s="9"/>
      <c r="U7100" s="45"/>
    </row>
    <row r="7101" spans="10:21" x14ac:dyDescent="0.2">
      <c r="J7101" s="9"/>
      <c r="U7101" s="45"/>
    </row>
    <row r="7102" spans="10:21" x14ac:dyDescent="0.2">
      <c r="J7102" s="9"/>
      <c r="U7102" s="45"/>
    </row>
    <row r="7103" spans="10:21" x14ac:dyDescent="0.2">
      <c r="J7103" s="9"/>
      <c r="U7103" s="45"/>
    </row>
    <row r="7104" spans="10:21" x14ac:dyDescent="0.2">
      <c r="J7104" s="9"/>
      <c r="U7104" s="45"/>
    </row>
    <row r="7105" spans="10:21" x14ac:dyDescent="0.2">
      <c r="J7105" s="9"/>
      <c r="U7105" s="45"/>
    </row>
    <row r="7106" spans="10:21" x14ac:dyDescent="0.2">
      <c r="J7106" s="9"/>
      <c r="U7106" s="45"/>
    </row>
    <row r="7107" spans="10:21" x14ac:dyDescent="0.2">
      <c r="J7107" s="9"/>
      <c r="U7107" s="45"/>
    </row>
    <row r="7108" spans="10:21" x14ac:dyDescent="0.2">
      <c r="J7108" s="9"/>
      <c r="U7108" s="45"/>
    </row>
    <row r="7109" spans="10:21" x14ac:dyDescent="0.2">
      <c r="J7109" s="9"/>
      <c r="U7109" s="45"/>
    </row>
    <row r="7110" spans="10:21" x14ac:dyDescent="0.2">
      <c r="J7110" s="9"/>
      <c r="U7110" s="45"/>
    </row>
    <row r="7111" spans="10:21" x14ac:dyDescent="0.2">
      <c r="J7111" s="9"/>
      <c r="U7111" s="45"/>
    </row>
    <row r="7112" spans="10:21" x14ac:dyDescent="0.2">
      <c r="J7112" s="9"/>
      <c r="U7112" s="45"/>
    </row>
    <row r="7113" spans="10:21" x14ac:dyDescent="0.2">
      <c r="J7113" s="9"/>
      <c r="U7113" s="45"/>
    </row>
    <row r="7114" spans="10:21" x14ac:dyDescent="0.2">
      <c r="J7114" s="9"/>
      <c r="U7114" s="45"/>
    </row>
    <row r="7115" spans="10:21" x14ac:dyDescent="0.2">
      <c r="J7115" s="9"/>
      <c r="U7115" s="45"/>
    </row>
    <row r="7116" spans="10:21" x14ac:dyDescent="0.2">
      <c r="J7116" s="9"/>
      <c r="U7116" s="45"/>
    </row>
    <row r="7117" spans="10:21" x14ac:dyDescent="0.2">
      <c r="J7117" s="9"/>
      <c r="U7117" s="45"/>
    </row>
    <row r="7118" spans="10:21" x14ac:dyDescent="0.2">
      <c r="J7118" s="9"/>
      <c r="U7118" s="45"/>
    </row>
    <row r="7119" spans="10:21" x14ac:dyDescent="0.2">
      <c r="J7119" s="9"/>
      <c r="U7119" s="45"/>
    </row>
    <row r="7120" spans="10:21" x14ac:dyDescent="0.2">
      <c r="J7120" s="9"/>
      <c r="U7120" s="45"/>
    </row>
    <row r="7121" spans="10:21" x14ac:dyDescent="0.2">
      <c r="J7121" s="9"/>
      <c r="U7121" s="45"/>
    </row>
    <row r="7122" spans="10:21" x14ac:dyDescent="0.2">
      <c r="J7122" s="9"/>
      <c r="U7122" s="45"/>
    </row>
    <row r="7123" spans="10:21" x14ac:dyDescent="0.2">
      <c r="J7123" s="9"/>
      <c r="U7123" s="45"/>
    </row>
    <row r="7124" spans="10:21" x14ac:dyDescent="0.2">
      <c r="J7124" s="9"/>
      <c r="U7124" s="45"/>
    </row>
    <row r="7125" spans="10:21" x14ac:dyDescent="0.2">
      <c r="J7125" s="9"/>
      <c r="U7125" s="45"/>
    </row>
    <row r="7126" spans="10:21" x14ac:dyDescent="0.2">
      <c r="J7126" s="9"/>
      <c r="U7126" s="45"/>
    </row>
    <row r="7127" spans="10:21" x14ac:dyDescent="0.2">
      <c r="J7127" s="9"/>
      <c r="U7127" s="45"/>
    </row>
    <row r="7128" spans="10:21" x14ac:dyDescent="0.2">
      <c r="J7128" s="9"/>
      <c r="U7128" s="45"/>
    </row>
    <row r="7129" spans="10:21" x14ac:dyDescent="0.2">
      <c r="J7129" s="9"/>
      <c r="U7129" s="45"/>
    </row>
    <row r="7130" spans="10:21" x14ac:dyDescent="0.2">
      <c r="J7130" s="9"/>
      <c r="U7130" s="45"/>
    </row>
    <row r="7131" spans="10:21" x14ac:dyDescent="0.2">
      <c r="J7131" s="9"/>
      <c r="U7131" s="45"/>
    </row>
    <row r="7132" spans="10:21" x14ac:dyDescent="0.2">
      <c r="J7132" s="9"/>
      <c r="U7132" s="45"/>
    </row>
    <row r="7133" spans="10:21" x14ac:dyDescent="0.2">
      <c r="J7133" s="9"/>
      <c r="U7133" s="45"/>
    </row>
    <row r="7134" spans="10:21" x14ac:dyDescent="0.2">
      <c r="J7134" s="9"/>
      <c r="U7134" s="45"/>
    </row>
    <row r="7135" spans="10:21" x14ac:dyDescent="0.2">
      <c r="J7135" s="9"/>
      <c r="U7135" s="45"/>
    </row>
    <row r="7136" spans="10:21" x14ac:dyDescent="0.2">
      <c r="J7136" s="9"/>
      <c r="U7136" s="45"/>
    </row>
    <row r="7137" spans="10:21" x14ac:dyDescent="0.2">
      <c r="J7137" s="9"/>
      <c r="U7137" s="45"/>
    </row>
    <row r="7138" spans="10:21" x14ac:dyDescent="0.2">
      <c r="J7138" s="9"/>
      <c r="U7138" s="45"/>
    </row>
    <row r="7139" spans="10:21" x14ac:dyDescent="0.2">
      <c r="J7139" s="9"/>
      <c r="U7139" s="45"/>
    </row>
    <row r="7140" spans="10:21" x14ac:dyDescent="0.2">
      <c r="J7140" s="9"/>
      <c r="U7140" s="45"/>
    </row>
    <row r="7141" spans="10:21" x14ac:dyDescent="0.2">
      <c r="J7141" s="9"/>
      <c r="U7141" s="45"/>
    </row>
    <row r="7142" spans="10:21" x14ac:dyDescent="0.2">
      <c r="J7142" s="9"/>
      <c r="U7142" s="45"/>
    </row>
    <row r="7143" spans="10:21" x14ac:dyDescent="0.2">
      <c r="J7143" s="9"/>
      <c r="U7143" s="45"/>
    </row>
    <row r="7144" spans="10:21" x14ac:dyDescent="0.2">
      <c r="J7144" s="9"/>
      <c r="U7144" s="45"/>
    </row>
    <row r="7145" spans="10:21" x14ac:dyDescent="0.2">
      <c r="J7145" s="9"/>
      <c r="U7145" s="45"/>
    </row>
    <row r="7146" spans="10:21" x14ac:dyDescent="0.2">
      <c r="J7146" s="9"/>
      <c r="U7146" s="45"/>
    </row>
    <row r="7147" spans="10:21" x14ac:dyDescent="0.2">
      <c r="J7147" s="9"/>
      <c r="U7147" s="45"/>
    </row>
    <row r="7148" spans="10:21" x14ac:dyDescent="0.2">
      <c r="J7148" s="9"/>
      <c r="U7148" s="45"/>
    </row>
    <row r="7149" spans="10:21" x14ac:dyDescent="0.2">
      <c r="J7149" s="9"/>
      <c r="U7149" s="45"/>
    </row>
    <row r="7150" spans="10:21" x14ac:dyDescent="0.2">
      <c r="J7150" s="9"/>
      <c r="U7150" s="45"/>
    </row>
    <row r="7151" spans="10:21" x14ac:dyDescent="0.2">
      <c r="J7151" s="9"/>
      <c r="U7151" s="45"/>
    </row>
    <row r="7152" spans="10:21" x14ac:dyDescent="0.2">
      <c r="J7152" s="9"/>
      <c r="U7152" s="45"/>
    </row>
    <row r="7153" spans="10:21" x14ac:dyDescent="0.2">
      <c r="J7153" s="9"/>
      <c r="U7153" s="45"/>
    </row>
    <row r="7154" spans="10:21" x14ac:dyDescent="0.2">
      <c r="J7154" s="9"/>
      <c r="U7154" s="45"/>
    </row>
    <row r="7155" spans="10:21" x14ac:dyDescent="0.2">
      <c r="J7155" s="9"/>
      <c r="U7155" s="45"/>
    </row>
    <row r="7156" spans="10:21" x14ac:dyDescent="0.2">
      <c r="J7156" s="9"/>
      <c r="U7156" s="45"/>
    </row>
    <row r="7157" spans="10:21" x14ac:dyDescent="0.2">
      <c r="J7157" s="9"/>
      <c r="U7157" s="45"/>
    </row>
    <row r="7158" spans="10:21" x14ac:dyDescent="0.2">
      <c r="J7158" s="9"/>
      <c r="U7158" s="45"/>
    </row>
    <row r="7159" spans="10:21" x14ac:dyDescent="0.2">
      <c r="J7159" s="9"/>
      <c r="U7159" s="45"/>
    </row>
    <row r="7160" spans="10:21" x14ac:dyDescent="0.2">
      <c r="J7160" s="9"/>
      <c r="U7160" s="45"/>
    </row>
    <row r="7161" spans="10:21" x14ac:dyDescent="0.2">
      <c r="J7161" s="9"/>
      <c r="U7161" s="45"/>
    </row>
    <row r="7162" spans="10:21" x14ac:dyDescent="0.2">
      <c r="J7162" s="9"/>
      <c r="U7162" s="45"/>
    </row>
    <row r="7163" spans="10:21" x14ac:dyDescent="0.2">
      <c r="J7163" s="9"/>
      <c r="U7163" s="45"/>
    </row>
    <row r="7164" spans="10:21" x14ac:dyDescent="0.2">
      <c r="J7164" s="9"/>
      <c r="U7164" s="45"/>
    </row>
    <row r="7165" spans="10:21" x14ac:dyDescent="0.2">
      <c r="J7165" s="9"/>
      <c r="U7165" s="45"/>
    </row>
    <row r="7166" spans="10:21" x14ac:dyDescent="0.2">
      <c r="J7166" s="9"/>
      <c r="U7166" s="45"/>
    </row>
    <row r="7167" spans="10:21" x14ac:dyDescent="0.2">
      <c r="J7167" s="9"/>
      <c r="U7167" s="45"/>
    </row>
    <row r="7168" spans="10:21" x14ac:dyDescent="0.2">
      <c r="J7168" s="9"/>
      <c r="U7168" s="45"/>
    </row>
    <row r="7169" spans="10:21" x14ac:dyDescent="0.2">
      <c r="J7169" s="9"/>
      <c r="U7169" s="45"/>
    </row>
    <row r="7170" spans="10:21" x14ac:dyDescent="0.2">
      <c r="J7170" s="9"/>
      <c r="U7170" s="45"/>
    </row>
    <row r="7171" spans="10:21" x14ac:dyDescent="0.2">
      <c r="J7171" s="9"/>
      <c r="U7171" s="45"/>
    </row>
    <row r="7172" spans="10:21" x14ac:dyDescent="0.2">
      <c r="J7172" s="9"/>
      <c r="U7172" s="45"/>
    </row>
    <row r="7173" spans="10:21" x14ac:dyDescent="0.2">
      <c r="J7173" s="9"/>
      <c r="U7173" s="45"/>
    </row>
    <row r="7174" spans="10:21" x14ac:dyDescent="0.2">
      <c r="J7174" s="9"/>
      <c r="U7174" s="45"/>
    </row>
    <row r="7175" spans="10:21" x14ac:dyDescent="0.2">
      <c r="J7175" s="9"/>
      <c r="U7175" s="45"/>
    </row>
    <row r="7176" spans="10:21" x14ac:dyDescent="0.2">
      <c r="J7176" s="9"/>
      <c r="U7176" s="45"/>
    </row>
    <row r="7177" spans="10:21" x14ac:dyDescent="0.2">
      <c r="J7177" s="9"/>
      <c r="U7177" s="45"/>
    </row>
    <row r="7178" spans="10:21" x14ac:dyDescent="0.2">
      <c r="J7178" s="9"/>
      <c r="U7178" s="45"/>
    </row>
    <row r="7179" spans="10:21" x14ac:dyDescent="0.2">
      <c r="J7179" s="9"/>
      <c r="U7179" s="45"/>
    </row>
    <row r="7180" spans="10:21" x14ac:dyDescent="0.2">
      <c r="J7180" s="9"/>
      <c r="U7180" s="45"/>
    </row>
    <row r="7181" spans="10:21" x14ac:dyDescent="0.2">
      <c r="J7181" s="9"/>
      <c r="U7181" s="45"/>
    </row>
    <row r="7182" spans="10:21" x14ac:dyDescent="0.2">
      <c r="J7182" s="9"/>
      <c r="U7182" s="45"/>
    </row>
    <row r="7183" spans="10:21" x14ac:dyDescent="0.2">
      <c r="J7183" s="9"/>
      <c r="U7183" s="45"/>
    </row>
    <row r="7184" spans="10:21" x14ac:dyDescent="0.2">
      <c r="J7184" s="9"/>
      <c r="U7184" s="45"/>
    </row>
    <row r="7185" spans="10:21" x14ac:dyDescent="0.2">
      <c r="J7185" s="9"/>
      <c r="U7185" s="45"/>
    </row>
    <row r="7186" spans="10:21" x14ac:dyDescent="0.2">
      <c r="J7186" s="9"/>
      <c r="U7186" s="45"/>
    </row>
    <row r="7187" spans="10:21" x14ac:dyDescent="0.2">
      <c r="J7187" s="9"/>
      <c r="U7187" s="45"/>
    </row>
    <row r="7188" spans="10:21" x14ac:dyDescent="0.2">
      <c r="J7188" s="9"/>
      <c r="U7188" s="45"/>
    </row>
    <row r="7189" spans="10:21" x14ac:dyDescent="0.2">
      <c r="J7189" s="9"/>
      <c r="U7189" s="45"/>
    </row>
    <row r="7190" spans="10:21" x14ac:dyDescent="0.2">
      <c r="J7190" s="9"/>
      <c r="U7190" s="45"/>
    </row>
    <row r="7191" spans="10:21" x14ac:dyDescent="0.2">
      <c r="J7191" s="9"/>
      <c r="U7191" s="45"/>
    </row>
    <row r="7192" spans="10:21" x14ac:dyDescent="0.2">
      <c r="J7192" s="9"/>
      <c r="U7192" s="45"/>
    </row>
    <row r="7193" spans="10:21" x14ac:dyDescent="0.2">
      <c r="J7193" s="9"/>
      <c r="U7193" s="45"/>
    </row>
    <row r="7194" spans="10:21" x14ac:dyDescent="0.2">
      <c r="J7194" s="9"/>
      <c r="U7194" s="45"/>
    </row>
    <row r="7195" spans="10:21" x14ac:dyDescent="0.2">
      <c r="J7195" s="9"/>
      <c r="U7195" s="45"/>
    </row>
    <row r="7196" spans="10:21" x14ac:dyDescent="0.2">
      <c r="J7196" s="9"/>
      <c r="U7196" s="45"/>
    </row>
    <row r="7197" spans="10:21" x14ac:dyDescent="0.2">
      <c r="J7197" s="9"/>
      <c r="U7197" s="45"/>
    </row>
    <row r="7198" spans="10:21" x14ac:dyDescent="0.2">
      <c r="J7198" s="9"/>
      <c r="U7198" s="45"/>
    </row>
    <row r="7199" spans="10:21" x14ac:dyDescent="0.2">
      <c r="J7199" s="9"/>
      <c r="U7199" s="45"/>
    </row>
    <row r="7200" spans="10:21" x14ac:dyDescent="0.2">
      <c r="J7200" s="9"/>
      <c r="U7200" s="45"/>
    </row>
    <row r="7201" spans="10:21" x14ac:dyDescent="0.2">
      <c r="J7201" s="9"/>
      <c r="U7201" s="45"/>
    </row>
    <row r="7202" spans="10:21" x14ac:dyDescent="0.2">
      <c r="J7202" s="9"/>
      <c r="U7202" s="45"/>
    </row>
    <row r="7203" spans="10:21" x14ac:dyDescent="0.2">
      <c r="J7203" s="9"/>
      <c r="U7203" s="45"/>
    </row>
    <row r="7204" spans="10:21" x14ac:dyDescent="0.2">
      <c r="J7204" s="9"/>
      <c r="U7204" s="45"/>
    </row>
    <row r="7205" spans="10:21" x14ac:dyDescent="0.2">
      <c r="J7205" s="9"/>
      <c r="U7205" s="45"/>
    </row>
    <row r="7206" spans="10:21" x14ac:dyDescent="0.2">
      <c r="J7206" s="9"/>
      <c r="U7206" s="45"/>
    </row>
    <row r="7207" spans="10:21" x14ac:dyDescent="0.2">
      <c r="J7207" s="9"/>
      <c r="U7207" s="45"/>
    </row>
    <row r="7208" spans="10:21" x14ac:dyDescent="0.2">
      <c r="J7208" s="9"/>
      <c r="U7208" s="45"/>
    </row>
    <row r="7209" spans="10:21" x14ac:dyDescent="0.2">
      <c r="J7209" s="9"/>
      <c r="U7209" s="45"/>
    </row>
    <row r="7210" spans="10:21" x14ac:dyDescent="0.2">
      <c r="J7210" s="9"/>
      <c r="U7210" s="45"/>
    </row>
    <row r="7211" spans="10:21" x14ac:dyDescent="0.2">
      <c r="J7211" s="9"/>
      <c r="U7211" s="45"/>
    </row>
    <row r="7212" spans="10:21" x14ac:dyDescent="0.2">
      <c r="J7212" s="9"/>
      <c r="U7212" s="45"/>
    </row>
    <row r="7213" spans="10:21" x14ac:dyDescent="0.2">
      <c r="J7213" s="9"/>
      <c r="U7213" s="45"/>
    </row>
    <row r="7214" spans="10:21" x14ac:dyDescent="0.2">
      <c r="J7214" s="9"/>
      <c r="U7214" s="45"/>
    </row>
    <row r="7215" spans="10:21" x14ac:dyDescent="0.2">
      <c r="J7215" s="9"/>
      <c r="U7215" s="45"/>
    </row>
    <row r="7216" spans="10:21" x14ac:dyDescent="0.2">
      <c r="J7216" s="9"/>
      <c r="U7216" s="45"/>
    </row>
    <row r="7217" spans="10:21" x14ac:dyDescent="0.2">
      <c r="J7217" s="9"/>
      <c r="U7217" s="45"/>
    </row>
    <row r="7218" spans="10:21" x14ac:dyDescent="0.2">
      <c r="J7218" s="9"/>
      <c r="U7218" s="45"/>
    </row>
    <row r="7219" spans="10:21" x14ac:dyDescent="0.2">
      <c r="J7219" s="9"/>
      <c r="U7219" s="45"/>
    </row>
    <row r="7220" spans="10:21" x14ac:dyDescent="0.2">
      <c r="J7220" s="9"/>
      <c r="U7220" s="45"/>
    </row>
    <row r="7221" spans="10:21" x14ac:dyDescent="0.2">
      <c r="J7221" s="9"/>
      <c r="U7221" s="45"/>
    </row>
    <row r="7222" spans="10:21" x14ac:dyDescent="0.2">
      <c r="J7222" s="9"/>
      <c r="U7222" s="45"/>
    </row>
    <row r="7223" spans="10:21" x14ac:dyDescent="0.2">
      <c r="J7223" s="9"/>
      <c r="U7223" s="45"/>
    </row>
    <row r="7224" spans="10:21" x14ac:dyDescent="0.2">
      <c r="J7224" s="9"/>
      <c r="U7224" s="45"/>
    </row>
    <row r="7225" spans="10:21" x14ac:dyDescent="0.2">
      <c r="J7225" s="9"/>
      <c r="U7225" s="45"/>
    </row>
    <row r="7226" spans="10:21" x14ac:dyDescent="0.2">
      <c r="J7226" s="9"/>
      <c r="U7226" s="45"/>
    </row>
    <row r="7227" spans="10:21" x14ac:dyDescent="0.2">
      <c r="J7227" s="9"/>
      <c r="U7227" s="45"/>
    </row>
    <row r="7228" spans="10:21" x14ac:dyDescent="0.2">
      <c r="J7228" s="9"/>
      <c r="U7228" s="45"/>
    </row>
    <row r="7229" spans="10:21" x14ac:dyDescent="0.2">
      <c r="J7229" s="9"/>
      <c r="U7229" s="45"/>
    </row>
    <row r="7230" spans="10:21" x14ac:dyDescent="0.2">
      <c r="J7230" s="9"/>
      <c r="U7230" s="45"/>
    </row>
    <row r="7231" spans="10:21" x14ac:dyDescent="0.2">
      <c r="J7231" s="9"/>
      <c r="U7231" s="45"/>
    </row>
    <row r="7232" spans="10:21" x14ac:dyDescent="0.2">
      <c r="J7232" s="9"/>
      <c r="U7232" s="45"/>
    </row>
    <row r="7233" spans="10:21" x14ac:dyDescent="0.2">
      <c r="J7233" s="9"/>
      <c r="U7233" s="45"/>
    </row>
    <row r="7234" spans="10:21" x14ac:dyDescent="0.2">
      <c r="J7234" s="9"/>
      <c r="U7234" s="45"/>
    </row>
    <row r="7235" spans="10:21" x14ac:dyDescent="0.2">
      <c r="J7235" s="9"/>
      <c r="U7235" s="45"/>
    </row>
    <row r="7236" spans="10:21" x14ac:dyDescent="0.2">
      <c r="J7236" s="9"/>
      <c r="U7236" s="45"/>
    </row>
    <row r="7237" spans="10:21" x14ac:dyDescent="0.2">
      <c r="J7237" s="9"/>
      <c r="U7237" s="45"/>
    </row>
    <row r="7238" spans="10:21" x14ac:dyDescent="0.2">
      <c r="J7238" s="9"/>
      <c r="U7238" s="45"/>
    </row>
    <row r="7239" spans="10:21" x14ac:dyDescent="0.2">
      <c r="J7239" s="9"/>
      <c r="U7239" s="45"/>
    </row>
    <row r="7240" spans="10:21" x14ac:dyDescent="0.2">
      <c r="J7240" s="9"/>
      <c r="U7240" s="45"/>
    </row>
    <row r="7241" spans="10:21" x14ac:dyDescent="0.2">
      <c r="J7241" s="9"/>
      <c r="U7241" s="45"/>
    </row>
    <row r="7242" spans="10:21" x14ac:dyDescent="0.2">
      <c r="J7242" s="9"/>
      <c r="U7242" s="45"/>
    </row>
    <row r="7243" spans="10:21" x14ac:dyDescent="0.2">
      <c r="J7243" s="9"/>
      <c r="U7243" s="45"/>
    </row>
    <row r="7244" spans="10:21" x14ac:dyDescent="0.2">
      <c r="J7244" s="9"/>
      <c r="U7244" s="45"/>
    </row>
    <row r="7245" spans="10:21" x14ac:dyDescent="0.2">
      <c r="J7245" s="9"/>
      <c r="U7245" s="45"/>
    </row>
    <row r="7246" spans="10:21" x14ac:dyDescent="0.2">
      <c r="J7246" s="9"/>
      <c r="U7246" s="45"/>
    </row>
    <row r="7247" spans="10:21" x14ac:dyDescent="0.2">
      <c r="J7247" s="9"/>
      <c r="U7247" s="45"/>
    </row>
    <row r="7248" spans="10:21" x14ac:dyDescent="0.2">
      <c r="J7248" s="9"/>
      <c r="U7248" s="45"/>
    </row>
    <row r="7249" spans="10:21" x14ac:dyDescent="0.2">
      <c r="J7249" s="9"/>
      <c r="U7249" s="45"/>
    </row>
    <row r="7250" spans="10:21" x14ac:dyDescent="0.2">
      <c r="J7250" s="9"/>
      <c r="U7250" s="45"/>
    </row>
    <row r="7251" spans="10:21" x14ac:dyDescent="0.2">
      <c r="J7251" s="9"/>
      <c r="U7251" s="45"/>
    </row>
    <row r="7252" spans="10:21" x14ac:dyDescent="0.2">
      <c r="J7252" s="9"/>
      <c r="U7252" s="45"/>
    </row>
    <row r="7253" spans="10:21" x14ac:dyDescent="0.2">
      <c r="J7253" s="9"/>
      <c r="U7253" s="45"/>
    </row>
    <row r="7254" spans="10:21" x14ac:dyDescent="0.2">
      <c r="J7254" s="9"/>
      <c r="U7254" s="45"/>
    </row>
    <row r="7255" spans="10:21" x14ac:dyDescent="0.2">
      <c r="J7255" s="9"/>
      <c r="U7255" s="45"/>
    </row>
    <row r="7256" spans="10:21" x14ac:dyDescent="0.2">
      <c r="J7256" s="9"/>
      <c r="U7256" s="45"/>
    </row>
    <row r="7257" spans="10:21" x14ac:dyDescent="0.2">
      <c r="J7257" s="9"/>
      <c r="U7257" s="45"/>
    </row>
    <row r="7258" spans="10:21" x14ac:dyDescent="0.2">
      <c r="J7258" s="9"/>
      <c r="U7258" s="45"/>
    </row>
    <row r="7259" spans="10:21" x14ac:dyDescent="0.2">
      <c r="J7259" s="9"/>
      <c r="U7259" s="45"/>
    </row>
    <row r="7260" spans="10:21" x14ac:dyDescent="0.2">
      <c r="J7260" s="9"/>
      <c r="U7260" s="45"/>
    </row>
    <row r="7261" spans="10:21" x14ac:dyDescent="0.2">
      <c r="J7261" s="9"/>
      <c r="U7261" s="45"/>
    </row>
    <row r="7262" spans="10:21" x14ac:dyDescent="0.2">
      <c r="J7262" s="9"/>
      <c r="U7262" s="45"/>
    </row>
    <row r="7263" spans="10:21" x14ac:dyDescent="0.2">
      <c r="J7263" s="9"/>
      <c r="U7263" s="45"/>
    </row>
    <row r="7264" spans="10:21" x14ac:dyDescent="0.2">
      <c r="J7264" s="9"/>
      <c r="U7264" s="45"/>
    </row>
    <row r="7265" spans="10:21" x14ac:dyDescent="0.2">
      <c r="J7265" s="9"/>
      <c r="U7265" s="45"/>
    </row>
    <row r="7266" spans="10:21" x14ac:dyDescent="0.2">
      <c r="J7266" s="9"/>
      <c r="U7266" s="45"/>
    </row>
    <row r="7267" spans="10:21" x14ac:dyDescent="0.2">
      <c r="J7267" s="9"/>
      <c r="U7267" s="45"/>
    </row>
    <row r="7268" spans="10:21" x14ac:dyDescent="0.2">
      <c r="J7268" s="9"/>
      <c r="U7268" s="45"/>
    </row>
    <row r="7269" spans="10:21" x14ac:dyDescent="0.2">
      <c r="J7269" s="9"/>
      <c r="U7269" s="45"/>
    </row>
    <row r="7270" spans="10:21" x14ac:dyDescent="0.2">
      <c r="J7270" s="9"/>
      <c r="U7270" s="45"/>
    </row>
    <row r="7271" spans="10:21" x14ac:dyDescent="0.2">
      <c r="J7271" s="9"/>
      <c r="U7271" s="45"/>
    </row>
    <row r="7272" spans="10:21" x14ac:dyDescent="0.2">
      <c r="J7272" s="9"/>
      <c r="U7272" s="45"/>
    </row>
    <row r="7273" spans="10:21" x14ac:dyDescent="0.2">
      <c r="J7273" s="9"/>
      <c r="U7273" s="45"/>
    </row>
    <row r="7274" spans="10:21" x14ac:dyDescent="0.2">
      <c r="J7274" s="9"/>
      <c r="U7274" s="45"/>
    </row>
    <row r="7275" spans="10:21" x14ac:dyDescent="0.2">
      <c r="J7275" s="9"/>
      <c r="U7275" s="45"/>
    </row>
    <row r="7276" spans="10:21" x14ac:dyDescent="0.2">
      <c r="J7276" s="9"/>
      <c r="U7276" s="45"/>
    </row>
    <row r="7277" spans="10:21" x14ac:dyDescent="0.2">
      <c r="J7277" s="9"/>
      <c r="U7277" s="45"/>
    </row>
    <row r="7278" spans="10:21" x14ac:dyDescent="0.2">
      <c r="J7278" s="9"/>
      <c r="U7278" s="45"/>
    </row>
    <row r="7279" spans="10:21" x14ac:dyDescent="0.2">
      <c r="J7279" s="9"/>
      <c r="U7279" s="45"/>
    </row>
    <row r="7280" spans="10:21" x14ac:dyDescent="0.2">
      <c r="J7280" s="9"/>
      <c r="U7280" s="45"/>
    </row>
    <row r="7281" spans="10:21" x14ac:dyDescent="0.2">
      <c r="J7281" s="9"/>
      <c r="U7281" s="45"/>
    </row>
    <row r="7282" spans="10:21" x14ac:dyDescent="0.2">
      <c r="J7282" s="9"/>
      <c r="U7282" s="45"/>
    </row>
    <row r="7283" spans="10:21" x14ac:dyDescent="0.2">
      <c r="J7283" s="9"/>
      <c r="U7283" s="45"/>
    </row>
    <row r="7284" spans="10:21" x14ac:dyDescent="0.2">
      <c r="J7284" s="9"/>
      <c r="U7284" s="45"/>
    </row>
    <row r="7285" spans="10:21" x14ac:dyDescent="0.2">
      <c r="J7285" s="9"/>
      <c r="U7285" s="45"/>
    </row>
    <row r="7286" spans="10:21" x14ac:dyDescent="0.2">
      <c r="J7286" s="9"/>
      <c r="U7286" s="45"/>
    </row>
    <row r="7287" spans="10:21" x14ac:dyDescent="0.2">
      <c r="J7287" s="9"/>
      <c r="U7287" s="45"/>
    </row>
    <row r="7288" spans="10:21" x14ac:dyDescent="0.2">
      <c r="J7288" s="9"/>
      <c r="U7288" s="45"/>
    </row>
    <row r="7289" spans="10:21" x14ac:dyDescent="0.2">
      <c r="J7289" s="9"/>
      <c r="U7289" s="45"/>
    </row>
    <row r="7290" spans="10:21" x14ac:dyDescent="0.2">
      <c r="J7290" s="9"/>
      <c r="U7290" s="45"/>
    </row>
    <row r="7291" spans="10:21" x14ac:dyDescent="0.2">
      <c r="J7291" s="9"/>
      <c r="U7291" s="45"/>
    </row>
    <row r="7292" spans="10:21" x14ac:dyDescent="0.2">
      <c r="J7292" s="9"/>
      <c r="U7292" s="45"/>
    </row>
    <row r="7293" spans="10:21" x14ac:dyDescent="0.2">
      <c r="J7293" s="9"/>
      <c r="U7293" s="45"/>
    </row>
    <row r="7294" spans="10:21" x14ac:dyDescent="0.2">
      <c r="J7294" s="9"/>
      <c r="U7294" s="45"/>
    </row>
    <row r="7295" spans="10:21" x14ac:dyDescent="0.2">
      <c r="J7295" s="9"/>
      <c r="U7295" s="45"/>
    </row>
    <row r="7296" spans="10:21" x14ac:dyDescent="0.2">
      <c r="J7296" s="9"/>
      <c r="U7296" s="45"/>
    </row>
    <row r="7297" spans="10:21" x14ac:dyDescent="0.2">
      <c r="J7297" s="9"/>
      <c r="U7297" s="45"/>
    </row>
    <row r="7298" spans="10:21" x14ac:dyDescent="0.2">
      <c r="J7298" s="9"/>
      <c r="U7298" s="45"/>
    </row>
    <row r="7299" spans="10:21" x14ac:dyDescent="0.2">
      <c r="J7299" s="9"/>
      <c r="U7299" s="45"/>
    </row>
    <row r="7300" spans="10:21" x14ac:dyDescent="0.2">
      <c r="J7300" s="9"/>
      <c r="U7300" s="45"/>
    </row>
    <row r="7301" spans="10:21" x14ac:dyDescent="0.2">
      <c r="J7301" s="9"/>
      <c r="U7301" s="45"/>
    </row>
    <row r="7302" spans="10:21" x14ac:dyDescent="0.2">
      <c r="J7302" s="9"/>
      <c r="U7302" s="45"/>
    </row>
    <row r="7303" spans="10:21" x14ac:dyDescent="0.2">
      <c r="J7303" s="9"/>
      <c r="U7303" s="45"/>
    </row>
    <row r="7304" spans="10:21" x14ac:dyDescent="0.2">
      <c r="J7304" s="9"/>
      <c r="U7304" s="45"/>
    </row>
    <row r="7305" spans="10:21" x14ac:dyDescent="0.2">
      <c r="J7305" s="9"/>
      <c r="U7305" s="45"/>
    </row>
    <row r="7306" spans="10:21" x14ac:dyDescent="0.2">
      <c r="J7306" s="9"/>
      <c r="U7306" s="45"/>
    </row>
    <row r="7307" spans="10:21" x14ac:dyDescent="0.2">
      <c r="J7307" s="9"/>
      <c r="U7307" s="45"/>
    </row>
    <row r="7308" spans="10:21" x14ac:dyDescent="0.2">
      <c r="J7308" s="9"/>
      <c r="U7308" s="45"/>
    </row>
    <row r="7309" spans="10:21" x14ac:dyDescent="0.2">
      <c r="J7309" s="9"/>
      <c r="U7309" s="45"/>
    </row>
    <row r="7310" spans="10:21" x14ac:dyDescent="0.2">
      <c r="J7310" s="9"/>
      <c r="U7310" s="45"/>
    </row>
    <row r="7311" spans="10:21" x14ac:dyDescent="0.2">
      <c r="J7311" s="9"/>
      <c r="U7311" s="45"/>
    </row>
    <row r="7312" spans="10:21" x14ac:dyDescent="0.2">
      <c r="J7312" s="9"/>
      <c r="U7312" s="45"/>
    </row>
    <row r="7313" spans="10:21" x14ac:dyDescent="0.2">
      <c r="J7313" s="9"/>
      <c r="U7313" s="45"/>
    </row>
    <row r="7314" spans="10:21" x14ac:dyDescent="0.2">
      <c r="J7314" s="9"/>
      <c r="U7314" s="45"/>
    </row>
    <row r="7315" spans="10:21" x14ac:dyDescent="0.2">
      <c r="J7315" s="9"/>
      <c r="U7315" s="45"/>
    </row>
    <row r="7316" spans="10:21" x14ac:dyDescent="0.2">
      <c r="J7316" s="9"/>
      <c r="U7316" s="45"/>
    </row>
    <row r="7317" spans="10:21" x14ac:dyDescent="0.2">
      <c r="J7317" s="9"/>
      <c r="U7317" s="45"/>
    </row>
    <row r="7318" spans="10:21" x14ac:dyDescent="0.2">
      <c r="J7318" s="9"/>
      <c r="U7318" s="45"/>
    </row>
    <row r="7319" spans="10:21" x14ac:dyDescent="0.2">
      <c r="J7319" s="9"/>
      <c r="U7319" s="45"/>
    </row>
    <row r="7320" spans="10:21" x14ac:dyDescent="0.2">
      <c r="J7320" s="9"/>
      <c r="U7320" s="45"/>
    </row>
    <row r="7321" spans="10:21" x14ac:dyDescent="0.2">
      <c r="J7321" s="9"/>
      <c r="U7321" s="45"/>
    </row>
    <row r="7322" spans="10:21" x14ac:dyDescent="0.2">
      <c r="J7322" s="9"/>
      <c r="U7322" s="45"/>
    </row>
    <row r="7323" spans="10:21" x14ac:dyDescent="0.2">
      <c r="J7323" s="9"/>
      <c r="U7323" s="45"/>
    </row>
    <row r="7324" spans="10:21" x14ac:dyDescent="0.2">
      <c r="J7324" s="9"/>
      <c r="U7324" s="45"/>
    </row>
    <row r="7325" spans="10:21" x14ac:dyDescent="0.2">
      <c r="J7325" s="9"/>
      <c r="U7325" s="45"/>
    </row>
    <row r="7326" spans="10:21" x14ac:dyDescent="0.2">
      <c r="J7326" s="9"/>
      <c r="U7326" s="45"/>
    </row>
    <row r="7327" spans="10:21" x14ac:dyDescent="0.2">
      <c r="J7327" s="9"/>
      <c r="U7327" s="45"/>
    </row>
    <row r="7328" spans="10:21" x14ac:dyDescent="0.2">
      <c r="J7328" s="9"/>
      <c r="U7328" s="45"/>
    </row>
    <row r="7329" spans="10:21" x14ac:dyDescent="0.2">
      <c r="J7329" s="9"/>
      <c r="U7329" s="45"/>
    </row>
    <row r="7330" spans="10:21" x14ac:dyDescent="0.2">
      <c r="J7330" s="9"/>
      <c r="U7330" s="45"/>
    </row>
    <row r="7331" spans="10:21" x14ac:dyDescent="0.2">
      <c r="J7331" s="9"/>
      <c r="U7331" s="45"/>
    </row>
    <row r="7332" spans="10:21" x14ac:dyDescent="0.2">
      <c r="J7332" s="9"/>
      <c r="U7332" s="45"/>
    </row>
    <row r="7333" spans="10:21" x14ac:dyDescent="0.2">
      <c r="J7333" s="9"/>
      <c r="U7333" s="45"/>
    </row>
    <row r="7334" spans="10:21" x14ac:dyDescent="0.2">
      <c r="J7334" s="9"/>
      <c r="U7334" s="45"/>
    </row>
    <row r="7335" spans="10:21" x14ac:dyDescent="0.2">
      <c r="J7335" s="9"/>
      <c r="U7335" s="45"/>
    </row>
    <row r="7336" spans="10:21" x14ac:dyDescent="0.2">
      <c r="J7336" s="9"/>
      <c r="U7336" s="45"/>
    </row>
    <row r="7337" spans="10:21" x14ac:dyDescent="0.2">
      <c r="J7337" s="9"/>
      <c r="U7337" s="45"/>
    </row>
    <row r="7338" spans="10:21" x14ac:dyDescent="0.2">
      <c r="J7338" s="9"/>
      <c r="U7338" s="45"/>
    </row>
    <row r="7339" spans="10:21" x14ac:dyDescent="0.2">
      <c r="J7339" s="9"/>
      <c r="U7339" s="45"/>
    </row>
    <row r="7340" spans="10:21" x14ac:dyDescent="0.2">
      <c r="J7340" s="9"/>
      <c r="U7340" s="45"/>
    </row>
    <row r="7341" spans="10:21" x14ac:dyDescent="0.2">
      <c r="J7341" s="9"/>
      <c r="U7341" s="45"/>
    </row>
    <row r="7342" spans="10:21" x14ac:dyDescent="0.2">
      <c r="J7342" s="9"/>
      <c r="U7342" s="45"/>
    </row>
    <row r="7343" spans="10:21" x14ac:dyDescent="0.2">
      <c r="J7343" s="9"/>
      <c r="U7343" s="45"/>
    </row>
    <row r="7344" spans="10:21" x14ac:dyDescent="0.2">
      <c r="J7344" s="9"/>
      <c r="U7344" s="45"/>
    </row>
    <row r="7345" spans="10:21" x14ac:dyDescent="0.2">
      <c r="J7345" s="9"/>
      <c r="U7345" s="45"/>
    </row>
    <row r="7346" spans="10:21" x14ac:dyDescent="0.2">
      <c r="J7346" s="9"/>
      <c r="U7346" s="45"/>
    </row>
    <row r="7347" spans="10:21" x14ac:dyDescent="0.2">
      <c r="J7347" s="9"/>
      <c r="U7347" s="45"/>
    </row>
    <row r="7348" spans="10:21" x14ac:dyDescent="0.2">
      <c r="J7348" s="9"/>
      <c r="U7348" s="45"/>
    </row>
    <row r="7349" spans="10:21" x14ac:dyDescent="0.2">
      <c r="J7349" s="9"/>
      <c r="U7349" s="45"/>
    </row>
    <row r="7350" spans="10:21" x14ac:dyDescent="0.2">
      <c r="J7350" s="9"/>
      <c r="U7350" s="45"/>
    </row>
    <row r="7351" spans="10:21" x14ac:dyDescent="0.2">
      <c r="J7351" s="9"/>
      <c r="U7351" s="45"/>
    </row>
    <row r="7352" spans="10:21" x14ac:dyDescent="0.2">
      <c r="J7352" s="9"/>
      <c r="U7352" s="45"/>
    </row>
    <row r="7353" spans="10:21" x14ac:dyDescent="0.2">
      <c r="J7353" s="9"/>
      <c r="U7353" s="45"/>
    </row>
    <row r="7354" spans="10:21" x14ac:dyDescent="0.2">
      <c r="J7354" s="9"/>
      <c r="U7354" s="45"/>
    </row>
    <row r="7355" spans="10:21" x14ac:dyDescent="0.2">
      <c r="J7355" s="9"/>
      <c r="U7355" s="45"/>
    </row>
    <row r="7356" spans="10:21" x14ac:dyDescent="0.2">
      <c r="J7356" s="9"/>
      <c r="U7356" s="45"/>
    </row>
    <row r="7357" spans="10:21" x14ac:dyDescent="0.2">
      <c r="J7357" s="9"/>
      <c r="U7357" s="45"/>
    </row>
    <row r="7358" spans="10:21" x14ac:dyDescent="0.2">
      <c r="J7358" s="9"/>
      <c r="U7358" s="45"/>
    </row>
    <row r="7359" spans="10:21" x14ac:dyDescent="0.2">
      <c r="J7359" s="9"/>
      <c r="U7359" s="45"/>
    </row>
    <row r="7360" spans="10:21" x14ac:dyDescent="0.2">
      <c r="J7360" s="9"/>
      <c r="U7360" s="45"/>
    </row>
    <row r="7361" spans="10:21" x14ac:dyDescent="0.2">
      <c r="J7361" s="9"/>
      <c r="U7361" s="45"/>
    </row>
    <row r="7362" spans="10:21" x14ac:dyDescent="0.2">
      <c r="J7362" s="9"/>
      <c r="U7362" s="45"/>
    </row>
    <row r="7363" spans="10:21" x14ac:dyDescent="0.2">
      <c r="J7363" s="9"/>
      <c r="U7363" s="45"/>
    </row>
    <row r="7364" spans="10:21" x14ac:dyDescent="0.2">
      <c r="J7364" s="9"/>
      <c r="U7364" s="45"/>
    </row>
    <row r="7365" spans="10:21" x14ac:dyDescent="0.2">
      <c r="J7365" s="9"/>
      <c r="U7365" s="45"/>
    </row>
    <row r="7366" spans="10:21" x14ac:dyDescent="0.2">
      <c r="J7366" s="9"/>
      <c r="U7366" s="45"/>
    </row>
    <row r="7367" spans="10:21" x14ac:dyDescent="0.2">
      <c r="J7367" s="9"/>
      <c r="U7367" s="45"/>
    </row>
    <row r="7368" spans="10:21" x14ac:dyDescent="0.2">
      <c r="J7368" s="9"/>
      <c r="U7368" s="45"/>
    </row>
    <row r="7369" spans="10:21" x14ac:dyDescent="0.2">
      <c r="J7369" s="9"/>
      <c r="U7369" s="45"/>
    </row>
    <row r="7370" spans="10:21" x14ac:dyDescent="0.2">
      <c r="J7370" s="9"/>
      <c r="U7370" s="45"/>
    </row>
    <row r="7371" spans="10:21" x14ac:dyDescent="0.2">
      <c r="J7371" s="9"/>
      <c r="U7371" s="45"/>
    </row>
    <row r="7372" spans="10:21" x14ac:dyDescent="0.2">
      <c r="J7372" s="9"/>
      <c r="U7372" s="45"/>
    </row>
    <row r="7373" spans="10:21" x14ac:dyDescent="0.2">
      <c r="J7373" s="9"/>
      <c r="U7373" s="45"/>
    </row>
    <row r="7374" spans="10:21" x14ac:dyDescent="0.2">
      <c r="J7374" s="9"/>
      <c r="U7374" s="45"/>
    </row>
    <row r="7375" spans="10:21" x14ac:dyDescent="0.2">
      <c r="J7375" s="9"/>
      <c r="U7375" s="45"/>
    </row>
    <row r="7376" spans="10:21" x14ac:dyDescent="0.2">
      <c r="J7376" s="9"/>
      <c r="U7376" s="45"/>
    </row>
    <row r="7377" spans="10:21" x14ac:dyDescent="0.2">
      <c r="J7377" s="9"/>
      <c r="U7377" s="45"/>
    </row>
    <row r="7378" spans="10:21" x14ac:dyDescent="0.2">
      <c r="J7378" s="9"/>
      <c r="U7378" s="45"/>
    </row>
    <row r="7379" spans="10:21" x14ac:dyDescent="0.2">
      <c r="J7379" s="9"/>
      <c r="U7379" s="45"/>
    </row>
    <row r="7380" spans="10:21" x14ac:dyDescent="0.2">
      <c r="J7380" s="9"/>
      <c r="U7380" s="45"/>
    </row>
    <row r="7381" spans="10:21" x14ac:dyDescent="0.2">
      <c r="J7381" s="9"/>
      <c r="U7381" s="45"/>
    </row>
    <row r="7382" spans="10:21" x14ac:dyDescent="0.2">
      <c r="J7382" s="9"/>
      <c r="U7382" s="45"/>
    </row>
    <row r="7383" spans="10:21" x14ac:dyDescent="0.2">
      <c r="J7383" s="9"/>
      <c r="U7383" s="45"/>
    </row>
    <row r="7384" spans="10:21" x14ac:dyDescent="0.2">
      <c r="J7384" s="9"/>
      <c r="U7384" s="45"/>
    </row>
    <row r="7385" spans="10:21" x14ac:dyDescent="0.2">
      <c r="J7385" s="9"/>
      <c r="U7385" s="45"/>
    </row>
    <row r="7386" spans="10:21" x14ac:dyDescent="0.2">
      <c r="J7386" s="9"/>
      <c r="U7386" s="45"/>
    </row>
    <row r="7387" spans="10:21" x14ac:dyDescent="0.2">
      <c r="J7387" s="9"/>
      <c r="U7387" s="45"/>
    </row>
    <row r="7388" spans="10:21" x14ac:dyDescent="0.2">
      <c r="J7388" s="9"/>
      <c r="U7388" s="45"/>
    </row>
    <row r="7389" spans="10:21" x14ac:dyDescent="0.2">
      <c r="J7389" s="9"/>
      <c r="U7389" s="45"/>
    </row>
    <row r="7390" spans="10:21" x14ac:dyDescent="0.2">
      <c r="J7390" s="9"/>
      <c r="U7390" s="45"/>
    </row>
    <row r="7391" spans="10:21" x14ac:dyDescent="0.2">
      <c r="J7391" s="9"/>
      <c r="U7391" s="45"/>
    </row>
    <row r="7392" spans="10:21" x14ac:dyDescent="0.2">
      <c r="J7392" s="9"/>
      <c r="U7392" s="45"/>
    </row>
    <row r="7393" spans="10:21" x14ac:dyDescent="0.2">
      <c r="J7393" s="9"/>
      <c r="U7393" s="45"/>
    </row>
    <row r="7394" spans="10:21" x14ac:dyDescent="0.2">
      <c r="J7394" s="9"/>
      <c r="U7394" s="45"/>
    </row>
    <row r="7395" spans="10:21" x14ac:dyDescent="0.2">
      <c r="J7395" s="9"/>
      <c r="U7395" s="45"/>
    </row>
    <row r="7396" spans="10:21" x14ac:dyDescent="0.2">
      <c r="J7396" s="9"/>
      <c r="U7396" s="45"/>
    </row>
    <row r="7397" spans="10:21" x14ac:dyDescent="0.2">
      <c r="J7397" s="9"/>
      <c r="U7397" s="45"/>
    </row>
    <row r="7398" spans="10:21" x14ac:dyDescent="0.2">
      <c r="J7398" s="9"/>
      <c r="U7398" s="45"/>
    </row>
    <row r="7399" spans="10:21" x14ac:dyDescent="0.2">
      <c r="J7399" s="9"/>
      <c r="U7399" s="45"/>
    </row>
    <row r="7400" spans="10:21" x14ac:dyDescent="0.2">
      <c r="J7400" s="9"/>
      <c r="U7400" s="45"/>
    </row>
    <row r="7401" spans="10:21" x14ac:dyDescent="0.2">
      <c r="J7401" s="9"/>
      <c r="U7401" s="45"/>
    </row>
    <row r="7402" spans="10:21" x14ac:dyDescent="0.2">
      <c r="J7402" s="9"/>
      <c r="U7402" s="45"/>
    </row>
    <row r="7403" spans="10:21" x14ac:dyDescent="0.2">
      <c r="J7403" s="9"/>
      <c r="U7403" s="45"/>
    </row>
    <row r="7404" spans="10:21" x14ac:dyDescent="0.2">
      <c r="J7404" s="9"/>
      <c r="U7404" s="45"/>
    </row>
    <row r="7405" spans="10:21" x14ac:dyDescent="0.2">
      <c r="J7405" s="9"/>
      <c r="U7405" s="45"/>
    </row>
    <row r="7406" spans="10:21" x14ac:dyDescent="0.2">
      <c r="J7406" s="9"/>
      <c r="U7406" s="45"/>
    </row>
    <row r="7407" spans="10:21" x14ac:dyDescent="0.2">
      <c r="J7407" s="9"/>
      <c r="U7407" s="45"/>
    </row>
    <row r="7408" spans="10:21" x14ac:dyDescent="0.2">
      <c r="J7408" s="9"/>
      <c r="U7408" s="45"/>
    </row>
    <row r="7409" spans="10:21" x14ac:dyDescent="0.2">
      <c r="J7409" s="9"/>
      <c r="U7409" s="45"/>
    </row>
    <row r="7410" spans="10:21" x14ac:dyDescent="0.2">
      <c r="J7410" s="9"/>
      <c r="U7410" s="45"/>
    </row>
    <row r="7411" spans="10:21" x14ac:dyDescent="0.2">
      <c r="J7411" s="9"/>
      <c r="U7411" s="45"/>
    </row>
    <row r="7412" spans="10:21" x14ac:dyDescent="0.2">
      <c r="J7412" s="9"/>
      <c r="U7412" s="45"/>
    </row>
    <row r="7413" spans="10:21" x14ac:dyDescent="0.2">
      <c r="J7413" s="9"/>
      <c r="U7413" s="45"/>
    </row>
    <row r="7414" spans="10:21" x14ac:dyDescent="0.2">
      <c r="J7414" s="9"/>
      <c r="U7414" s="45"/>
    </row>
    <row r="7415" spans="10:21" x14ac:dyDescent="0.2">
      <c r="J7415" s="9"/>
      <c r="U7415" s="45"/>
    </row>
    <row r="7416" spans="10:21" x14ac:dyDescent="0.2">
      <c r="J7416" s="9"/>
      <c r="U7416" s="45"/>
    </row>
    <row r="7417" spans="10:21" x14ac:dyDescent="0.2">
      <c r="J7417" s="9"/>
      <c r="U7417" s="45"/>
    </row>
    <row r="7418" spans="10:21" x14ac:dyDescent="0.2">
      <c r="J7418" s="9"/>
      <c r="U7418" s="45"/>
    </row>
    <row r="7419" spans="10:21" x14ac:dyDescent="0.2">
      <c r="J7419" s="9"/>
      <c r="U7419" s="45"/>
    </row>
    <row r="7420" spans="10:21" x14ac:dyDescent="0.2">
      <c r="J7420" s="9"/>
      <c r="U7420" s="45"/>
    </row>
    <row r="7421" spans="10:21" x14ac:dyDescent="0.2">
      <c r="J7421" s="9"/>
      <c r="U7421" s="45"/>
    </row>
    <row r="7422" spans="10:21" x14ac:dyDescent="0.2">
      <c r="J7422" s="9"/>
      <c r="U7422" s="45"/>
    </row>
    <row r="7423" spans="10:21" x14ac:dyDescent="0.2">
      <c r="J7423" s="9"/>
      <c r="U7423" s="45"/>
    </row>
    <row r="7424" spans="10:21" x14ac:dyDescent="0.2">
      <c r="J7424" s="9"/>
      <c r="U7424" s="45"/>
    </row>
    <row r="7425" spans="10:21" x14ac:dyDescent="0.2">
      <c r="J7425" s="9"/>
      <c r="U7425" s="45"/>
    </row>
    <row r="7426" spans="10:21" x14ac:dyDescent="0.2">
      <c r="J7426" s="9"/>
      <c r="U7426" s="45"/>
    </row>
    <row r="7427" spans="10:21" x14ac:dyDescent="0.2">
      <c r="J7427" s="9"/>
      <c r="U7427" s="45"/>
    </row>
    <row r="7428" spans="10:21" x14ac:dyDescent="0.2">
      <c r="J7428" s="9"/>
      <c r="U7428" s="45"/>
    </row>
    <row r="7429" spans="10:21" x14ac:dyDescent="0.2">
      <c r="J7429" s="9"/>
      <c r="U7429" s="45"/>
    </row>
    <row r="7430" spans="10:21" x14ac:dyDescent="0.2">
      <c r="J7430" s="9"/>
      <c r="U7430" s="45"/>
    </row>
    <row r="7431" spans="10:21" x14ac:dyDescent="0.2">
      <c r="J7431" s="9"/>
      <c r="U7431" s="45"/>
    </row>
    <row r="7432" spans="10:21" x14ac:dyDescent="0.2">
      <c r="J7432" s="9"/>
      <c r="U7432" s="45"/>
    </row>
    <row r="7433" spans="10:21" x14ac:dyDescent="0.2">
      <c r="J7433" s="9"/>
      <c r="U7433" s="45"/>
    </row>
    <row r="7434" spans="10:21" x14ac:dyDescent="0.2">
      <c r="J7434" s="9"/>
      <c r="U7434" s="45"/>
    </row>
    <row r="7435" spans="10:21" x14ac:dyDescent="0.2">
      <c r="J7435" s="9"/>
      <c r="U7435" s="45"/>
    </row>
    <row r="7436" spans="10:21" x14ac:dyDescent="0.2">
      <c r="J7436" s="9"/>
      <c r="U7436" s="45"/>
    </row>
    <row r="7437" spans="10:21" x14ac:dyDescent="0.2">
      <c r="J7437" s="9"/>
      <c r="U7437" s="45"/>
    </row>
    <row r="7438" spans="10:21" x14ac:dyDescent="0.2">
      <c r="J7438" s="9"/>
      <c r="U7438" s="45"/>
    </row>
    <row r="7439" spans="10:21" x14ac:dyDescent="0.2">
      <c r="J7439" s="9"/>
      <c r="U7439" s="45"/>
    </row>
    <row r="7440" spans="10:21" x14ac:dyDescent="0.2">
      <c r="J7440" s="9"/>
      <c r="U7440" s="45"/>
    </row>
    <row r="7441" spans="10:21" x14ac:dyDescent="0.2">
      <c r="J7441" s="9"/>
      <c r="U7441" s="45"/>
    </row>
    <row r="7442" spans="10:21" x14ac:dyDescent="0.2">
      <c r="J7442" s="9"/>
      <c r="U7442" s="45"/>
    </row>
    <row r="7443" spans="10:21" x14ac:dyDescent="0.2">
      <c r="J7443" s="9"/>
      <c r="U7443" s="45"/>
    </row>
    <row r="7444" spans="10:21" x14ac:dyDescent="0.2">
      <c r="J7444" s="9"/>
      <c r="U7444" s="45"/>
    </row>
    <row r="7445" spans="10:21" x14ac:dyDescent="0.2">
      <c r="J7445" s="9"/>
      <c r="U7445" s="45"/>
    </row>
    <row r="7446" spans="10:21" x14ac:dyDescent="0.2">
      <c r="J7446" s="9"/>
      <c r="U7446" s="45"/>
    </row>
    <row r="7447" spans="10:21" x14ac:dyDescent="0.2">
      <c r="J7447" s="9"/>
      <c r="U7447" s="45"/>
    </row>
    <row r="7448" spans="10:21" x14ac:dyDescent="0.2">
      <c r="J7448" s="9"/>
      <c r="U7448" s="45"/>
    </row>
    <row r="7449" spans="10:21" x14ac:dyDescent="0.2">
      <c r="J7449" s="9"/>
      <c r="U7449" s="45"/>
    </row>
    <row r="7450" spans="10:21" x14ac:dyDescent="0.2">
      <c r="J7450" s="9"/>
      <c r="U7450" s="45"/>
    </row>
    <row r="7451" spans="10:21" x14ac:dyDescent="0.2">
      <c r="J7451" s="9"/>
      <c r="U7451" s="45"/>
    </row>
    <row r="7452" spans="10:21" x14ac:dyDescent="0.2">
      <c r="J7452" s="9"/>
      <c r="U7452" s="45"/>
    </row>
    <row r="7453" spans="10:21" x14ac:dyDescent="0.2">
      <c r="J7453" s="9"/>
      <c r="U7453" s="45"/>
    </row>
    <row r="7454" spans="10:21" x14ac:dyDescent="0.2">
      <c r="J7454" s="9"/>
      <c r="U7454" s="45"/>
    </row>
    <row r="7455" spans="10:21" x14ac:dyDescent="0.2">
      <c r="J7455" s="9"/>
      <c r="U7455" s="45"/>
    </row>
    <row r="7456" spans="10:21" x14ac:dyDescent="0.2">
      <c r="J7456" s="9"/>
      <c r="U7456" s="45"/>
    </row>
    <row r="7457" spans="10:21" x14ac:dyDescent="0.2">
      <c r="J7457" s="9"/>
      <c r="U7457" s="45"/>
    </row>
    <row r="7458" spans="10:21" x14ac:dyDescent="0.2">
      <c r="J7458" s="9"/>
      <c r="U7458" s="45"/>
    </row>
    <row r="7459" spans="10:21" x14ac:dyDescent="0.2">
      <c r="J7459" s="9"/>
      <c r="U7459" s="45"/>
    </row>
    <row r="7460" spans="10:21" x14ac:dyDescent="0.2">
      <c r="J7460" s="9"/>
      <c r="U7460" s="45"/>
    </row>
    <row r="7461" spans="10:21" x14ac:dyDescent="0.2">
      <c r="J7461" s="9"/>
      <c r="U7461" s="45"/>
    </row>
    <row r="7462" spans="10:21" x14ac:dyDescent="0.2">
      <c r="J7462" s="9"/>
      <c r="U7462" s="45"/>
    </row>
    <row r="7463" spans="10:21" x14ac:dyDescent="0.2">
      <c r="J7463" s="9"/>
      <c r="U7463" s="45"/>
    </row>
    <row r="7464" spans="10:21" x14ac:dyDescent="0.2">
      <c r="J7464" s="9"/>
      <c r="U7464" s="45"/>
    </row>
    <row r="7465" spans="10:21" x14ac:dyDescent="0.2">
      <c r="J7465" s="9"/>
      <c r="U7465" s="45"/>
    </row>
    <row r="7466" spans="10:21" x14ac:dyDescent="0.2">
      <c r="J7466" s="9"/>
      <c r="U7466" s="45"/>
    </row>
    <row r="7467" spans="10:21" x14ac:dyDescent="0.2">
      <c r="J7467" s="9"/>
      <c r="U7467" s="45"/>
    </row>
    <row r="7468" spans="10:21" x14ac:dyDescent="0.2">
      <c r="J7468" s="9"/>
      <c r="U7468" s="45"/>
    </row>
    <row r="7469" spans="10:21" x14ac:dyDescent="0.2">
      <c r="J7469" s="9"/>
      <c r="U7469" s="45"/>
    </row>
    <row r="7470" spans="10:21" x14ac:dyDescent="0.2">
      <c r="J7470" s="9"/>
      <c r="U7470" s="45"/>
    </row>
    <row r="7471" spans="10:21" x14ac:dyDescent="0.2">
      <c r="J7471" s="9"/>
      <c r="U7471" s="45"/>
    </row>
    <row r="7472" spans="10:21" x14ac:dyDescent="0.2">
      <c r="J7472" s="9"/>
      <c r="U7472" s="45"/>
    </row>
    <row r="7473" spans="10:21" x14ac:dyDescent="0.2">
      <c r="J7473" s="9"/>
      <c r="U7473" s="45"/>
    </row>
    <row r="7474" spans="10:21" x14ac:dyDescent="0.2">
      <c r="J7474" s="9"/>
      <c r="U7474" s="45"/>
    </row>
    <row r="7475" spans="10:21" x14ac:dyDescent="0.2">
      <c r="J7475" s="9"/>
      <c r="U7475" s="45"/>
    </row>
    <row r="7476" spans="10:21" x14ac:dyDescent="0.2">
      <c r="J7476" s="9"/>
      <c r="U7476" s="45"/>
    </row>
    <row r="7477" spans="10:21" x14ac:dyDescent="0.2">
      <c r="J7477" s="9"/>
      <c r="U7477" s="45"/>
    </row>
    <row r="7478" spans="10:21" x14ac:dyDescent="0.2">
      <c r="J7478" s="9"/>
      <c r="U7478" s="45"/>
    </row>
    <row r="7479" spans="10:21" x14ac:dyDescent="0.2">
      <c r="J7479" s="9"/>
      <c r="U7479" s="45"/>
    </row>
    <row r="7480" spans="10:21" x14ac:dyDescent="0.2">
      <c r="J7480" s="9"/>
      <c r="U7480" s="45"/>
    </row>
    <row r="7481" spans="10:21" x14ac:dyDescent="0.2">
      <c r="J7481" s="9"/>
      <c r="U7481" s="45"/>
    </row>
    <row r="7482" spans="10:21" x14ac:dyDescent="0.2">
      <c r="J7482" s="9"/>
      <c r="U7482" s="45"/>
    </row>
    <row r="7483" spans="10:21" x14ac:dyDescent="0.2">
      <c r="J7483" s="9"/>
      <c r="U7483" s="45"/>
    </row>
    <row r="7484" spans="10:21" x14ac:dyDescent="0.2">
      <c r="J7484" s="9"/>
      <c r="U7484" s="45"/>
    </row>
    <row r="7485" spans="10:21" x14ac:dyDescent="0.2">
      <c r="J7485" s="9"/>
      <c r="U7485" s="45"/>
    </row>
    <row r="7486" spans="10:21" x14ac:dyDescent="0.2">
      <c r="J7486" s="9"/>
      <c r="U7486" s="45"/>
    </row>
    <row r="7487" spans="10:21" x14ac:dyDescent="0.2">
      <c r="J7487" s="9"/>
      <c r="U7487" s="45"/>
    </row>
    <row r="7488" spans="10:21" x14ac:dyDescent="0.2">
      <c r="J7488" s="9"/>
      <c r="U7488" s="45"/>
    </row>
    <row r="7489" spans="10:21" x14ac:dyDescent="0.2">
      <c r="J7489" s="9"/>
      <c r="U7489" s="45"/>
    </row>
    <row r="7490" spans="10:21" x14ac:dyDescent="0.2">
      <c r="J7490" s="9"/>
      <c r="U7490" s="45"/>
    </row>
    <row r="7491" spans="10:21" x14ac:dyDescent="0.2">
      <c r="J7491" s="9"/>
      <c r="U7491" s="45"/>
    </row>
    <row r="7492" spans="10:21" x14ac:dyDescent="0.2">
      <c r="J7492" s="9"/>
      <c r="U7492" s="45"/>
    </row>
    <row r="7493" spans="10:21" x14ac:dyDescent="0.2">
      <c r="J7493" s="9"/>
      <c r="U7493" s="45"/>
    </row>
    <row r="7494" spans="10:21" x14ac:dyDescent="0.2">
      <c r="J7494" s="9"/>
      <c r="U7494" s="45"/>
    </row>
    <row r="7495" spans="10:21" x14ac:dyDescent="0.2">
      <c r="J7495" s="9"/>
      <c r="U7495" s="45"/>
    </row>
    <row r="7496" spans="10:21" x14ac:dyDescent="0.2">
      <c r="J7496" s="9"/>
      <c r="U7496" s="45"/>
    </row>
    <row r="7497" spans="10:21" x14ac:dyDescent="0.2">
      <c r="J7497" s="9"/>
      <c r="U7497" s="45"/>
    </row>
    <row r="7498" spans="10:21" x14ac:dyDescent="0.2">
      <c r="J7498" s="9"/>
      <c r="U7498" s="45"/>
    </row>
    <row r="7499" spans="10:21" x14ac:dyDescent="0.2">
      <c r="J7499" s="9"/>
      <c r="U7499" s="45"/>
    </row>
    <row r="7500" spans="10:21" x14ac:dyDescent="0.2">
      <c r="J7500" s="9"/>
      <c r="U7500" s="45"/>
    </row>
    <row r="7501" spans="10:21" x14ac:dyDescent="0.2">
      <c r="J7501" s="9"/>
      <c r="U7501" s="45"/>
    </row>
    <row r="7502" spans="10:21" x14ac:dyDescent="0.2">
      <c r="J7502" s="9"/>
      <c r="U7502" s="45"/>
    </row>
    <row r="7503" spans="10:21" x14ac:dyDescent="0.2">
      <c r="J7503" s="9"/>
      <c r="U7503" s="45"/>
    </row>
    <row r="7504" spans="10:21" x14ac:dyDescent="0.2">
      <c r="J7504" s="9"/>
      <c r="U7504" s="45"/>
    </row>
    <row r="7505" spans="10:21" x14ac:dyDescent="0.2">
      <c r="J7505" s="9"/>
      <c r="U7505" s="45"/>
    </row>
    <row r="7506" spans="10:21" x14ac:dyDescent="0.2">
      <c r="J7506" s="9"/>
      <c r="U7506" s="45"/>
    </row>
    <row r="7507" spans="10:21" x14ac:dyDescent="0.2">
      <c r="J7507" s="9"/>
      <c r="U7507" s="45"/>
    </row>
    <row r="7508" spans="10:21" x14ac:dyDescent="0.2">
      <c r="J7508" s="9"/>
      <c r="U7508" s="45"/>
    </row>
    <row r="7509" spans="10:21" x14ac:dyDescent="0.2">
      <c r="J7509" s="9"/>
      <c r="U7509" s="45"/>
    </row>
    <row r="7510" spans="10:21" x14ac:dyDescent="0.2">
      <c r="J7510" s="9"/>
      <c r="U7510" s="45"/>
    </row>
    <row r="7511" spans="10:21" x14ac:dyDescent="0.2">
      <c r="J7511" s="9"/>
      <c r="U7511" s="45"/>
    </row>
    <row r="7512" spans="10:21" x14ac:dyDescent="0.2">
      <c r="J7512" s="9"/>
      <c r="U7512" s="45"/>
    </row>
    <row r="7513" spans="10:21" x14ac:dyDescent="0.2">
      <c r="J7513" s="9"/>
      <c r="U7513" s="45"/>
    </row>
    <row r="7514" spans="10:21" x14ac:dyDescent="0.2">
      <c r="J7514" s="9"/>
      <c r="U7514" s="45"/>
    </row>
    <row r="7515" spans="10:21" x14ac:dyDescent="0.2">
      <c r="J7515" s="9"/>
      <c r="U7515" s="45"/>
    </row>
    <row r="7516" spans="10:21" x14ac:dyDescent="0.2">
      <c r="J7516" s="9"/>
      <c r="U7516" s="45"/>
    </row>
    <row r="7517" spans="10:21" x14ac:dyDescent="0.2">
      <c r="J7517" s="9"/>
      <c r="U7517" s="45"/>
    </row>
    <row r="7518" spans="10:21" x14ac:dyDescent="0.2">
      <c r="J7518" s="9"/>
      <c r="U7518" s="45"/>
    </row>
    <row r="7519" spans="10:21" x14ac:dyDescent="0.2">
      <c r="J7519" s="9"/>
      <c r="U7519" s="45"/>
    </row>
    <row r="7520" spans="10:21" x14ac:dyDescent="0.2">
      <c r="J7520" s="9"/>
      <c r="U7520" s="45"/>
    </row>
    <row r="7521" spans="10:21" x14ac:dyDescent="0.2">
      <c r="J7521" s="9"/>
      <c r="U7521" s="45"/>
    </row>
    <row r="7522" spans="10:21" x14ac:dyDescent="0.2">
      <c r="J7522" s="9"/>
      <c r="U7522" s="45"/>
    </row>
    <row r="7523" spans="10:21" x14ac:dyDescent="0.2">
      <c r="J7523" s="9"/>
      <c r="U7523" s="45"/>
    </row>
    <row r="7524" spans="10:21" x14ac:dyDescent="0.2">
      <c r="J7524" s="9"/>
      <c r="U7524" s="45"/>
    </row>
    <row r="7525" spans="10:21" x14ac:dyDescent="0.2">
      <c r="J7525" s="9"/>
      <c r="U7525" s="45"/>
    </row>
    <row r="7526" spans="10:21" x14ac:dyDescent="0.2">
      <c r="J7526" s="9"/>
      <c r="U7526" s="45"/>
    </row>
    <row r="7527" spans="10:21" x14ac:dyDescent="0.2">
      <c r="J7527" s="9"/>
      <c r="U7527" s="45"/>
    </row>
    <row r="7528" spans="10:21" x14ac:dyDescent="0.2">
      <c r="J7528" s="9"/>
      <c r="U7528" s="45"/>
    </row>
    <row r="7529" spans="10:21" x14ac:dyDescent="0.2">
      <c r="J7529" s="9"/>
      <c r="U7529" s="45"/>
    </row>
    <row r="7530" spans="10:21" x14ac:dyDescent="0.2">
      <c r="J7530" s="9"/>
      <c r="U7530" s="45"/>
    </row>
    <row r="7531" spans="10:21" x14ac:dyDescent="0.2">
      <c r="J7531" s="9"/>
      <c r="U7531" s="45"/>
    </row>
    <row r="7532" spans="10:21" x14ac:dyDescent="0.2">
      <c r="J7532" s="9"/>
      <c r="U7532" s="45"/>
    </row>
    <row r="7533" spans="10:21" x14ac:dyDescent="0.2">
      <c r="J7533" s="9"/>
      <c r="U7533" s="45"/>
    </row>
    <row r="7534" spans="10:21" x14ac:dyDescent="0.2">
      <c r="J7534" s="9"/>
      <c r="U7534" s="45"/>
    </row>
    <row r="7535" spans="10:21" x14ac:dyDescent="0.2">
      <c r="J7535" s="9"/>
      <c r="U7535" s="45"/>
    </row>
    <row r="7536" spans="10:21" x14ac:dyDescent="0.2">
      <c r="J7536" s="9"/>
      <c r="U7536" s="45"/>
    </row>
    <row r="7537" spans="10:21" x14ac:dyDescent="0.2">
      <c r="J7537" s="9"/>
      <c r="U7537" s="45"/>
    </row>
    <row r="7538" spans="10:21" x14ac:dyDescent="0.2">
      <c r="J7538" s="9"/>
      <c r="U7538" s="45"/>
    </row>
    <row r="7539" spans="10:21" x14ac:dyDescent="0.2">
      <c r="J7539" s="9"/>
      <c r="U7539" s="45"/>
    </row>
    <row r="7540" spans="10:21" x14ac:dyDescent="0.2">
      <c r="J7540" s="9"/>
      <c r="U7540" s="45"/>
    </row>
    <row r="7541" spans="10:21" x14ac:dyDescent="0.2">
      <c r="J7541" s="9"/>
      <c r="U7541" s="45"/>
    </row>
    <row r="7542" spans="10:21" x14ac:dyDescent="0.2">
      <c r="J7542" s="9"/>
      <c r="U7542" s="45"/>
    </row>
    <row r="7543" spans="10:21" x14ac:dyDescent="0.2">
      <c r="J7543" s="9"/>
      <c r="U7543" s="45"/>
    </row>
    <row r="7544" spans="10:21" x14ac:dyDescent="0.2">
      <c r="J7544" s="9"/>
      <c r="U7544" s="45"/>
    </row>
    <row r="7545" spans="10:21" x14ac:dyDescent="0.2">
      <c r="J7545" s="9"/>
      <c r="U7545" s="45"/>
    </row>
    <row r="7546" spans="10:21" x14ac:dyDescent="0.2">
      <c r="J7546" s="9"/>
      <c r="U7546" s="45"/>
    </row>
    <row r="7547" spans="10:21" x14ac:dyDescent="0.2">
      <c r="J7547" s="9"/>
      <c r="U7547" s="45"/>
    </row>
    <row r="7548" spans="10:21" x14ac:dyDescent="0.2">
      <c r="J7548" s="9"/>
      <c r="U7548" s="45"/>
    </row>
    <row r="7549" spans="10:21" x14ac:dyDescent="0.2">
      <c r="J7549" s="9"/>
      <c r="U7549" s="45"/>
    </row>
    <row r="7550" spans="10:21" x14ac:dyDescent="0.2">
      <c r="J7550" s="9"/>
      <c r="U7550" s="45"/>
    </row>
    <row r="7551" spans="10:21" x14ac:dyDescent="0.2">
      <c r="J7551" s="9"/>
      <c r="U7551" s="45"/>
    </row>
    <row r="7552" spans="10:21" x14ac:dyDescent="0.2">
      <c r="J7552" s="9"/>
      <c r="U7552" s="45"/>
    </row>
    <row r="7553" spans="10:21" x14ac:dyDescent="0.2">
      <c r="J7553" s="9"/>
      <c r="U7553" s="45"/>
    </row>
    <row r="7554" spans="10:21" x14ac:dyDescent="0.2">
      <c r="J7554" s="9"/>
      <c r="U7554" s="45"/>
    </row>
    <row r="7555" spans="10:21" x14ac:dyDescent="0.2">
      <c r="J7555" s="9"/>
      <c r="U7555" s="45"/>
    </row>
    <row r="7556" spans="10:21" x14ac:dyDescent="0.2">
      <c r="J7556" s="9"/>
      <c r="U7556" s="45"/>
    </row>
    <row r="7557" spans="10:21" x14ac:dyDescent="0.2">
      <c r="J7557" s="9"/>
      <c r="U7557" s="45"/>
    </row>
    <row r="7558" spans="10:21" x14ac:dyDescent="0.2">
      <c r="J7558" s="9"/>
      <c r="U7558" s="45"/>
    </row>
    <row r="7559" spans="10:21" x14ac:dyDescent="0.2">
      <c r="J7559" s="9"/>
      <c r="U7559" s="45"/>
    </row>
    <row r="7560" spans="10:21" x14ac:dyDescent="0.2">
      <c r="J7560" s="9"/>
      <c r="U7560" s="45"/>
    </row>
    <row r="7561" spans="10:21" x14ac:dyDescent="0.2">
      <c r="J7561" s="9"/>
      <c r="U7561" s="45"/>
    </row>
    <row r="7562" spans="10:21" x14ac:dyDescent="0.2">
      <c r="J7562" s="9"/>
      <c r="U7562" s="45"/>
    </row>
    <row r="7563" spans="10:21" x14ac:dyDescent="0.2">
      <c r="J7563" s="9"/>
      <c r="U7563" s="45"/>
    </row>
    <row r="7564" spans="10:21" x14ac:dyDescent="0.2">
      <c r="J7564" s="9"/>
      <c r="U7564" s="45"/>
    </row>
    <row r="7565" spans="10:21" x14ac:dyDescent="0.2">
      <c r="J7565" s="9"/>
      <c r="U7565" s="45"/>
    </row>
    <row r="7566" spans="10:21" x14ac:dyDescent="0.2">
      <c r="J7566" s="9"/>
      <c r="U7566" s="45"/>
    </row>
    <row r="7567" spans="10:21" x14ac:dyDescent="0.2">
      <c r="J7567" s="9"/>
      <c r="U7567" s="45"/>
    </row>
    <row r="7568" spans="10:21" x14ac:dyDescent="0.2">
      <c r="J7568" s="9"/>
      <c r="U7568" s="45"/>
    </row>
    <row r="7569" spans="10:21" x14ac:dyDescent="0.2">
      <c r="J7569" s="9"/>
      <c r="U7569" s="45"/>
    </row>
    <row r="7570" spans="10:21" x14ac:dyDescent="0.2">
      <c r="J7570" s="9"/>
      <c r="U7570" s="45"/>
    </row>
    <row r="7571" spans="10:21" x14ac:dyDescent="0.2">
      <c r="J7571" s="9"/>
      <c r="U7571" s="45"/>
    </row>
    <row r="7572" spans="10:21" x14ac:dyDescent="0.2">
      <c r="J7572" s="9"/>
      <c r="U7572" s="45"/>
    </row>
    <row r="7573" spans="10:21" x14ac:dyDescent="0.2">
      <c r="J7573" s="9"/>
      <c r="U7573" s="45"/>
    </row>
    <row r="7574" spans="10:21" x14ac:dyDescent="0.2">
      <c r="J7574" s="9"/>
      <c r="U7574" s="45"/>
    </row>
    <row r="7575" spans="10:21" x14ac:dyDescent="0.2">
      <c r="J7575" s="9"/>
      <c r="U7575" s="45"/>
    </row>
    <row r="7576" spans="10:21" x14ac:dyDescent="0.2">
      <c r="J7576" s="9"/>
      <c r="U7576" s="45"/>
    </row>
    <row r="7577" spans="10:21" x14ac:dyDescent="0.2">
      <c r="J7577" s="9"/>
      <c r="U7577" s="45"/>
    </row>
    <row r="7578" spans="10:21" x14ac:dyDescent="0.2">
      <c r="J7578" s="9"/>
      <c r="U7578" s="45"/>
    </row>
    <row r="7579" spans="10:21" x14ac:dyDescent="0.2">
      <c r="J7579" s="9"/>
      <c r="U7579" s="45"/>
    </row>
    <row r="7580" spans="10:21" x14ac:dyDescent="0.2">
      <c r="J7580" s="9"/>
      <c r="U7580" s="45"/>
    </row>
    <row r="7581" spans="10:21" x14ac:dyDescent="0.2">
      <c r="J7581" s="9"/>
      <c r="U7581" s="45"/>
    </row>
    <row r="7582" spans="10:21" x14ac:dyDescent="0.2">
      <c r="J7582" s="9"/>
      <c r="U7582" s="45"/>
    </row>
    <row r="7583" spans="10:21" x14ac:dyDescent="0.2">
      <c r="J7583" s="9"/>
      <c r="U7583" s="45"/>
    </row>
    <row r="7584" spans="10:21" x14ac:dyDescent="0.2">
      <c r="J7584" s="9"/>
      <c r="U7584" s="45"/>
    </row>
    <row r="7585" spans="10:21" x14ac:dyDescent="0.2">
      <c r="J7585" s="9"/>
      <c r="U7585" s="45"/>
    </row>
    <row r="7586" spans="10:21" x14ac:dyDescent="0.2">
      <c r="J7586" s="9"/>
      <c r="U7586" s="45"/>
    </row>
    <row r="7587" spans="10:21" x14ac:dyDescent="0.2">
      <c r="J7587" s="9"/>
      <c r="U7587" s="45"/>
    </row>
    <row r="7588" spans="10:21" x14ac:dyDescent="0.2">
      <c r="J7588" s="9"/>
      <c r="U7588" s="45"/>
    </row>
    <row r="7589" spans="10:21" x14ac:dyDescent="0.2">
      <c r="J7589" s="9"/>
      <c r="U7589" s="45"/>
    </row>
    <row r="7590" spans="10:21" x14ac:dyDescent="0.2">
      <c r="J7590" s="9"/>
      <c r="U7590" s="45"/>
    </row>
    <row r="7591" spans="10:21" x14ac:dyDescent="0.2">
      <c r="J7591" s="9"/>
      <c r="U7591" s="45"/>
    </row>
    <row r="7592" spans="10:21" x14ac:dyDescent="0.2">
      <c r="J7592" s="9"/>
      <c r="U7592" s="45"/>
    </row>
    <row r="7593" spans="10:21" x14ac:dyDescent="0.2">
      <c r="J7593" s="9"/>
      <c r="U7593" s="45"/>
    </row>
    <row r="7594" spans="10:21" x14ac:dyDescent="0.2">
      <c r="J7594" s="9"/>
      <c r="U7594" s="45"/>
    </row>
    <row r="7595" spans="10:21" x14ac:dyDescent="0.2">
      <c r="J7595" s="9"/>
      <c r="U7595" s="45"/>
    </row>
    <row r="7596" spans="10:21" x14ac:dyDescent="0.2">
      <c r="J7596" s="9"/>
      <c r="U7596" s="45"/>
    </row>
    <row r="7597" spans="10:21" x14ac:dyDescent="0.2">
      <c r="J7597" s="9"/>
      <c r="U7597" s="45"/>
    </row>
    <row r="7598" spans="10:21" x14ac:dyDescent="0.2">
      <c r="J7598" s="9"/>
      <c r="U7598" s="45"/>
    </row>
    <row r="7599" spans="10:21" x14ac:dyDescent="0.2">
      <c r="J7599" s="9"/>
      <c r="U7599" s="45"/>
    </row>
    <row r="7600" spans="10:21" x14ac:dyDescent="0.2">
      <c r="J7600" s="9"/>
      <c r="U7600" s="45"/>
    </row>
    <row r="7601" spans="10:21" x14ac:dyDescent="0.2">
      <c r="J7601" s="9"/>
      <c r="U7601" s="45"/>
    </row>
    <row r="7602" spans="10:21" x14ac:dyDescent="0.2">
      <c r="J7602" s="9"/>
      <c r="U7602" s="45"/>
    </row>
    <row r="7603" spans="10:21" x14ac:dyDescent="0.2">
      <c r="J7603" s="9"/>
      <c r="U7603" s="45"/>
    </row>
    <row r="7604" spans="10:21" x14ac:dyDescent="0.2">
      <c r="J7604" s="9"/>
      <c r="U7604" s="45"/>
    </row>
    <row r="7605" spans="10:21" x14ac:dyDescent="0.2">
      <c r="J7605" s="9"/>
      <c r="U7605" s="45"/>
    </row>
    <row r="7606" spans="10:21" x14ac:dyDescent="0.2">
      <c r="J7606" s="9"/>
      <c r="U7606" s="45"/>
    </row>
    <row r="7607" spans="10:21" x14ac:dyDescent="0.2">
      <c r="J7607" s="9"/>
      <c r="U7607" s="45"/>
    </row>
    <row r="7608" spans="10:21" x14ac:dyDescent="0.2">
      <c r="J7608" s="9"/>
      <c r="U7608" s="45"/>
    </row>
    <row r="7609" spans="10:21" x14ac:dyDescent="0.2">
      <c r="J7609" s="9"/>
      <c r="U7609" s="45"/>
    </row>
    <row r="7610" spans="10:21" x14ac:dyDescent="0.2">
      <c r="J7610" s="9"/>
      <c r="U7610" s="45"/>
    </row>
    <row r="7611" spans="10:21" x14ac:dyDescent="0.2">
      <c r="J7611" s="9"/>
      <c r="U7611" s="45"/>
    </row>
    <row r="7612" spans="10:21" x14ac:dyDescent="0.2">
      <c r="J7612" s="9"/>
      <c r="U7612" s="45"/>
    </row>
    <row r="7613" spans="10:21" x14ac:dyDescent="0.2">
      <c r="J7613" s="9"/>
      <c r="U7613" s="45"/>
    </row>
    <row r="7614" spans="10:21" x14ac:dyDescent="0.2">
      <c r="J7614" s="9"/>
      <c r="U7614" s="45"/>
    </row>
    <row r="7615" spans="10:21" x14ac:dyDescent="0.2">
      <c r="J7615" s="9"/>
      <c r="U7615" s="45"/>
    </row>
    <row r="7616" spans="10:21" x14ac:dyDescent="0.2">
      <c r="J7616" s="9"/>
      <c r="U7616" s="45"/>
    </row>
    <row r="7617" spans="10:21" x14ac:dyDescent="0.2">
      <c r="J7617" s="9"/>
      <c r="U7617" s="45"/>
    </row>
    <row r="7618" spans="10:21" x14ac:dyDescent="0.2">
      <c r="J7618" s="9"/>
      <c r="U7618" s="45"/>
    </row>
    <row r="7619" spans="10:21" x14ac:dyDescent="0.2">
      <c r="J7619" s="9"/>
      <c r="U7619" s="45"/>
    </row>
    <row r="7620" spans="10:21" x14ac:dyDescent="0.2">
      <c r="J7620" s="9"/>
      <c r="U7620" s="45"/>
    </row>
    <row r="7621" spans="10:21" x14ac:dyDescent="0.2">
      <c r="J7621" s="9"/>
      <c r="U7621" s="45"/>
    </row>
    <row r="7622" spans="10:21" x14ac:dyDescent="0.2">
      <c r="J7622" s="9"/>
      <c r="U7622" s="45"/>
    </row>
    <row r="7623" spans="10:21" x14ac:dyDescent="0.2">
      <c r="J7623" s="9"/>
      <c r="U7623" s="45"/>
    </row>
    <row r="7624" spans="10:21" x14ac:dyDescent="0.2">
      <c r="J7624" s="9"/>
      <c r="U7624" s="45"/>
    </row>
    <row r="7625" spans="10:21" x14ac:dyDescent="0.2">
      <c r="J7625" s="9"/>
      <c r="U7625" s="45"/>
    </row>
    <row r="7626" spans="10:21" x14ac:dyDescent="0.2">
      <c r="J7626" s="9"/>
      <c r="U7626" s="45"/>
    </row>
    <row r="7627" spans="10:21" x14ac:dyDescent="0.2">
      <c r="J7627" s="9"/>
      <c r="U7627" s="45"/>
    </row>
    <row r="7628" spans="10:21" x14ac:dyDescent="0.2">
      <c r="J7628" s="9"/>
      <c r="U7628" s="45"/>
    </row>
    <row r="7629" spans="10:21" x14ac:dyDescent="0.2">
      <c r="J7629" s="9"/>
      <c r="U7629" s="45"/>
    </row>
    <row r="7630" spans="10:21" x14ac:dyDescent="0.2">
      <c r="J7630" s="9"/>
      <c r="U7630" s="45"/>
    </row>
    <row r="7631" spans="10:21" x14ac:dyDescent="0.2">
      <c r="J7631" s="9"/>
      <c r="U7631" s="45"/>
    </row>
    <row r="7632" spans="10:21" x14ac:dyDescent="0.2">
      <c r="J7632" s="9"/>
      <c r="U7632" s="45"/>
    </row>
    <row r="7633" spans="10:21" x14ac:dyDescent="0.2">
      <c r="J7633" s="9"/>
      <c r="U7633" s="45"/>
    </row>
    <row r="7634" spans="10:21" x14ac:dyDescent="0.2">
      <c r="J7634" s="9"/>
      <c r="U7634" s="45"/>
    </row>
    <row r="7635" spans="10:21" x14ac:dyDescent="0.2">
      <c r="J7635" s="9"/>
      <c r="U7635" s="45"/>
    </row>
    <row r="7636" spans="10:21" x14ac:dyDescent="0.2">
      <c r="J7636" s="9"/>
      <c r="U7636" s="45"/>
    </row>
    <row r="7637" spans="10:21" x14ac:dyDescent="0.2">
      <c r="J7637" s="9"/>
      <c r="U7637" s="45"/>
    </row>
    <row r="7638" spans="10:21" x14ac:dyDescent="0.2">
      <c r="J7638" s="9"/>
      <c r="U7638" s="45"/>
    </row>
    <row r="7639" spans="10:21" x14ac:dyDescent="0.2">
      <c r="J7639" s="9"/>
      <c r="U7639" s="45"/>
    </row>
    <row r="7640" spans="10:21" x14ac:dyDescent="0.2">
      <c r="J7640" s="9"/>
      <c r="U7640" s="45"/>
    </row>
    <row r="7641" spans="10:21" x14ac:dyDescent="0.2">
      <c r="J7641" s="9"/>
      <c r="U7641" s="45"/>
    </row>
    <row r="7642" spans="10:21" x14ac:dyDescent="0.2">
      <c r="J7642" s="9"/>
      <c r="U7642" s="45"/>
    </row>
    <row r="7643" spans="10:21" x14ac:dyDescent="0.2">
      <c r="J7643" s="9"/>
      <c r="U7643" s="45"/>
    </row>
    <row r="7644" spans="10:21" x14ac:dyDescent="0.2">
      <c r="J7644" s="9"/>
      <c r="U7644" s="45"/>
    </row>
    <row r="7645" spans="10:21" x14ac:dyDescent="0.2">
      <c r="J7645" s="9"/>
      <c r="U7645" s="45"/>
    </row>
    <row r="7646" spans="10:21" x14ac:dyDescent="0.2">
      <c r="J7646" s="9"/>
      <c r="U7646" s="45"/>
    </row>
    <row r="7647" spans="10:21" x14ac:dyDescent="0.2">
      <c r="J7647" s="9"/>
      <c r="U7647" s="45"/>
    </row>
    <row r="7648" spans="10:21" x14ac:dyDescent="0.2">
      <c r="J7648" s="9"/>
      <c r="U7648" s="45"/>
    </row>
    <row r="7649" spans="10:21" x14ac:dyDescent="0.2">
      <c r="J7649" s="9"/>
      <c r="U7649" s="45"/>
    </row>
    <row r="7650" spans="10:21" x14ac:dyDescent="0.2">
      <c r="J7650" s="9"/>
      <c r="U7650" s="45"/>
    </row>
    <row r="7651" spans="10:21" x14ac:dyDescent="0.2">
      <c r="J7651" s="9"/>
      <c r="U7651" s="45"/>
    </row>
    <row r="7652" spans="10:21" x14ac:dyDescent="0.2">
      <c r="J7652" s="9"/>
      <c r="U7652" s="45"/>
    </row>
    <row r="7653" spans="10:21" x14ac:dyDescent="0.2">
      <c r="J7653" s="9"/>
      <c r="U7653" s="45"/>
    </row>
    <row r="7654" spans="10:21" x14ac:dyDescent="0.2">
      <c r="J7654" s="9"/>
      <c r="U7654" s="45"/>
    </row>
    <row r="7655" spans="10:21" x14ac:dyDescent="0.2">
      <c r="J7655" s="9"/>
      <c r="U7655" s="45"/>
    </row>
    <row r="7656" spans="10:21" x14ac:dyDescent="0.2">
      <c r="J7656" s="9"/>
      <c r="U7656" s="45"/>
    </row>
    <row r="7657" spans="10:21" x14ac:dyDescent="0.2">
      <c r="J7657" s="9"/>
      <c r="U7657" s="45"/>
    </row>
    <row r="7658" spans="10:21" x14ac:dyDescent="0.2">
      <c r="J7658" s="9"/>
      <c r="U7658" s="45"/>
    </row>
    <row r="7659" spans="10:21" x14ac:dyDescent="0.2">
      <c r="J7659" s="9"/>
      <c r="U7659" s="45"/>
    </row>
    <row r="7660" spans="10:21" x14ac:dyDescent="0.2">
      <c r="J7660" s="9"/>
      <c r="U7660" s="45"/>
    </row>
    <row r="7661" spans="10:21" x14ac:dyDescent="0.2">
      <c r="J7661" s="9"/>
      <c r="U7661" s="45"/>
    </row>
    <row r="7662" spans="10:21" x14ac:dyDescent="0.2">
      <c r="J7662" s="9"/>
      <c r="U7662" s="45"/>
    </row>
    <row r="7663" spans="10:21" x14ac:dyDescent="0.2">
      <c r="J7663" s="9"/>
      <c r="U7663" s="45"/>
    </row>
    <row r="7664" spans="10:21" x14ac:dyDescent="0.2">
      <c r="J7664" s="9"/>
      <c r="U7664" s="45"/>
    </row>
    <row r="7665" spans="10:21" x14ac:dyDescent="0.2">
      <c r="J7665" s="9"/>
      <c r="U7665" s="45"/>
    </row>
    <row r="7666" spans="10:21" x14ac:dyDescent="0.2">
      <c r="J7666" s="9"/>
      <c r="U7666" s="45"/>
    </row>
    <row r="7667" spans="10:21" x14ac:dyDescent="0.2">
      <c r="J7667" s="9"/>
      <c r="U7667" s="45"/>
    </row>
    <row r="7668" spans="10:21" x14ac:dyDescent="0.2">
      <c r="J7668" s="9"/>
      <c r="U7668" s="45"/>
    </row>
    <row r="7669" spans="10:21" x14ac:dyDescent="0.2">
      <c r="J7669" s="9"/>
      <c r="U7669" s="45"/>
    </row>
    <row r="7670" spans="10:21" x14ac:dyDescent="0.2">
      <c r="J7670" s="9"/>
      <c r="U7670" s="45"/>
    </row>
    <row r="7671" spans="10:21" x14ac:dyDescent="0.2">
      <c r="J7671" s="9"/>
      <c r="U7671" s="45"/>
    </row>
    <row r="7672" spans="10:21" x14ac:dyDescent="0.2">
      <c r="J7672" s="9"/>
      <c r="U7672" s="45"/>
    </row>
    <row r="7673" spans="10:21" x14ac:dyDescent="0.2">
      <c r="J7673" s="9"/>
      <c r="U7673" s="45"/>
    </row>
    <row r="7674" spans="10:21" x14ac:dyDescent="0.2">
      <c r="J7674" s="9"/>
      <c r="U7674" s="45"/>
    </row>
    <row r="7675" spans="10:21" x14ac:dyDescent="0.2">
      <c r="J7675" s="9"/>
      <c r="U7675" s="45"/>
    </row>
    <row r="7676" spans="10:21" x14ac:dyDescent="0.2">
      <c r="J7676" s="9"/>
      <c r="U7676" s="45"/>
    </row>
    <row r="7677" spans="10:21" x14ac:dyDescent="0.2">
      <c r="J7677" s="9"/>
      <c r="U7677" s="45"/>
    </row>
    <row r="7678" spans="10:21" x14ac:dyDescent="0.2">
      <c r="J7678" s="9"/>
      <c r="U7678" s="45"/>
    </row>
    <row r="7679" spans="10:21" x14ac:dyDescent="0.2">
      <c r="J7679" s="9"/>
      <c r="U7679" s="45"/>
    </row>
    <row r="7680" spans="10:21" x14ac:dyDescent="0.2">
      <c r="J7680" s="9"/>
      <c r="U7680" s="45"/>
    </row>
    <row r="7681" spans="10:21" x14ac:dyDescent="0.2">
      <c r="J7681" s="9"/>
      <c r="U7681" s="45"/>
    </row>
    <row r="7682" spans="10:21" x14ac:dyDescent="0.2">
      <c r="J7682" s="9"/>
      <c r="U7682" s="45"/>
    </row>
    <row r="7683" spans="10:21" x14ac:dyDescent="0.2">
      <c r="J7683" s="9"/>
      <c r="U7683" s="45"/>
    </row>
    <row r="7684" spans="10:21" x14ac:dyDescent="0.2">
      <c r="J7684" s="9"/>
      <c r="U7684" s="45"/>
    </row>
    <row r="7685" spans="10:21" x14ac:dyDescent="0.2">
      <c r="J7685" s="9"/>
      <c r="U7685" s="45"/>
    </row>
    <row r="7686" spans="10:21" x14ac:dyDescent="0.2">
      <c r="J7686" s="9"/>
      <c r="U7686" s="45"/>
    </row>
    <row r="7687" spans="10:21" x14ac:dyDescent="0.2">
      <c r="J7687" s="9"/>
      <c r="U7687" s="45"/>
    </row>
    <row r="7688" spans="10:21" x14ac:dyDescent="0.2">
      <c r="J7688" s="9"/>
      <c r="U7688" s="45"/>
    </row>
    <row r="7689" spans="10:21" x14ac:dyDescent="0.2">
      <c r="J7689" s="9"/>
      <c r="U7689" s="45"/>
    </row>
    <row r="7690" spans="10:21" x14ac:dyDescent="0.2">
      <c r="J7690" s="9"/>
      <c r="U7690" s="45"/>
    </row>
    <row r="7691" spans="10:21" x14ac:dyDescent="0.2">
      <c r="J7691" s="9"/>
      <c r="U7691" s="45"/>
    </row>
    <row r="7692" spans="10:21" x14ac:dyDescent="0.2">
      <c r="J7692" s="9"/>
      <c r="U7692" s="45"/>
    </row>
    <row r="7693" spans="10:21" x14ac:dyDescent="0.2">
      <c r="J7693" s="9"/>
      <c r="U7693" s="45"/>
    </row>
    <row r="7694" spans="10:21" x14ac:dyDescent="0.2">
      <c r="J7694" s="9"/>
      <c r="U7694" s="45"/>
    </row>
    <row r="7695" spans="10:21" x14ac:dyDescent="0.2">
      <c r="J7695" s="9"/>
      <c r="U7695" s="45"/>
    </row>
    <row r="7696" spans="10:21" x14ac:dyDescent="0.2">
      <c r="J7696" s="9"/>
      <c r="U7696" s="45"/>
    </row>
    <row r="7697" spans="10:21" x14ac:dyDescent="0.2">
      <c r="J7697" s="9"/>
      <c r="U7697" s="45"/>
    </row>
    <row r="7698" spans="10:21" x14ac:dyDescent="0.2">
      <c r="J7698" s="9"/>
      <c r="U7698" s="45"/>
    </row>
    <row r="7699" spans="10:21" x14ac:dyDescent="0.2">
      <c r="J7699" s="9"/>
      <c r="U7699" s="45"/>
    </row>
    <row r="7700" spans="10:21" x14ac:dyDescent="0.2">
      <c r="J7700" s="9"/>
      <c r="U7700" s="45"/>
    </row>
    <row r="7701" spans="10:21" x14ac:dyDescent="0.2">
      <c r="J7701" s="9"/>
      <c r="U7701" s="45"/>
    </row>
    <row r="7702" spans="10:21" x14ac:dyDescent="0.2">
      <c r="J7702" s="9"/>
      <c r="U7702" s="45"/>
    </row>
    <row r="7703" spans="10:21" x14ac:dyDescent="0.2">
      <c r="J7703" s="9"/>
      <c r="U7703" s="45"/>
    </row>
    <row r="7704" spans="10:21" x14ac:dyDescent="0.2">
      <c r="J7704" s="9"/>
      <c r="U7704" s="45"/>
    </row>
    <row r="7705" spans="10:21" x14ac:dyDescent="0.2">
      <c r="J7705" s="9"/>
      <c r="U7705" s="45"/>
    </row>
    <row r="7706" spans="10:21" x14ac:dyDescent="0.2">
      <c r="J7706" s="9"/>
      <c r="U7706" s="45"/>
    </row>
    <row r="7707" spans="10:21" x14ac:dyDescent="0.2">
      <c r="J7707" s="9"/>
      <c r="U7707" s="45"/>
    </row>
    <row r="7708" spans="10:21" x14ac:dyDescent="0.2">
      <c r="J7708" s="9"/>
      <c r="U7708" s="45"/>
    </row>
    <row r="7709" spans="10:21" x14ac:dyDescent="0.2">
      <c r="J7709" s="9"/>
      <c r="U7709" s="45"/>
    </row>
    <row r="7710" spans="10:21" x14ac:dyDescent="0.2">
      <c r="J7710" s="9"/>
      <c r="U7710" s="45"/>
    </row>
    <row r="7711" spans="10:21" x14ac:dyDescent="0.2">
      <c r="J7711" s="9"/>
      <c r="U7711" s="45"/>
    </row>
    <row r="7712" spans="10:21" x14ac:dyDescent="0.2">
      <c r="J7712" s="9"/>
      <c r="U7712" s="45"/>
    </row>
    <row r="7713" spans="10:21" x14ac:dyDescent="0.2">
      <c r="J7713" s="9"/>
      <c r="U7713" s="45"/>
    </row>
    <row r="7714" spans="10:21" x14ac:dyDescent="0.2">
      <c r="J7714" s="9"/>
      <c r="U7714" s="45"/>
    </row>
    <row r="7715" spans="10:21" x14ac:dyDescent="0.2">
      <c r="J7715" s="9"/>
      <c r="U7715" s="45"/>
    </row>
    <row r="7716" spans="10:21" x14ac:dyDescent="0.2">
      <c r="J7716" s="9"/>
      <c r="U7716" s="45"/>
    </row>
    <row r="7717" spans="10:21" x14ac:dyDescent="0.2">
      <c r="J7717" s="9"/>
      <c r="U7717" s="45"/>
    </row>
    <row r="7718" spans="10:21" x14ac:dyDescent="0.2">
      <c r="J7718" s="9"/>
      <c r="U7718" s="45"/>
    </row>
    <row r="7719" spans="10:21" x14ac:dyDescent="0.2">
      <c r="J7719" s="9"/>
      <c r="U7719" s="45"/>
    </row>
    <row r="7720" spans="10:21" x14ac:dyDescent="0.2">
      <c r="J7720" s="9"/>
      <c r="U7720" s="45"/>
    </row>
    <row r="7721" spans="10:21" x14ac:dyDescent="0.2">
      <c r="J7721" s="9"/>
      <c r="U7721" s="45"/>
    </row>
    <row r="7722" spans="10:21" x14ac:dyDescent="0.2">
      <c r="J7722" s="9"/>
      <c r="U7722" s="45"/>
    </row>
    <row r="7723" spans="10:21" x14ac:dyDescent="0.2">
      <c r="J7723" s="9"/>
      <c r="U7723" s="45"/>
    </row>
    <row r="7724" spans="10:21" x14ac:dyDescent="0.2">
      <c r="J7724" s="9"/>
      <c r="U7724" s="45"/>
    </row>
    <row r="7725" spans="10:21" x14ac:dyDescent="0.2">
      <c r="J7725" s="9"/>
      <c r="U7725" s="45"/>
    </row>
    <row r="7726" spans="10:21" x14ac:dyDescent="0.2">
      <c r="J7726" s="9"/>
      <c r="U7726" s="45"/>
    </row>
    <row r="7727" spans="10:21" x14ac:dyDescent="0.2">
      <c r="J7727" s="9"/>
      <c r="U7727" s="45"/>
    </row>
    <row r="7728" spans="10:21" x14ac:dyDescent="0.2">
      <c r="J7728" s="9"/>
      <c r="U7728" s="45"/>
    </row>
    <row r="7729" spans="10:21" x14ac:dyDescent="0.2">
      <c r="J7729" s="9"/>
      <c r="U7729" s="45"/>
    </row>
    <row r="7730" spans="10:21" x14ac:dyDescent="0.2">
      <c r="J7730" s="9"/>
      <c r="U7730" s="45"/>
    </row>
    <row r="7731" spans="10:21" x14ac:dyDescent="0.2">
      <c r="J7731" s="9"/>
      <c r="U7731" s="45"/>
    </row>
    <row r="7732" spans="10:21" x14ac:dyDescent="0.2">
      <c r="J7732" s="9"/>
      <c r="U7732" s="45"/>
    </row>
    <row r="7733" spans="10:21" x14ac:dyDescent="0.2">
      <c r="J7733" s="9"/>
      <c r="U7733" s="45"/>
    </row>
    <row r="7734" spans="10:21" x14ac:dyDescent="0.2">
      <c r="J7734" s="9"/>
      <c r="U7734" s="45"/>
    </row>
    <row r="7735" spans="10:21" x14ac:dyDescent="0.2">
      <c r="J7735" s="9"/>
      <c r="U7735" s="45"/>
    </row>
    <row r="7736" spans="10:21" x14ac:dyDescent="0.2">
      <c r="J7736" s="9"/>
      <c r="U7736" s="45"/>
    </row>
    <row r="7737" spans="10:21" x14ac:dyDescent="0.2">
      <c r="J7737" s="9"/>
      <c r="U7737" s="45"/>
    </row>
    <row r="7738" spans="10:21" x14ac:dyDescent="0.2">
      <c r="J7738" s="9"/>
      <c r="U7738" s="45"/>
    </row>
    <row r="7739" spans="10:21" x14ac:dyDescent="0.2">
      <c r="J7739" s="9"/>
      <c r="U7739" s="45"/>
    </row>
    <row r="7740" spans="10:21" x14ac:dyDescent="0.2">
      <c r="J7740" s="9"/>
      <c r="U7740" s="45"/>
    </row>
    <row r="7741" spans="10:21" x14ac:dyDescent="0.2">
      <c r="J7741" s="9"/>
      <c r="U7741" s="45"/>
    </row>
    <row r="7742" spans="10:21" x14ac:dyDescent="0.2">
      <c r="J7742" s="9"/>
      <c r="U7742" s="45"/>
    </row>
    <row r="7743" spans="10:21" x14ac:dyDescent="0.2">
      <c r="J7743" s="9"/>
      <c r="U7743" s="45"/>
    </row>
    <row r="7744" spans="10:21" x14ac:dyDescent="0.2">
      <c r="J7744" s="9"/>
      <c r="U7744" s="45"/>
    </row>
    <row r="7745" spans="10:21" x14ac:dyDescent="0.2">
      <c r="J7745" s="9"/>
      <c r="U7745" s="45"/>
    </row>
    <row r="7746" spans="10:21" x14ac:dyDescent="0.2">
      <c r="J7746" s="9"/>
      <c r="U7746" s="45"/>
    </row>
    <row r="7747" spans="10:21" x14ac:dyDescent="0.2">
      <c r="J7747" s="9"/>
      <c r="U7747" s="45"/>
    </row>
    <row r="7748" spans="10:21" x14ac:dyDescent="0.2">
      <c r="J7748" s="9"/>
      <c r="U7748" s="45"/>
    </row>
    <row r="7749" spans="10:21" x14ac:dyDescent="0.2">
      <c r="J7749" s="9"/>
      <c r="U7749" s="45"/>
    </row>
    <row r="7750" spans="10:21" x14ac:dyDescent="0.2">
      <c r="J7750" s="9"/>
      <c r="U7750" s="45"/>
    </row>
    <row r="7751" spans="10:21" x14ac:dyDescent="0.2">
      <c r="J7751" s="9"/>
      <c r="U7751" s="45"/>
    </row>
    <row r="7752" spans="10:21" x14ac:dyDescent="0.2">
      <c r="J7752" s="9"/>
      <c r="U7752" s="45"/>
    </row>
    <row r="7753" spans="10:21" x14ac:dyDescent="0.2">
      <c r="J7753" s="9"/>
      <c r="U7753" s="45"/>
    </row>
    <row r="7754" spans="10:21" x14ac:dyDescent="0.2">
      <c r="J7754" s="9"/>
      <c r="U7754" s="45"/>
    </row>
    <row r="7755" spans="10:21" x14ac:dyDescent="0.2">
      <c r="J7755" s="9"/>
      <c r="U7755" s="45"/>
    </row>
    <row r="7756" spans="10:21" x14ac:dyDescent="0.2">
      <c r="J7756" s="9"/>
      <c r="U7756" s="45"/>
    </row>
    <row r="7757" spans="10:21" x14ac:dyDescent="0.2">
      <c r="J7757" s="9"/>
      <c r="U7757" s="45"/>
    </row>
    <row r="7758" spans="10:21" x14ac:dyDescent="0.2">
      <c r="J7758" s="9"/>
      <c r="U7758" s="45"/>
    </row>
    <row r="7759" spans="10:21" x14ac:dyDescent="0.2">
      <c r="J7759" s="9"/>
      <c r="U7759" s="45"/>
    </row>
    <row r="7760" spans="10:21" x14ac:dyDescent="0.2">
      <c r="J7760" s="9"/>
      <c r="U7760" s="45"/>
    </row>
    <row r="7761" spans="10:21" x14ac:dyDescent="0.2">
      <c r="J7761" s="9"/>
      <c r="U7761" s="45"/>
    </row>
    <row r="7762" spans="10:21" x14ac:dyDescent="0.2">
      <c r="J7762" s="9"/>
      <c r="U7762" s="45"/>
    </row>
    <row r="7763" spans="10:21" x14ac:dyDescent="0.2">
      <c r="J7763" s="9"/>
      <c r="U7763" s="45"/>
    </row>
    <row r="7764" spans="10:21" x14ac:dyDescent="0.2">
      <c r="J7764" s="9"/>
      <c r="U7764" s="45"/>
    </row>
    <row r="7765" spans="10:21" x14ac:dyDescent="0.2">
      <c r="J7765" s="9"/>
      <c r="U7765" s="45"/>
    </row>
    <row r="7766" spans="10:21" x14ac:dyDescent="0.2">
      <c r="J7766" s="9"/>
      <c r="U7766" s="45"/>
    </row>
    <row r="7767" spans="10:21" x14ac:dyDescent="0.2">
      <c r="J7767" s="9"/>
      <c r="U7767" s="45"/>
    </row>
    <row r="7768" spans="10:21" x14ac:dyDescent="0.2">
      <c r="J7768" s="9"/>
      <c r="U7768" s="45"/>
    </row>
    <row r="7769" spans="10:21" x14ac:dyDescent="0.2">
      <c r="J7769" s="9"/>
      <c r="U7769" s="45"/>
    </row>
    <row r="7770" spans="10:21" x14ac:dyDescent="0.2">
      <c r="J7770" s="9"/>
      <c r="U7770" s="45"/>
    </row>
    <row r="7771" spans="10:21" x14ac:dyDescent="0.2">
      <c r="J7771" s="9"/>
      <c r="U7771" s="45"/>
    </row>
    <row r="7772" spans="10:21" x14ac:dyDescent="0.2">
      <c r="J7772" s="9"/>
      <c r="U7772" s="45"/>
    </row>
    <row r="7773" spans="10:21" x14ac:dyDescent="0.2">
      <c r="J7773" s="9"/>
      <c r="U7773" s="45"/>
    </row>
    <row r="7774" spans="10:21" x14ac:dyDescent="0.2">
      <c r="J7774" s="9"/>
      <c r="U7774" s="45"/>
    </row>
    <row r="7775" spans="10:21" x14ac:dyDescent="0.2">
      <c r="J7775" s="9"/>
      <c r="U7775" s="45"/>
    </row>
    <row r="7776" spans="10:21" x14ac:dyDescent="0.2">
      <c r="J7776" s="9"/>
      <c r="U7776" s="45"/>
    </row>
    <row r="7777" spans="10:21" x14ac:dyDescent="0.2">
      <c r="J7777" s="9"/>
      <c r="U7777" s="45"/>
    </row>
    <row r="7778" spans="10:21" x14ac:dyDescent="0.2">
      <c r="J7778" s="9"/>
      <c r="U7778" s="45"/>
    </row>
    <row r="7779" spans="10:21" x14ac:dyDescent="0.2">
      <c r="J7779" s="9"/>
      <c r="U7779" s="45"/>
    </row>
    <row r="7780" spans="10:21" x14ac:dyDescent="0.2">
      <c r="J7780" s="9"/>
      <c r="U7780" s="45"/>
    </row>
    <row r="7781" spans="10:21" x14ac:dyDescent="0.2">
      <c r="J7781" s="9"/>
      <c r="U7781" s="45"/>
    </row>
    <row r="7782" spans="10:21" x14ac:dyDescent="0.2">
      <c r="J7782" s="9"/>
      <c r="U7782" s="45"/>
    </row>
    <row r="7783" spans="10:21" x14ac:dyDescent="0.2">
      <c r="J7783" s="9"/>
      <c r="U7783" s="45"/>
    </row>
    <row r="7784" spans="10:21" x14ac:dyDescent="0.2">
      <c r="J7784" s="9"/>
      <c r="U7784" s="45"/>
    </row>
    <row r="7785" spans="10:21" x14ac:dyDescent="0.2">
      <c r="J7785" s="9"/>
      <c r="U7785" s="45"/>
    </row>
    <row r="7786" spans="10:21" x14ac:dyDescent="0.2">
      <c r="J7786" s="9"/>
      <c r="U7786" s="45"/>
    </row>
    <row r="7787" spans="10:21" x14ac:dyDescent="0.2">
      <c r="J7787" s="9"/>
      <c r="U7787" s="45"/>
    </row>
    <row r="7788" spans="10:21" x14ac:dyDescent="0.2">
      <c r="J7788" s="9"/>
      <c r="U7788" s="45"/>
    </row>
    <row r="7789" spans="10:21" x14ac:dyDescent="0.2">
      <c r="J7789" s="9"/>
      <c r="U7789" s="45"/>
    </row>
    <row r="7790" spans="10:21" x14ac:dyDescent="0.2">
      <c r="J7790" s="9"/>
      <c r="U7790" s="45"/>
    </row>
    <row r="7791" spans="10:21" x14ac:dyDescent="0.2">
      <c r="J7791" s="9"/>
      <c r="U7791" s="45"/>
    </row>
    <row r="7792" spans="10:21" x14ac:dyDescent="0.2">
      <c r="J7792" s="9"/>
      <c r="U7792" s="45"/>
    </row>
    <row r="7793" spans="10:21" x14ac:dyDescent="0.2">
      <c r="J7793" s="9"/>
      <c r="U7793" s="45"/>
    </row>
    <row r="7794" spans="10:21" x14ac:dyDescent="0.2">
      <c r="J7794" s="9"/>
      <c r="U7794" s="45"/>
    </row>
    <row r="7795" spans="10:21" x14ac:dyDescent="0.2">
      <c r="J7795" s="9"/>
      <c r="U7795" s="45"/>
    </row>
    <row r="7796" spans="10:21" x14ac:dyDescent="0.2">
      <c r="J7796" s="9"/>
      <c r="U7796" s="45"/>
    </row>
    <row r="7797" spans="10:21" x14ac:dyDescent="0.2">
      <c r="J7797" s="9"/>
      <c r="U7797" s="45"/>
    </row>
    <row r="7798" spans="10:21" x14ac:dyDescent="0.2">
      <c r="J7798" s="9"/>
      <c r="U7798" s="45"/>
    </row>
    <row r="7799" spans="10:21" x14ac:dyDescent="0.2">
      <c r="J7799" s="9"/>
      <c r="U7799" s="45"/>
    </row>
    <row r="7800" spans="10:21" x14ac:dyDescent="0.2">
      <c r="J7800" s="9"/>
      <c r="U7800" s="45"/>
    </row>
    <row r="7801" spans="10:21" x14ac:dyDescent="0.2">
      <c r="J7801" s="9"/>
      <c r="U7801" s="45"/>
    </row>
    <row r="7802" spans="10:21" x14ac:dyDescent="0.2">
      <c r="J7802" s="9"/>
      <c r="U7802" s="45"/>
    </row>
    <row r="7803" spans="10:21" x14ac:dyDescent="0.2">
      <c r="J7803" s="9"/>
      <c r="U7803" s="45"/>
    </row>
    <row r="7804" spans="10:21" x14ac:dyDescent="0.2">
      <c r="J7804" s="9"/>
      <c r="U7804" s="45"/>
    </row>
    <row r="7805" spans="10:21" x14ac:dyDescent="0.2">
      <c r="J7805" s="9"/>
      <c r="U7805" s="45"/>
    </row>
    <row r="7806" spans="10:21" x14ac:dyDescent="0.2">
      <c r="J7806" s="9"/>
      <c r="U7806" s="45"/>
    </row>
    <row r="7807" spans="10:21" x14ac:dyDescent="0.2">
      <c r="J7807" s="9"/>
      <c r="U7807" s="45"/>
    </row>
    <row r="7808" spans="10:21" x14ac:dyDescent="0.2">
      <c r="J7808" s="9"/>
      <c r="U7808" s="45"/>
    </row>
    <row r="7809" spans="10:21" x14ac:dyDescent="0.2">
      <c r="J7809" s="9"/>
      <c r="U7809" s="45"/>
    </row>
    <row r="7810" spans="10:21" x14ac:dyDescent="0.2">
      <c r="J7810" s="9"/>
      <c r="U7810" s="45"/>
    </row>
    <row r="7811" spans="10:21" x14ac:dyDescent="0.2">
      <c r="J7811" s="9"/>
      <c r="U7811" s="45"/>
    </row>
    <row r="7812" spans="10:21" x14ac:dyDescent="0.2">
      <c r="J7812" s="9"/>
      <c r="U7812" s="45"/>
    </row>
    <row r="7813" spans="10:21" x14ac:dyDescent="0.2">
      <c r="J7813" s="9"/>
      <c r="U7813" s="45"/>
    </row>
    <row r="7814" spans="10:21" x14ac:dyDescent="0.2">
      <c r="J7814" s="9"/>
      <c r="U7814" s="45"/>
    </row>
    <row r="7815" spans="10:21" x14ac:dyDescent="0.2">
      <c r="J7815" s="9"/>
      <c r="U7815" s="45"/>
    </row>
    <row r="7816" spans="10:21" x14ac:dyDescent="0.2">
      <c r="J7816" s="9"/>
      <c r="U7816" s="45"/>
    </row>
    <row r="7817" spans="10:21" x14ac:dyDescent="0.2">
      <c r="J7817" s="9"/>
      <c r="U7817" s="45"/>
    </row>
    <row r="7818" spans="10:21" x14ac:dyDescent="0.2">
      <c r="J7818" s="9"/>
      <c r="U7818" s="45"/>
    </row>
    <row r="7819" spans="10:21" x14ac:dyDescent="0.2">
      <c r="J7819" s="9"/>
      <c r="U7819" s="45"/>
    </row>
    <row r="7820" spans="10:21" x14ac:dyDescent="0.2">
      <c r="J7820" s="9"/>
      <c r="U7820" s="45"/>
    </row>
    <row r="7821" spans="10:21" x14ac:dyDescent="0.2">
      <c r="J7821" s="9"/>
      <c r="U7821" s="45"/>
    </row>
    <row r="7822" spans="10:21" x14ac:dyDescent="0.2">
      <c r="J7822" s="9"/>
      <c r="U7822" s="45"/>
    </row>
    <row r="7823" spans="10:21" x14ac:dyDescent="0.2">
      <c r="J7823" s="9"/>
      <c r="U7823" s="45"/>
    </row>
    <row r="7824" spans="10:21" x14ac:dyDescent="0.2">
      <c r="J7824" s="9"/>
      <c r="U7824" s="45"/>
    </row>
    <row r="7825" spans="10:21" x14ac:dyDescent="0.2">
      <c r="J7825" s="9"/>
      <c r="U7825" s="45"/>
    </row>
    <row r="7826" spans="10:21" x14ac:dyDescent="0.2">
      <c r="J7826" s="9"/>
      <c r="U7826" s="45"/>
    </row>
    <row r="7827" spans="10:21" x14ac:dyDescent="0.2">
      <c r="J7827" s="9"/>
      <c r="U7827" s="45"/>
    </row>
    <row r="7828" spans="10:21" x14ac:dyDescent="0.2">
      <c r="J7828" s="9"/>
      <c r="U7828" s="45"/>
    </row>
    <row r="7829" spans="10:21" x14ac:dyDescent="0.2">
      <c r="J7829" s="9"/>
      <c r="U7829" s="45"/>
    </row>
    <row r="7830" spans="10:21" x14ac:dyDescent="0.2">
      <c r="J7830" s="9"/>
      <c r="U7830" s="45"/>
    </row>
    <row r="7831" spans="10:21" x14ac:dyDescent="0.2">
      <c r="J7831" s="9"/>
      <c r="U7831" s="45"/>
    </row>
    <row r="7832" spans="10:21" x14ac:dyDescent="0.2">
      <c r="J7832" s="9"/>
      <c r="U7832" s="45"/>
    </row>
    <row r="7833" spans="10:21" x14ac:dyDescent="0.2">
      <c r="J7833" s="9"/>
      <c r="U7833" s="45"/>
    </row>
    <row r="7834" spans="10:21" x14ac:dyDescent="0.2">
      <c r="J7834" s="9"/>
      <c r="U7834" s="45"/>
    </row>
    <row r="7835" spans="10:21" x14ac:dyDescent="0.2">
      <c r="J7835" s="9"/>
      <c r="U7835" s="45"/>
    </row>
    <row r="7836" spans="10:21" x14ac:dyDescent="0.2">
      <c r="J7836" s="9"/>
      <c r="U7836" s="45"/>
    </row>
    <row r="7837" spans="10:21" x14ac:dyDescent="0.2">
      <c r="J7837" s="9"/>
      <c r="U7837" s="45"/>
    </row>
    <row r="7838" spans="10:21" x14ac:dyDescent="0.2">
      <c r="J7838" s="9"/>
      <c r="U7838" s="45"/>
    </row>
    <row r="7839" spans="10:21" x14ac:dyDescent="0.2">
      <c r="J7839" s="9"/>
      <c r="U7839" s="45"/>
    </row>
    <row r="7840" spans="10:21" x14ac:dyDescent="0.2">
      <c r="J7840" s="9"/>
      <c r="U7840" s="45"/>
    </row>
    <row r="7841" spans="10:21" x14ac:dyDescent="0.2">
      <c r="J7841" s="9"/>
      <c r="U7841" s="45"/>
    </row>
    <row r="7842" spans="10:21" x14ac:dyDescent="0.2">
      <c r="J7842" s="9"/>
      <c r="U7842" s="45"/>
    </row>
    <row r="7843" spans="10:21" x14ac:dyDescent="0.2">
      <c r="J7843" s="9"/>
      <c r="U7843" s="45"/>
    </row>
    <row r="7844" spans="10:21" x14ac:dyDescent="0.2">
      <c r="J7844" s="9"/>
      <c r="U7844" s="45"/>
    </row>
    <row r="7845" spans="10:21" x14ac:dyDescent="0.2">
      <c r="J7845" s="9"/>
      <c r="U7845" s="45"/>
    </row>
    <row r="7846" spans="10:21" x14ac:dyDescent="0.2">
      <c r="J7846" s="9"/>
      <c r="U7846" s="45"/>
    </row>
    <row r="7847" spans="10:21" x14ac:dyDescent="0.2">
      <c r="J7847" s="9"/>
      <c r="U7847" s="45"/>
    </row>
    <row r="7848" spans="10:21" x14ac:dyDescent="0.2">
      <c r="J7848" s="9"/>
      <c r="U7848" s="45"/>
    </row>
    <row r="7849" spans="10:21" x14ac:dyDescent="0.2">
      <c r="J7849" s="9"/>
      <c r="U7849" s="45"/>
    </row>
    <row r="7850" spans="10:21" x14ac:dyDescent="0.2">
      <c r="J7850" s="9"/>
      <c r="U7850" s="45"/>
    </row>
    <row r="7851" spans="10:21" x14ac:dyDescent="0.2">
      <c r="J7851" s="9"/>
      <c r="U7851" s="45"/>
    </row>
    <row r="7852" spans="10:21" x14ac:dyDescent="0.2">
      <c r="J7852" s="9"/>
      <c r="U7852" s="45"/>
    </row>
    <row r="7853" spans="10:21" x14ac:dyDescent="0.2">
      <c r="J7853" s="9"/>
      <c r="U7853" s="45"/>
    </row>
    <row r="7854" spans="10:21" x14ac:dyDescent="0.2">
      <c r="J7854" s="9"/>
      <c r="U7854" s="45"/>
    </row>
    <row r="7855" spans="10:21" x14ac:dyDescent="0.2">
      <c r="J7855" s="9"/>
      <c r="U7855" s="45"/>
    </row>
    <row r="7856" spans="10:21" x14ac:dyDescent="0.2">
      <c r="J7856" s="9"/>
      <c r="U7856" s="45"/>
    </row>
    <row r="7857" spans="10:21" x14ac:dyDescent="0.2">
      <c r="J7857" s="9"/>
      <c r="U7857" s="45"/>
    </row>
    <row r="7858" spans="10:21" x14ac:dyDescent="0.2">
      <c r="J7858" s="9"/>
      <c r="U7858" s="45"/>
    </row>
    <row r="7859" spans="10:21" x14ac:dyDescent="0.2">
      <c r="J7859" s="9"/>
      <c r="U7859" s="45"/>
    </row>
    <row r="7860" spans="10:21" x14ac:dyDescent="0.2">
      <c r="J7860" s="9"/>
      <c r="U7860" s="45"/>
    </row>
    <row r="7861" spans="10:21" x14ac:dyDescent="0.2">
      <c r="J7861" s="9"/>
      <c r="U7861" s="45"/>
    </row>
    <row r="7862" spans="10:21" x14ac:dyDescent="0.2">
      <c r="J7862" s="9"/>
      <c r="U7862" s="45"/>
    </row>
    <row r="7863" spans="10:21" x14ac:dyDescent="0.2">
      <c r="J7863" s="9"/>
      <c r="U7863" s="45"/>
    </row>
    <row r="7864" spans="10:21" x14ac:dyDescent="0.2">
      <c r="J7864" s="9"/>
      <c r="U7864" s="45"/>
    </row>
    <row r="7865" spans="10:21" x14ac:dyDescent="0.2">
      <c r="J7865" s="9"/>
      <c r="U7865" s="45"/>
    </row>
    <row r="7866" spans="10:21" x14ac:dyDescent="0.2">
      <c r="J7866" s="9"/>
      <c r="U7866" s="45"/>
    </row>
    <row r="7867" spans="10:21" x14ac:dyDescent="0.2">
      <c r="J7867" s="9"/>
      <c r="U7867" s="45"/>
    </row>
    <row r="7868" spans="10:21" x14ac:dyDescent="0.2">
      <c r="J7868" s="9"/>
      <c r="U7868" s="45"/>
    </row>
    <row r="7869" spans="10:21" x14ac:dyDescent="0.2">
      <c r="J7869" s="9"/>
      <c r="U7869" s="45"/>
    </row>
    <row r="7870" spans="10:21" x14ac:dyDescent="0.2">
      <c r="J7870" s="9"/>
      <c r="U7870" s="45"/>
    </row>
    <row r="7871" spans="10:21" x14ac:dyDescent="0.2">
      <c r="J7871" s="9"/>
      <c r="U7871" s="45"/>
    </row>
    <row r="7872" spans="10:21" x14ac:dyDescent="0.2">
      <c r="J7872" s="9"/>
      <c r="U7872" s="45"/>
    </row>
    <row r="7873" spans="10:21" x14ac:dyDescent="0.2">
      <c r="J7873" s="9"/>
      <c r="U7873" s="45"/>
    </row>
    <row r="7874" spans="10:21" x14ac:dyDescent="0.2">
      <c r="J7874" s="9"/>
      <c r="U7874" s="45"/>
    </row>
    <row r="7875" spans="10:21" x14ac:dyDescent="0.2">
      <c r="J7875" s="9"/>
      <c r="U7875" s="45"/>
    </row>
    <row r="7876" spans="10:21" x14ac:dyDescent="0.2">
      <c r="J7876" s="9"/>
      <c r="U7876" s="45"/>
    </row>
    <row r="7877" spans="10:21" x14ac:dyDescent="0.2">
      <c r="J7877" s="9"/>
      <c r="U7877" s="45"/>
    </row>
    <row r="7878" spans="10:21" x14ac:dyDescent="0.2">
      <c r="J7878" s="9"/>
      <c r="U7878" s="45"/>
    </row>
    <row r="7879" spans="10:21" x14ac:dyDescent="0.2">
      <c r="J7879" s="9"/>
      <c r="U7879" s="45"/>
    </row>
    <row r="7880" spans="10:21" x14ac:dyDescent="0.2">
      <c r="J7880" s="9"/>
      <c r="U7880" s="45"/>
    </row>
    <row r="7881" spans="10:21" x14ac:dyDescent="0.2">
      <c r="J7881" s="9"/>
      <c r="U7881" s="45"/>
    </row>
    <row r="7882" spans="10:21" x14ac:dyDescent="0.2">
      <c r="J7882" s="9"/>
      <c r="U7882" s="45"/>
    </row>
    <row r="7883" spans="10:21" x14ac:dyDescent="0.2">
      <c r="J7883" s="9"/>
      <c r="U7883" s="45"/>
    </row>
    <row r="7884" spans="10:21" x14ac:dyDescent="0.2">
      <c r="J7884" s="9"/>
      <c r="U7884" s="45"/>
    </row>
    <row r="7885" spans="10:21" x14ac:dyDescent="0.2">
      <c r="J7885" s="9"/>
      <c r="U7885" s="45"/>
    </row>
    <row r="7886" spans="10:21" x14ac:dyDescent="0.2">
      <c r="J7886" s="9"/>
      <c r="U7886" s="45"/>
    </row>
    <row r="7887" spans="10:21" x14ac:dyDescent="0.2">
      <c r="J7887" s="9"/>
      <c r="U7887" s="45"/>
    </row>
    <row r="7888" spans="10:21" x14ac:dyDescent="0.2">
      <c r="J7888" s="9"/>
      <c r="U7888" s="45"/>
    </row>
    <row r="7889" spans="10:21" x14ac:dyDescent="0.2">
      <c r="J7889" s="9"/>
      <c r="U7889" s="45"/>
    </row>
    <row r="7890" spans="10:21" x14ac:dyDescent="0.2">
      <c r="J7890" s="9"/>
      <c r="U7890" s="45"/>
    </row>
    <row r="7891" spans="10:21" x14ac:dyDescent="0.2">
      <c r="J7891" s="9"/>
      <c r="U7891" s="45"/>
    </row>
    <row r="7892" spans="10:21" x14ac:dyDescent="0.2">
      <c r="J7892" s="9"/>
      <c r="U7892" s="45"/>
    </row>
    <row r="7893" spans="10:21" x14ac:dyDescent="0.2">
      <c r="J7893" s="9"/>
      <c r="U7893" s="45"/>
    </row>
    <row r="7894" spans="10:21" x14ac:dyDescent="0.2">
      <c r="J7894" s="9"/>
      <c r="U7894" s="45"/>
    </row>
    <row r="7895" spans="10:21" x14ac:dyDescent="0.2">
      <c r="J7895" s="9"/>
      <c r="U7895" s="45"/>
    </row>
    <row r="7896" spans="10:21" x14ac:dyDescent="0.2">
      <c r="J7896" s="9"/>
      <c r="U7896" s="45"/>
    </row>
    <row r="7897" spans="10:21" x14ac:dyDescent="0.2">
      <c r="J7897" s="9"/>
      <c r="U7897" s="45"/>
    </row>
    <row r="7898" spans="10:21" x14ac:dyDescent="0.2">
      <c r="J7898" s="9"/>
      <c r="U7898" s="45"/>
    </row>
    <row r="7899" spans="10:21" x14ac:dyDescent="0.2">
      <c r="J7899" s="9"/>
      <c r="U7899" s="45"/>
    </row>
    <row r="7900" spans="10:21" x14ac:dyDescent="0.2">
      <c r="J7900" s="9"/>
      <c r="U7900" s="45"/>
    </row>
    <row r="7901" spans="10:21" x14ac:dyDescent="0.2">
      <c r="J7901" s="9"/>
      <c r="U7901" s="45"/>
    </row>
    <row r="7902" spans="10:21" x14ac:dyDescent="0.2">
      <c r="J7902" s="9"/>
      <c r="U7902" s="45"/>
    </row>
    <row r="7903" spans="10:21" x14ac:dyDescent="0.2">
      <c r="J7903" s="9"/>
      <c r="U7903" s="45"/>
    </row>
    <row r="7904" spans="10:21" x14ac:dyDescent="0.2">
      <c r="J7904" s="9"/>
      <c r="U7904" s="45"/>
    </row>
    <row r="7905" spans="10:21" x14ac:dyDescent="0.2">
      <c r="J7905" s="9"/>
      <c r="U7905" s="45"/>
    </row>
    <row r="7906" spans="10:21" x14ac:dyDescent="0.2">
      <c r="J7906" s="9"/>
      <c r="U7906" s="45"/>
    </row>
    <row r="7907" spans="10:21" x14ac:dyDescent="0.2">
      <c r="J7907" s="9"/>
      <c r="U7907" s="45"/>
    </row>
    <row r="7908" spans="10:21" x14ac:dyDescent="0.2">
      <c r="J7908" s="9"/>
      <c r="U7908" s="45"/>
    </row>
    <row r="7909" spans="10:21" x14ac:dyDescent="0.2">
      <c r="J7909" s="9"/>
      <c r="U7909" s="45"/>
    </row>
    <row r="7910" spans="10:21" x14ac:dyDescent="0.2">
      <c r="J7910" s="9"/>
      <c r="U7910" s="45"/>
    </row>
    <row r="7911" spans="10:21" x14ac:dyDescent="0.2">
      <c r="J7911" s="9"/>
      <c r="U7911" s="45"/>
    </row>
    <row r="7912" spans="10:21" x14ac:dyDescent="0.2">
      <c r="J7912" s="9"/>
      <c r="U7912" s="45"/>
    </row>
    <row r="7913" spans="10:21" x14ac:dyDescent="0.2">
      <c r="J7913" s="9"/>
      <c r="U7913" s="45"/>
    </row>
    <row r="7914" spans="10:21" x14ac:dyDescent="0.2">
      <c r="J7914" s="9"/>
      <c r="U7914" s="45"/>
    </row>
    <row r="7915" spans="10:21" x14ac:dyDescent="0.2">
      <c r="J7915" s="9"/>
      <c r="U7915" s="45"/>
    </row>
    <row r="7916" spans="10:21" x14ac:dyDescent="0.2">
      <c r="J7916" s="9"/>
      <c r="U7916" s="45"/>
    </row>
    <row r="7917" spans="10:21" x14ac:dyDescent="0.2">
      <c r="J7917" s="9"/>
      <c r="U7917" s="45"/>
    </row>
    <row r="7918" spans="10:21" x14ac:dyDescent="0.2">
      <c r="J7918" s="9"/>
      <c r="U7918" s="45"/>
    </row>
    <row r="7919" spans="10:21" x14ac:dyDescent="0.2">
      <c r="J7919" s="9"/>
      <c r="U7919" s="45"/>
    </row>
    <row r="7920" spans="10:21" x14ac:dyDescent="0.2">
      <c r="J7920" s="9"/>
      <c r="U7920" s="45"/>
    </row>
    <row r="7921" spans="10:21" x14ac:dyDescent="0.2">
      <c r="J7921" s="9"/>
      <c r="U7921" s="45"/>
    </row>
    <row r="7922" spans="10:21" x14ac:dyDescent="0.2">
      <c r="J7922" s="9"/>
      <c r="U7922" s="45"/>
    </row>
    <row r="7923" spans="10:21" x14ac:dyDescent="0.2">
      <c r="J7923" s="9"/>
      <c r="U7923" s="45"/>
    </row>
    <row r="7924" spans="10:21" x14ac:dyDescent="0.2">
      <c r="J7924" s="9"/>
      <c r="U7924" s="45"/>
    </row>
    <row r="7925" spans="10:21" x14ac:dyDescent="0.2">
      <c r="J7925" s="9"/>
      <c r="U7925" s="45"/>
    </row>
    <row r="7926" spans="10:21" x14ac:dyDescent="0.2">
      <c r="J7926" s="9"/>
      <c r="U7926" s="45"/>
    </row>
    <row r="7927" spans="10:21" x14ac:dyDescent="0.2">
      <c r="J7927" s="9"/>
      <c r="U7927" s="45"/>
    </row>
    <row r="7928" spans="10:21" x14ac:dyDescent="0.2">
      <c r="J7928" s="9"/>
      <c r="U7928" s="45"/>
    </row>
    <row r="7929" spans="10:21" x14ac:dyDescent="0.2">
      <c r="J7929" s="9"/>
      <c r="U7929" s="45"/>
    </row>
    <row r="7930" spans="10:21" x14ac:dyDescent="0.2">
      <c r="J7930" s="9"/>
      <c r="U7930" s="45"/>
    </row>
    <row r="7931" spans="10:21" x14ac:dyDescent="0.2">
      <c r="J7931" s="9"/>
      <c r="U7931" s="45"/>
    </row>
    <row r="7932" spans="10:21" x14ac:dyDescent="0.2">
      <c r="J7932" s="9"/>
      <c r="U7932" s="45"/>
    </row>
    <row r="7933" spans="10:21" x14ac:dyDescent="0.2">
      <c r="J7933" s="9"/>
      <c r="U7933" s="45"/>
    </row>
    <row r="7934" spans="10:21" x14ac:dyDescent="0.2">
      <c r="J7934" s="9"/>
      <c r="U7934" s="45"/>
    </row>
    <row r="7935" spans="10:21" x14ac:dyDescent="0.2">
      <c r="J7935" s="9"/>
      <c r="U7935" s="45"/>
    </row>
    <row r="7936" spans="10:21" x14ac:dyDescent="0.2">
      <c r="J7936" s="9"/>
      <c r="U7936" s="45"/>
    </row>
    <row r="7937" spans="10:21" x14ac:dyDescent="0.2">
      <c r="J7937" s="9"/>
      <c r="U7937" s="45"/>
    </row>
    <row r="7938" spans="10:21" x14ac:dyDescent="0.2">
      <c r="J7938" s="9"/>
      <c r="U7938" s="45"/>
    </row>
    <row r="7939" spans="10:21" x14ac:dyDescent="0.2">
      <c r="J7939" s="9"/>
      <c r="U7939" s="45"/>
    </row>
    <row r="7940" spans="10:21" x14ac:dyDescent="0.2">
      <c r="J7940" s="9"/>
      <c r="U7940" s="45"/>
    </row>
    <row r="7941" spans="10:21" x14ac:dyDescent="0.2">
      <c r="J7941" s="9"/>
      <c r="U7941" s="45"/>
    </row>
    <row r="7942" spans="10:21" x14ac:dyDescent="0.2">
      <c r="J7942" s="9"/>
      <c r="U7942" s="45"/>
    </row>
    <row r="7943" spans="10:21" x14ac:dyDescent="0.2">
      <c r="J7943" s="9"/>
      <c r="U7943" s="45"/>
    </row>
    <row r="7944" spans="10:21" x14ac:dyDescent="0.2">
      <c r="J7944" s="9"/>
      <c r="U7944" s="45"/>
    </row>
    <row r="7945" spans="10:21" x14ac:dyDescent="0.2">
      <c r="J7945" s="9"/>
      <c r="U7945" s="45"/>
    </row>
    <row r="7946" spans="10:21" x14ac:dyDescent="0.2">
      <c r="J7946" s="9"/>
      <c r="U7946" s="45"/>
    </row>
    <row r="7947" spans="10:21" x14ac:dyDescent="0.2">
      <c r="J7947" s="9"/>
      <c r="U7947" s="45"/>
    </row>
    <row r="7948" spans="10:21" x14ac:dyDescent="0.2">
      <c r="J7948" s="9"/>
      <c r="U7948" s="45"/>
    </row>
    <row r="7949" spans="10:21" x14ac:dyDescent="0.2">
      <c r="J7949" s="9"/>
      <c r="U7949" s="45"/>
    </row>
    <row r="7950" spans="10:21" x14ac:dyDescent="0.2">
      <c r="J7950" s="9"/>
      <c r="U7950" s="45"/>
    </row>
    <row r="7951" spans="10:21" x14ac:dyDescent="0.2">
      <c r="J7951" s="9"/>
      <c r="U7951" s="45"/>
    </row>
    <row r="7952" spans="10:21" x14ac:dyDescent="0.2">
      <c r="J7952" s="9"/>
      <c r="U7952" s="45"/>
    </row>
    <row r="7953" spans="10:21" x14ac:dyDescent="0.2">
      <c r="J7953" s="9"/>
      <c r="U7953" s="45"/>
    </row>
    <row r="7954" spans="10:21" x14ac:dyDescent="0.2">
      <c r="J7954" s="9"/>
      <c r="U7954" s="45"/>
    </row>
    <row r="7955" spans="10:21" x14ac:dyDescent="0.2">
      <c r="J7955" s="9"/>
      <c r="U7955" s="45"/>
    </row>
    <row r="7956" spans="10:21" x14ac:dyDescent="0.2">
      <c r="J7956" s="9"/>
      <c r="U7956" s="45"/>
    </row>
    <row r="7957" spans="10:21" x14ac:dyDescent="0.2">
      <c r="J7957" s="9"/>
      <c r="U7957" s="45"/>
    </row>
    <row r="7958" spans="10:21" x14ac:dyDescent="0.2">
      <c r="J7958" s="9"/>
      <c r="U7958" s="45"/>
    </row>
    <row r="7959" spans="10:21" x14ac:dyDescent="0.2">
      <c r="J7959" s="9"/>
      <c r="U7959" s="45"/>
    </row>
    <row r="7960" spans="10:21" x14ac:dyDescent="0.2">
      <c r="J7960" s="9"/>
      <c r="U7960" s="45"/>
    </row>
    <row r="7961" spans="10:21" x14ac:dyDescent="0.2">
      <c r="J7961" s="9"/>
      <c r="U7961" s="45"/>
    </row>
    <row r="7962" spans="10:21" x14ac:dyDescent="0.2">
      <c r="J7962" s="9"/>
      <c r="U7962" s="45"/>
    </row>
    <row r="7963" spans="10:21" x14ac:dyDescent="0.2">
      <c r="J7963" s="9"/>
      <c r="U7963" s="45"/>
    </row>
    <row r="7964" spans="10:21" x14ac:dyDescent="0.2">
      <c r="J7964" s="9"/>
      <c r="U7964" s="45"/>
    </row>
    <row r="7965" spans="10:21" x14ac:dyDescent="0.2">
      <c r="J7965" s="9"/>
      <c r="U7965" s="45"/>
    </row>
    <row r="7966" spans="10:21" x14ac:dyDescent="0.2">
      <c r="J7966" s="9"/>
      <c r="U7966" s="45"/>
    </row>
    <row r="7967" spans="10:21" x14ac:dyDescent="0.2">
      <c r="J7967" s="9"/>
      <c r="U7967" s="45"/>
    </row>
    <row r="7968" spans="10:21" x14ac:dyDescent="0.2">
      <c r="J7968" s="9"/>
      <c r="U7968" s="45"/>
    </row>
    <row r="7969" spans="10:21" x14ac:dyDescent="0.2">
      <c r="J7969" s="9"/>
      <c r="U7969" s="45"/>
    </row>
    <row r="7970" spans="10:21" x14ac:dyDescent="0.2">
      <c r="J7970" s="9"/>
      <c r="U7970" s="45"/>
    </row>
    <row r="7971" spans="10:21" x14ac:dyDescent="0.2">
      <c r="J7971" s="9"/>
      <c r="U7971" s="45"/>
    </row>
    <row r="7972" spans="10:21" x14ac:dyDescent="0.2">
      <c r="J7972" s="9"/>
      <c r="U7972" s="45"/>
    </row>
    <row r="7973" spans="10:21" x14ac:dyDescent="0.2">
      <c r="J7973" s="9"/>
      <c r="U7973" s="45"/>
    </row>
    <row r="7974" spans="10:21" x14ac:dyDescent="0.2">
      <c r="J7974" s="9"/>
      <c r="U7974" s="45"/>
    </row>
    <row r="7975" spans="10:21" x14ac:dyDescent="0.2">
      <c r="J7975" s="9"/>
      <c r="U7975" s="45"/>
    </row>
    <row r="7976" spans="10:21" x14ac:dyDescent="0.2">
      <c r="J7976" s="9"/>
      <c r="U7976" s="45"/>
    </row>
    <row r="7977" spans="10:21" x14ac:dyDescent="0.2">
      <c r="J7977" s="9"/>
      <c r="U7977" s="45"/>
    </row>
    <row r="7978" spans="10:21" x14ac:dyDescent="0.2">
      <c r="J7978" s="9"/>
      <c r="U7978" s="45"/>
    </row>
    <row r="7979" spans="10:21" x14ac:dyDescent="0.2">
      <c r="J7979" s="9"/>
      <c r="U7979" s="45"/>
    </row>
    <row r="7980" spans="10:21" x14ac:dyDescent="0.2">
      <c r="J7980" s="9"/>
      <c r="U7980" s="45"/>
    </row>
    <row r="7981" spans="10:21" x14ac:dyDescent="0.2">
      <c r="J7981" s="9"/>
      <c r="U7981" s="45"/>
    </row>
    <row r="7982" spans="10:21" x14ac:dyDescent="0.2">
      <c r="J7982" s="9"/>
      <c r="U7982" s="45"/>
    </row>
    <row r="7983" spans="10:21" x14ac:dyDescent="0.2">
      <c r="J7983" s="9"/>
      <c r="U7983" s="45"/>
    </row>
    <row r="7984" spans="10:21" x14ac:dyDescent="0.2">
      <c r="J7984" s="9"/>
      <c r="U7984" s="45"/>
    </row>
    <row r="7985" spans="10:21" x14ac:dyDescent="0.2">
      <c r="J7985" s="9"/>
      <c r="U7985" s="45"/>
    </row>
    <row r="7986" spans="10:21" x14ac:dyDescent="0.2">
      <c r="J7986" s="9"/>
      <c r="U7986" s="45"/>
    </row>
    <row r="7987" spans="10:21" x14ac:dyDescent="0.2">
      <c r="J7987" s="9"/>
      <c r="U7987" s="45"/>
    </row>
    <row r="7988" spans="10:21" x14ac:dyDescent="0.2">
      <c r="J7988" s="9"/>
      <c r="U7988" s="45"/>
    </row>
    <row r="7989" spans="10:21" x14ac:dyDescent="0.2">
      <c r="J7989" s="9"/>
      <c r="U7989" s="45"/>
    </row>
    <row r="7990" spans="10:21" x14ac:dyDescent="0.2">
      <c r="J7990" s="9"/>
      <c r="U7990" s="45"/>
    </row>
    <row r="7991" spans="10:21" x14ac:dyDescent="0.2">
      <c r="J7991" s="9"/>
      <c r="U7991" s="45"/>
    </row>
    <row r="7992" spans="10:21" x14ac:dyDescent="0.2">
      <c r="J7992" s="9"/>
      <c r="U7992" s="45"/>
    </row>
    <row r="7993" spans="10:21" x14ac:dyDescent="0.2">
      <c r="J7993" s="9"/>
      <c r="U7993" s="45"/>
    </row>
    <row r="7994" spans="10:21" x14ac:dyDescent="0.2">
      <c r="J7994" s="9"/>
      <c r="U7994" s="45"/>
    </row>
    <row r="7995" spans="10:21" x14ac:dyDescent="0.2">
      <c r="J7995" s="9"/>
      <c r="U7995" s="45"/>
    </row>
    <row r="7996" spans="10:21" x14ac:dyDescent="0.2">
      <c r="J7996" s="9"/>
      <c r="U7996" s="45"/>
    </row>
    <row r="7997" spans="10:21" x14ac:dyDescent="0.2">
      <c r="J7997" s="9"/>
      <c r="U7997" s="45"/>
    </row>
    <row r="7998" spans="10:21" x14ac:dyDescent="0.2">
      <c r="J7998" s="9"/>
      <c r="U7998" s="45"/>
    </row>
    <row r="7999" spans="10:21" x14ac:dyDescent="0.2">
      <c r="J7999" s="9"/>
      <c r="U7999" s="45"/>
    </row>
    <row r="8000" spans="10:21" x14ac:dyDescent="0.2">
      <c r="J8000" s="9"/>
      <c r="U8000" s="45"/>
    </row>
    <row r="8001" spans="10:21" x14ac:dyDescent="0.2">
      <c r="J8001" s="9"/>
      <c r="U8001" s="45"/>
    </row>
    <row r="8002" spans="10:21" x14ac:dyDescent="0.2">
      <c r="J8002" s="9"/>
      <c r="U8002" s="45"/>
    </row>
    <row r="8003" spans="10:21" x14ac:dyDescent="0.2">
      <c r="J8003" s="9"/>
      <c r="U8003" s="45"/>
    </row>
    <row r="8004" spans="10:21" x14ac:dyDescent="0.2">
      <c r="J8004" s="9"/>
      <c r="U8004" s="45"/>
    </row>
    <row r="8005" spans="10:21" x14ac:dyDescent="0.2">
      <c r="J8005" s="9"/>
      <c r="U8005" s="45"/>
    </row>
    <row r="8006" spans="10:21" x14ac:dyDescent="0.2">
      <c r="J8006" s="9"/>
      <c r="U8006" s="45"/>
    </row>
    <row r="8007" spans="10:21" x14ac:dyDescent="0.2">
      <c r="J8007" s="9"/>
      <c r="U8007" s="45"/>
    </row>
    <row r="8008" spans="10:21" x14ac:dyDescent="0.2">
      <c r="J8008" s="9"/>
      <c r="U8008" s="45"/>
    </row>
    <row r="8009" spans="10:21" x14ac:dyDescent="0.2">
      <c r="J8009" s="9"/>
      <c r="U8009" s="45"/>
    </row>
    <row r="8010" spans="10:21" x14ac:dyDescent="0.2">
      <c r="J8010" s="9"/>
      <c r="U8010" s="45"/>
    </row>
    <row r="8011" spans="10:21" x14ac:dyDescent="0.2">
      <c r="J8011" s="9"/>
      <c r="U8011" s="45"/>
    </row>
    <row r="8012" spans="10:21" x14ac:dyDescent="0.2">
      <c r="J8012" s="9"/>
      <c r="U8012" s="45"/>
    </row>
    <row r="8013" spans="10:21" x14ac:dyDescent="0.2">
      <c r="J8013" s="9"/>
      <c r="U8013" s="45"/>
    </row>
    <row r="8014" spans="10:21" x14ac:dyDescent="0.2">
      <c r="J8014" s="9"/>
      <c r="U8014" s="45"/>
    </row>
    <row r="8015" spans="10:21" x14ac:dyDescent="0.2">
      <c r="J8015" s="9"/>
      <c r="U8015" s="45"/>
    </row>
    <row r="8016" spans="10:21" x14ac:dyDescent="0.2">
      <c r="J8016" s="9"/>
      <c r="U8016" s="45"/>
    </row>
    <row r="8017" spans="10:21" x14ac:dyDescent="0.2">
      <c r="J8017" s="9"/>
      <c r="U8017" s="45"/>
    </row>
    <row r="8018" spans="10:21" x14ac:dyDescent="0.2">
      <c r="J8018" s="9"/>
      <c r="U8018" s="45"/>
    </row>
    <row r="8019" spans="10:21" x14ac:dyDescent="0.2">
      <c r="J8019" s="9"/>
      <c r="U8019" s="45"/>
    </row>
    <row r="8020" spans="10:21" x14ac:dyDescent="0.2">
      <c r="J8020" s="9"/>
      <c r="U8020" s="45"/>
    </row>
    <row r="8021" spans="10:21" x14ac:dyDescent="0.2">
      <c r="J8021" s="9"/>
      <c r="U8021" s="45"/>
    </row>
    <row r="8022" spans="10:21" x14ac:dyDescent="0.2">
      <c r="J8022" s="9"/>
      <c r="U8022" s="45"/>
    </row>
    <row r="8023" spans="10:21" x14ac:dyDescent="0.2">
      <c r="J8023" s="9"/>
      <c r="U8023" s="45"/>
    </row>
    <row r="8024" spans="10:21" x14ac:dyDescent="0.2">
      <c r="J8024" s="9"/>
      <c r="U8024" s="45"/>
    </row>
    <row r="8025" spans="10:21" x14ac:dyDescent="0.2">
      <c r="J8025" s="9"/>
      <c r="U8025" s="45"/>
    </row>
    <row r="8026" spans="10:21" x14ac:dyDescent="0.2">
      <c r="J8026" s="9"/>
      <c r="U8026" s="45"/>
    </row>
    <row r="8027" spans="10:21" x14ac:dyDescent="0.2">
      <c r="J8027" s="9"/>
      <c r="U8027" s="45"/>
    </row>
    <row r="8028" spans="10:21" x14ac:dyDescent="0.2">
      <c r="J8028" s="9"/>
      <c r="U8028" s="45"/>
    </row>
    <row r="8029" spans="10:21" x14ac:dyDescent="0.2">
      <c r="J8029" s="9"/>
      <c r="U8029" s="45"/>
    </row>
    <row r="8030" spans="10:21" x14ac:dyDescent="0.2">
      <c r="J8030" s="9"/>
      <c r="U8030" s="45"/>
    </row>
    <row r="8031" spans="10:21" x14ac:dyDescent="0.2">
      <c r="J8031" s="9"/>
      <c r="U8031" s="45"/>
    </row>
    <row r="8032" spans="10:21" x14ac:dyDescent="0.2">
      <c r="J8032" s="9"/>
      <c r="U8032" s="45"/>
    </row>
    <row r="8033" spans="10:21" x14ac:dyDescent="0.2">
      <c r="J8033" s="9"/>
      <c r="U8033" s="45"/>
    </row>
    <row r="8034" spans="10:21" x14ac:dyDescent="0.2">
      <c r="J8034" s="9"/>
      <c r="U8034" s="45"/>
    </row>
    <row r="8035" spans="10:21" x14ac:dyDescent="0.2">
      <c r="J8035" s="9"/>
      <c r="U8035" s="45"/>
    </row>
    <row r="8036" spans="10:21" x14ac:dyDescent="0.2">
      <c r="J8036" s="9"/>
      <c r="U8036" s="45"/>
    </row>
    <row r="8037" spans="10:21" x14ac:dyDescent="0.2">
      <c r="J8037" s="9"/>
      <c r="U8037" s="45"/>
    </row>
    <row r="8038" spans="10:21" x14ac:dyDescent="0.2">
      <c r="J8038" s="9"/>
      <c r="U8038" s="45"/>
    </row>
    <row r="8039" spans="10:21" x14ac:dyDescent="0.2">
      <c r="J8039" s="9"/>
      <c r="U8039" s="45"/>
    </row>
    <row r="8040" spans="10:21" x14ac:dyDescent="0.2">
      <c r="J8040" s="9"/>
      <c r="U8040" s="45"/>
    </row>
    <row r="8041" spans="10:21" x14ac:dyDescent="0.2">
      <c r="J8041" s="9"/>
      <c r="U8041" s="45"/>
    </row>
    <row r="8042" spans="10:21" x14ac:dyDescent="0.2">
      <c r="J8042" s="9"/>
      <c r="U8042" s="45"/>
    </row>
    <row r="8043" spans="10:21" x14ac:dyDescent="0.2">
      <c r="J8043" s="9"/>
      <c r="U8043" s="45"/>
    </row>
    <row r="8044" spans="10:21" x14ac:dyDescent="0.2">
      <c r="J8044" s="9"/>
      <c r="U8044" s="45"/>
    </row>
    <row r="8045" spans="10:21" x14ac:dyDescent="0.2">
      <c r="J8045" s="9"/>
      <c r="U8045" s="45"/>
    </row>
    <row r="8046" spans="10:21" x14ac:dyDescent="0.2">
      <c r="J8046" s="9"/>
      <c r="U8046" s="45"/>
    </row>
    <row r="8047" spans="10:21" x14ac:dyDescent="0.2">
      <c r="J8047" s="9"/>
      <c r="U8047" s="45"/>
    </row>
    <row r="8048" spans="10:21" x14ac:dyDescent="0.2">
      <c r="J8048" s="9"/>
      <c r="U8048" s="45"/>
    </row>
    <row r="8049" spans="10:21" x14ac:dyDescent="0.2">
      <c r="J8049" s="9"/>
      <c r="U8049" s="45"/>
    </row>
    <row r="8050" spans="10:21" x14ac:dyDescent="0.2">
      <c r="J8050" s="9"/>
      <c r="U8050" s="45"/>
    </row>
    <row r="8051" spans="10:21" x14ac:dyDescent="0.2">
      <c r="J8051" s="9"/>
      <c r="U8051" s="45"/>
    </row>
    <row r="8052" spans="10:21" x14ac:dyDescent="0.2">
      <c r="J8052" s="9"/>
      <c r="U8052" s="45"/>
    </row>
    <row r="8053" spans="10:21" x14ac:dyDescent="0.2">
      <c r="J8053" s="9"/>
      <c r="U8053" s="45"/>
    </row>
    <row r="8054" spans="10:21" x14ac:dyDescent="0.2">
      <c r="J8054" s="9"/>
      <c r="U8054" s="45"/>
    </row>
    <row r="8055" spans="10:21" x14ac:dyDescent="0.2">
      <c r="J8055" s="9"/>
      <c r="U8055" s="45"/>
    </row>
    <row r="8056" spans="10:21" x14ac:dyDescent="0.2">
      <c r="J8056" s="9"/>
      <c r="U8056" s="45"/>
    </row>
    <row r="8057" spans="10:21" x14ac:dyDescent="0.2">
      <c r="J8057" s="9"/>
      <c r="U8057" s="45"/>
    </row>
    <row r="8058" spans="10:21" x14ac:dyDescent="0.2">
      <c r="J8058" s="9"/>
      <c r="U8058" s="45"/>
    </row>
    <row r="8059" spans="10:21" x14ac:dyDescent="0.2">
      <c r="J8059" s="9"/>
      <c r="U8059" s="45"/>
    </row>
    <row r="8060" spans="10:21" x14ac:dyDescent="0.2">
      <c r="J8060" s="9"/>
      <c r="U8060" s="45"/>
    </row>
    <row r="8061" spans="10:21" x14ac:dyDescent="0.2">
      <c r="J8061" s="9"/>
      <c r="U8061" s="45"/>
    </row>
    <row r="8062" spans="10:21" x14ac:dyDescent="0.2">
      <c r="J8062" s="9"/>
      <c r="U8062" s="45"/>
    </row>
    <row r="8063" spans="10:21" x14ac:dyDescent="0.2">
      <c r="J8063" s="9"/>
      <c r="U8063" s="45"/>
    </row>
    <row r="8064" spans="10:21" x14ac:dyDescent="0.2">
      <c r="J8064" s="9"/>
      <c r="U8064" s="45"/>
    </row>
    <row r="8065" spans="10:21" x14ac:dyDescent="0.2">
      <c r="J8065" s="9"/>
      <c r="U8065" s="45"/>
    </row>
    <row r="8066" spans="10:21" x14ac:dyDescent="0.2">
      <c r="J8066" s="9"/>
      <c r="U8066" s="45"/>
    </row>
    <row r="8067" spans="10:21" x14ac:dyDescent="0.2">
      <c r="J8067" s="9"/>
      <c r="U8067" s="45"/>
    </row>
    <row r="8068" spans="10:21" x14ac:dyDescent="0.2">
      <c r="J8068" s="9"/>
      <c r="U8068" s="45"/>
    </row>
    <row r="8069" spans="10:21" x14ac:dyDescent="0.2">
      <c r="J8069" s="9"/>
      <c r="U8069" s="45"/>
    </row>
    <row r="8070" spans="10:21" x14ac:dyDescent="0.2">
      <c r="J8070" s="9"/>
      <c r="U8070" s="45"/>
    </row>
    <row r="8071" spans="10:21" x14ac:dyDescent="0.2">
      <c r="J8071" s="9"/>
      <c r="U8071" s="45"/>
    </row>
    <row r="8072" spans="10:21" x14ac:dyDescent="0.2">
      <c r="J8072" s="9"/>
      <c r="U8072" s="45"/>
    </row>
    <row r="8073" spans="10:21" x14ac:dyDescent="0.2">
      <c r="J8073" s="9"/>
      <c r="U8073" s="45"/>
    </row>
    <row r="8074" spans="10:21" x14ac:dyDescent="0.2">
      <c r="J8074" s="9"/>
      <c r="U8074" s="45"/>
    </row>
    <row r="8075" spans="10:21" x14ac:dyDescent="0.2">
      <c r="J8075" s="9"/>
      <c r="U8075" s="45"/>
    </row>
    <row r="8076" spans="10:21" x14ac:dyDescent="0.2">
      <c r="J8076" s="9"/>
      <c r="U8076" s="45"/>
    </row>
    <row r="8077" spans="10:21" x14ac:dyDescent="0.2">
      <c r="J8077" s="9"/>
      <c r="U8077" s="45"/>
    </row>
    <row r="8078" spans="10:21" x14ac:dyDescent="0.2">
      <c r="J8078" s="9"/>
      <c r="U8078" s="45"/>
    </row>
    <row r="8079" spans="10:21" x14ac:dyDescent="0.2">
      <c r="J8079" s="9"/>
      <c r="U8079" s="45"/>
    </row>
    <row r="8080" spans="10:21" x14ac:dyDescent="0.2">
      <c r="J8080" s="9"/>
      <c r="U8080" s="45"/>
    </row>
    <row r="8081" spans="10:21" x14ac:dyDescent="0.2">
      <c r="J8081" s="9"/>
      <c r="U8081" s="45"/>
    </row>
    <row r="8082" spans="10:21" x14ac:dyDescent="0.2">
      <c r="J8082" s="9"/>
      <c r="U8082" s="45"/>
    </row>
    <row r="8083" spans="10:21" x14ac:dyDescent="0.2">
      <c r="J8083" s="9"/>
      <c r="U8083" s="45"/>
    </row>
    <row r="8084" spans="10:21" x14ac:dyDescent="0.2">
      <c r="J8084" s="9"/>
      <c r="U8084" s="45"/>
    </row>
    <row r="8085" spans="10:21" x14ac:dyDescent="0.2">
      <c r="J8085" s="9"/>
      <c r="U8085" s="45"/>
    </row>
    <row r="8086" spans="10:21" x14ac:dyDescent="0.2">
      <c r="J8086" s="9"/>
      <c r="U8086" s="45"/>
    </row>
    <row r="8087" spans="10:21" x14ac:dyDescent="0.2">
      <c r="J8087" s="9"/>
      <c r="U8087" s="45"/>
    </row>
    <row r="8088" spans="10:21" x14ac:dyDescent="0.2">
      <c r="J8088" s="9"/>
      <c r="U8088" s="45"/>
    </row>
    <row r="8089" spans="10:21" x14ac:dyDescent="0.2">
      <c r="J8089" s="9"/>
      <c r="U8089" s="45"/>
    </row>
    <row r="8090" spans="10:21" x14ac:dyDescent="0.2">
      <c r="J8090" s="9"/>
      <c r="U8090" s="45"/>
    </row>
    <row r="8091" spans="10:21" x14ac:dyDescent="0.2">
      <c r="J8091" s="9"/>
      <c r="U8091" s="45"/>
    </row>
    <row r="8092" spans="10:21" x14ac:dyDescent="0.2">
      <c r="J8092" s="9"/>
      <c r="U8092" s="45"/>
    </row>
    <row r="8093" spans="10:21" x14ac:dyDescent="0.2">
      <c r="J8093" s="9"/>
      <c r="U8093" s="45"/>
    </row>
    <row r="8094" spans="10:21" x14ac:dyDescent="0.2">
      <c r="J8094" s="9"/>
      <c r="U8094" s="45"/>
    </row>
    <row r="8095" spans="10:21" x14ac:dyDescent="0.2">
      <c r="J8095" s="9"/>
      <c r="U8095" s="45"/>
    </row>
    <row r="8096" spans="10:21" x14ac:dyDescent="0.2">
      <c r="J8096" s="9"/>
      <c r="U8096" s="45"/>
    </row>
    <row r="8097" spans="10:21" x14ac:dyDescent="0.2">
      <c r="J8097" s="9"/>
      <c r="U8097" s="45"/>
    </row>
    <row r="8098" spans="10:21" x14ac:dyDescent="0.2">
      <c r="J8098" s="9"/>
      <c r="U8098" s="45"/>
    </row>
    <row r="8099" spans="10:21" x14ac:dyDescent="0.2">
      <c r="J8099" s="9"/>
      <c r="U8099" s="45"/>
    </row>
    <row r="8100" spans="10:21" x14ac:dyDescent="0.2">
      <c r="J8100" s="9"/>
      <c r="U8100" s="45"/>
    </row>
    <row r="8101" spans="10:21" x14ac:dyDescent="0.2">
      <c r="J8101" s="9"/>
      <c r="U8101" s="45"/>
    </row>
    <row r="8102" spans="10:21" x14ac:dyDescent="0.2">
      <c r="J8102" s="9"/>
      <c r="U8102" s="45"/>
    </row>
    <row r="8103" spans="10:21" x14ac:dyDescent="0.2">
      <c r="J8103" s="9"/>
      <c r="U8103" s="45"/>
    </row>
    <row r="8104" spans="10:21" x14ac:dyDescent="0.2">
      <c r="J8104" s="9"/>
      <c r="U8104" s="45"/>
    </row>
    <row r="8105" spans="10:21" x14ac:dyDescent="0.2">
      <c r="J8105" s="9"/>
      <c r="U8105" s="45"/>
    </row>
    <row r="8106" spans="10:21" x14ac:dyDescent="0.2">
      <c r="J8106" s="9"/>
      <c r="U8106" s="45"/>
    </row>
    <row r="8107" spans="10:21" x14ac:dyDescent="0.2">
      <c r="J8107" s="9"/>
      <c r="U8107" s="45"/>
    </row>
    <row r="8108" spans="10:21" x14ac:dyDescent="0.2">
      <c r="J8108" s="9"/>
      <c r="U8108" s="45"/>
    </row>
    <row r="8109" spans="10:21" x14ac:dyDescent="0.2">
      <c r="J8109" s="9"/>
      <c r="U8109" s="45"/>
    </row>
    <row r="8110" spans="10:21" x14ac:dyDescent="0.2">
      <c r="J8110" s="9"/>
      <c r="U8110" s="45"/>
    </row>
    <row r="8111" spans="10:21" x14ac:dyDescent="0.2">
      <c r="J8111" s="9"/>
      <c r="U8111" s="45"/>
    </row>
    <row r="8112" spans="10:21" x14ac:dyDescent="0.2">
      <c r="J8112" s="9"/>
      <c r="U8112" s="45"/>
    </row>
    <row r="8113" spans="10:21" x14ac:dyDescent="0.2">
      <c r="J8113" s="9"/>
      <c r="U8113" s="45"/>
    </row>
    <row r="8114" spans="10:21" x14ac:dyDescent="0.2">
      <c r="J8114" s="9"/>
      <c r="U8114" s="45"/>
    </row>
    <row r="8115" spans="10:21" x14ac:dyDescent="0.2">
      <c r="J8115" s="9"/>
      <c r="U8115" s="45"/>
    </row>
    <row r="8116" spans="10:21" x14ac:dyDescent="0.2">
      <c r="J8116" s="9"/>
      <c r="U8116" s="45"/>
    </row>
    <row r="8117" spans="10:21" x14ac:dyDescent="0.2">
      <c r="J8117" s="9"/>
      <c r="U8117" s="45"/>
    </row>
    <row r="8118" spans="10:21" x14ac:dyDescent="0.2">
      <c r="J8118" s="9"/>
      <c r="U8118" s="45"/>
    </row>
    <row r="8119" spans="10:21" x14ac:dyDescent="0.2">
      <c r="J8119" s="9"/>
      <c r="U8119" s="45"/>
    </row>
    <row r="8120" spans="10:21" x14ac:dyDescent="0.2">
      <c r="J8120" s="9"/>
      <c r="U8120" s="45"/>
    </row>
    <row r="8121" spans="10:21" x14ac:dyDescent="0.2">
      <c r="J8121" s="9"/>
      <c r="U8121" s="45"/>
    </row>
    <row r="8122" spans="10:21" x14ac:dyDescent="0.2">
      <c r="J8122" s="9"/>
      <c r="U8122" s="45"/>
    </row>
    <row r="8123" spans="10:21" x14ac:dyDescent="0.2">
      <c r="J8123" s="9"/>
      <c r="U8123" s="45"/>
    </row>
    <row r="8124" spans="10:21" x14ac:dyDescent="0.2">
      <c r="J8124" s="9"/>
      <c r="U8124" s="45"/>
    </row>
    <row r="8125" spans="10:21" x14ac:dyDescent="0.2">
      <c r="J8125" s="9"/>
      <c r="U8125" s="45"/>
    </row>
    <row r="8126" spans="10:21" x14ac:dyDescent="0.2">
      <c r="J8126" s="9"/>
      <c r="U8126" s="45"/>
    </row>
    <row r="8127" spans="10:21" x14ac:dyDescent="0.2">
      <c r="J8127" s="9"/>
      <c r="U8127" s="45"/>
    </row>
    <row r="8128" spans="10:21" x14ac:dyDescent="0.2">
      <c r="J8128" s="9"/>
      <c r="U8128" s="45"/>
    </row>
    <row r="8129" spans="10:21" x14ac:dyDescent="0.2">
      <c r="J8129" s="9"/>
      <c r="U8129" s="45"/>
    </row>
    <row r="8130" spans="10:21" x14ac:dyDescent="0.2">
      <c r="J8130" s="9"/>
      <c r="U8130" s="45"/>
    </row>
    <row r="8131" spans="10:21" x14ac:dyDescent="0.2">
      <c r="J8131" s="9"/>
      <c r="U8131" s="45"/>
    </row>
    <row r="8132" spans="10:21" x14ac:dyDescent="0.2">
      <c r="J8132" s="9"/>
      <c r="U8132" s="45"/>
    </row>
    <row r="8133" spans="10:21" x14ac:dyDescent="0.2">
      <c r="J8133" s="9"/>
      <c r="U8133" s="45"/>
    </row>
    <row r="8134" spans="10:21" x14ac:dyDescent="0.2">
      <c r="J8134" s="9"/>
      <c r="U8134" s="45"/>
    </row>
    <row r="8135" spans="10:21" x14ac:dyDescent="0.2">
      <c r="J8135" s="9"/>
      <c r="U8135" s="45"/>
    </row>
    <row r="8136" spans="10:21" x14ac:dyDescent="0.2">
      <c r="J8136" s="9"/>
      <c r="U8136" s="45"/>
    </row>
    <row r="8137" spans="10:21" x14ac:dyDescent="0.2">
      <c r="J8137" s="9"/>
      <c r="U8137" s="45"/>
    </row>
    <row r="8138" spans="10:21" x14ac:dyDescent="0.2">
      <c r="J8138" s="9"/>
      <c r="U8138" s="45"/>
    </row>
    <row r="8139" spans="10:21" x14ac:dyDescent="0.2">
      <c r="J8139" s="9"/>
      <c r="U8139" s="45"/>
    </row>
    <row r="8140" spans="10:21" x14ac:dyDescent="0.2">
      <c r="J8140" s="9"/>
      <c r="U8140" s="45"/>
    </row>
    <row r="8141" spans="10:21" x14ac:dyDescent="0.2">
      <c r="J8141" s="9"/>
      <c r="U8141" s="45"/>
    </row>
    <row r="8142" spans="10:21" x14ac:dyDescent="0.2">
      <c r="J8142" s="9"/>
      <c r="U8142" s="45"/>
    </row>
    <row r="8143" spans="10:21" x14ac:dyDescent="0.2">
      <c r="J8143" s="9"/>
      <c r="U8143" s="45"/>
    </row>
    <row r="8144" spans="10:21" x14ac:dyDescent="0.2">
      <c r="J8144" s="9"/>
      <c r="U8144" s="45"/>
    </row>
    <row r="8145" spans="10:21" x14ac:dyDescent="0.2">
      <c r="J8145" s="9"/>
      <c r="U8145" s="45"/>
    </row>
    <row r="8146" spans="10:21" x14ac:dyDescent="0.2">
      <c r="J8146" s="9"/>
      <c r="U8146" s="45"/>
    </row>
    <row r="8147" spans="10:21" x14ac:dyDescent="0.2">
      <c r="J8147" s="9"/>
      <c r="U8147" s="45"/>
    </row>
    <row r="8148" spans="10:21" x14ac:dyDescent="0.2">
      <c r="J8148" s="9"/>
      <c r="U8148" s="45"/>
    </row>
    <row r="8149" spans="10:21" x14ac:dyDescent="0.2">
      <c r="J8149" s="9"/>
      <c r="U8149" s="45"/>
    </row>
    <row r="8150" spans="10:21" x14ac:dyDescent="0.2">
      <c r="J8150" s="9"/>
      <c r="U8150" s="45"/>
    </row>
    <row r="8151" spans="10:21" x14ac:dyDescent="0.2">
      <c r="J8151" s="9"/>
      <c r="U8151" s="45"/>
    </row>
    <row r="8152" spans="10:21" x14ac:dyDescent="0.2">
      <c r="J8152" s="9"/>
      <c r="U8152" s="45"/>
    </row>
    <row r="8153" spans="10:21" x14ac:dyDescent="0.2">
      <c r="J8153" s="9"/>
      <c r="U8153" s="45"/>
    </row>
    <row r="8154" spans="10:21" x14ac:dyDescent="0.2">
      <c r="J8154" s="9"/>
      <c r="U8154" s="45"/>
    </row>
    <row r="8155" spans="10:21" x14ac:dyDescent="0.2">
      <c r="J8155" s="9"/>
      <c r="U8155" s="45"/>
    </row>
    <row r="8156" spans="10:21" x14ac:dyDescent="0.2">
      <c r="J8156" s="9"/>
      <c r="U8156" s="45"/>
    </row>
    <row r="8157" spans="10:21" x14ac:dyDescent="0.2">
      <c r="J8157" s="9"/>
      <c r="U8157" s="45"/>
    </row>
    <row r="8158" spans="10:21" x14ac:dyDescent="0.2">
      <c r="J8158" s="9"/>
      <c r="U8158" s="45"/>
    </row>
    <row r="8159" spans="10:21" x14ac:dyDescent="0.2">
      <c r="J8159" s="9"/>
      <c r="U8159" s="45"/>
    </row>
    <row r="8160" spans="10:21" x14ac:dyDescent="0.2">
      <c r="J8160" s="9"/>
      <c r="U8160" s="45"/>
    </row>
    <row r="8161" spans="10:21" x14ac:dyDescent="0.2">
      <c r="J8161" s="9"/>
      <c r="U8161" s="45"/>
    </row>
    <row r="8162" spans="10:21" x14ac:dyDescent="0.2">
      <c r="J8162" s="9"/>
      <c r="U8162" s="45"/>
    </row>
    <row r="8163" spans="10:21" x14ac:dyDescent="0.2">
      <c r="J8163" s="9"/>
      <c r="U8163" s="45"/>
    </row>
    <row r="8164" spans="10:21" x14ac:dyDescent="0.2">
      <c r="J8164" s="9"/>
      <c r="U8164" s="45"/>
    </row>
    <row r="8165" spans="10:21" x14ac:dyDescent="0.2">
      <c r="J8165" s="9"/>
      <c r="U8165" s="45"/>
    </row>
    <row r="8166" spans="10:21" x14ac:dyDescent="0.2">
      <c r="J8166" s="9"/>
      <c r="U8166" s="45"/>
    </row>
    <row r="8167" spans="10:21" x14ac:dyDescent="0.2">
      <c r="J8167" s="9"/>
      <c r="U8167" s="45"/>
    </row>
    <row r="8168" spans="10:21" x14ac:dyDescent="0.2">
      <c r="J8168" s="9"/>
      <c r="U8168" s="45"/>
    </row>
    <row r="8169" spans="10:21" x14ac:dyDescent="0.2">
      <c r="J8169" s="9"/>
      <c r="U8169" s="45"/>
    </row>
    <row r="8170" spans="10:21" x14ac:dyDescent="0.2">
      <c r="J8170" s="9"/>
      <c r="U8170" s="45"/>
    </row>
    <row r="8171" spans="10:21" x14ac:dyDescent="0.2">
      <c r="J8171" s="9"/>
      <c r="U8171" s="45"/>
    </row>
    <row r="8172" spans="10:21" x14ac:dyDescent="0.2">
      <c r="J8172" s="9"/>
      <c r="U8172" s="45"/>
    </row>
    <row r="8173" spans="10:21" x14ac:dyDescent="0.2">
      <c r="J8173" s="9"/>
      <c r="U8173" s="45"/>
    </row>
    <row r="8174" spans="10:21" x14ac:dyDescent="0.2">
      <c r="J8174" s="9"/>
      <c r="U8174" s="45"/>
    </row>
    <row r="8175" spans="10:21" x14ac:dyDescent="0.2">
      <c r="J8175" s="9"/>
      <c r="U8175" s="45"/>
    </row>
    <row r="8176" spans="10:21" x14ac:dyDescent="0.2">
      <c r="J8176" s="9"/>
      <c r="U8176" s="45"/>
    </row>
    <row r="8177" spans="10:21" x14ac:dyDescent="0.2">
      <c r="J8177" s="9"/>
      <c r="U8177" s="45"/>
    </row>
    <row r="8178" spans="10:21" x14ac:dyDescent="0.2">
      <c r="J8178" s="9"/>
      <c r="U8178" s="45"/>
    </row>
    <row r="8179" spans="10:21" x14ac:dyDescent="0.2">
      <c r="J8179" s="9"/>
      <c r="U8179" s="45"/>
    </row>
    <row r="8180" spans="10:21" x14ac:dyDescent="0.2">
      <c r="J8180" s="9"/>
      <c r="U8180" s="45"/>
    </row>
    <row r="8181" spans="10:21" x14ac:dyDescent="0.2">
      <c r="J8181" s="9"/>
      <c r="U8181" s="45"/>
    </row>
    <row r="8182" spans="10:21" x14ac:dyDescent="0.2">
      <c r="J8182" s="9"/>
      <c r="U8182" s="45"/>
    </row>
    <row r="8183" spans="10:21" x14ac:dyDescent="0.2">
      <c r="J8183" s="9"/>
      <c r="U8183" s="45"/>
    </row>
    <row r="8184" spans="10:21" x14ac:dyDescent="0.2">
      <c r="J8184" s="9"/>
      <c r="U8184" s="45"/>
    </row>
    <row r="8185" spans="10:21" x14ac:dyDescent="0.2">
      <c r="J8185" s="9"/>
      <c r="U8185" s="45"/>
    </row>
    <row r="8186" spans="10:21" x14ac:dyDescent="0.2">
      <c r="J8186" s="9"/>
      <c r="U8186" s="45"/>
    </row>
    <row r="8187" spans="10:21" x14ac:dyDescent="0.2">
      <c r="J8187" s="9"/>
      <c r="U8187" s="45"/>
    </row>
    <row r="8188" spans="10:21" x14ac:dyDescent="0.2">
      <c r="J8188" s="9"/>
      <c r="U8188" s="45"/>
    </row>
    <row r="8189" spans="10:21" x14ac:dyDescent="0.2">
      <c r="J8189" s="9"/>
      <c r="U8189" s="45"/>
    </row>
    <row r="8190" spans="10:21" x14ac:dyDescent="0.2">
      <c r="J8190" s="9"/>
      <c r="U8190" s="45"/>
    </row>
    <row r="8191" spans="10:21" x14ac:dyDescent="0.2">
      <c r="J8191" s="9"/>
      <c r="U8191" s="45"/>
    </row>
    <row r="8192" spans="10:21" x14ac:dyDescent="0.2">
      <c r="J8192" s="9"/>
      <c r="U8192" s="45"/>
    </row>
    <row r="8193" spans="10:21" x14ac:dyDescent="0.2">
      <c r="J8193" s="9"/>
      <c r="U8193" s="45"/>
    </row>
    <row r="8194" spans="10:21" x14ac:dyDescent="0.2">
      <c r="J8194" s="9"/>
      <c r="U8194" s="45"/>
    </row>
    <row r="8195" spans="10:21" x14ac:dyDescent="0.2">
      <c r="J8195" s="9"/>
      <c r="U8195" s="45"/>
    </row>
    <row r="8196" spans="10:21" x14ac:dyDescent="0.2">
      <c r="J8196" s="9"/>
      <c r="U8196" s="45"/>
    </row>
    <row r="8197" spans="10:21" x14ac:dyDescent="0.2">
      <c r="J8197" s="9"/>
      <c r="U8197" s="45"/>
    </row>
    <row r="8198" spans="10:21" x14ac:dyDescent="0.2">
      <c r="J8198" s="9"/>
      <c r="U8198" s="45"/>
    </row>
    <row r="8199" spans="10:21" x14ac:dyDescent="0.2">
      <c r="J8199" s="9"/>
      <c r="U8199" s="45"/>
    </row>
    <row r="8200" spans="10:21" x14ac:dyDescent="0.2">
      <c r="J8200" s="9"/>
      <c r="U8200" s="45"/>
    </row>
    <row r="8201" spans="10:21" x14ac:dyDescent="0.2">
      <c r="J8201" s="9"/>
      <c r="U8201" s="45"/>
    </row>
    <row r="8202" spans="10:21" x14ac:dyDescent="0.2">
      <c r="J8202" s="9"/>
      <c r="U8202" s="45"/>
    </row>
    <row r="8203" spans="10:21" x14ac:dyDescent="0.2">
      <c r="J8203" s="9"/>
      <c r="U8203" s="45"/>
    </row>
    <row r="8204" spans="10:21" x14ac:dyDescent="0.2">
      <c r="J8204" s="9"/>
      <c r="U8204" s="45"/>
    </row>
    <row r="8205" spans="10:21" x14ac:dyDescent="0.2">
      <c r="J8205" s="9"/>
      <c r="U8205" s="45"/>
    </row>
    <row r="8206" spans="10:21" x14ac:dyDescent="0.2">
      <c r="J8206" s="9"/>
      <c r="U8206" s="45"/>
    </row>
    <row r="8207" spans="10:21" x14ac:dyDescent="0.2">
      <c r="J8207" s="9"/>
      <c r="U8207" s="45"/>
    </row>
    <row r="8208" spans="10:21" x14ac:dyDescent="0.2">
      <c r="J8208" s="9"/>
      <c r="U8208" s="45"/>
    </row>
    <row r="8209" spans="10:21" x14ac:dyDescent="0.2">
      <c r="J8209" s="9"/>
      <c r="U8209" s="45"/>
    </row>
    <row r="8210" spans="10:21" x14ac:dyDescent="0.2">
      <c r="J8210" s="9"/>
      <c r="U8210" s="45"/>
    </row>
    <row r="8211" spans="10:21" x14ac:dyDescent="0.2">
      <c r="J8211" s="9"/>
      <c r="U8211" s="45"/>
    </row>
    <row r="8212" spans="10:21" x14ac:dyDescent="0.2">
      <c r="J8212" s="9"/>
      <c r="U8212" s="45"/>
    </row>
    <row r="8213" spans="10:21" x14ac:dyDescent="0.2">
      <c r="J8213" s="9"/>
      <c r="U8213" s="45"/>
    </row>
    <row r="8214" spans="10:21" x14ac:dyDescent="0.2">
      <c r="J8214" s="9"/>
      <c r="U8214" s="45"/>
    </row>
    <row r="8215" spans="10:21" x14ac:dyDescent="0.2">
      <c r="J8215" s="9"/>
      <c r="U8215" s="45"/>
    </row>
    <row r="8216" spans="10:21" x14ac:dyDescent="0.2">
      <c r="J8216" s="9"/>
      <c r="U8216" s="45"/>
    </row>
    <row r="8217" spans="10:21" x14ac:dyDescent="0.2">
      <c r="J8217" s="9"/>
      <c r="U8217" s="45"/>
    </row>
    <row r="8218" spans="10:21" x14ac:dyDescent="0.2">
      <c r="J8218" s="9"/>
      <c r="U8218" s="45"/>
    </row>
    <row r="8219" spans="10:21" x14ac:dyDescent="0.2">
      <c r="J8219" s="9"/>
      <c r="U8219" s="45"/>
    </row>
    <row r="8220" spans="10:21" x14ac:dyDescent="0.2">
      <c r="J8220" s="9"/>
      <c r="U8220" s="45"/>
    </row>
    <row r="8221" spans="10:21" x14ac:dyDescent="0.2">
      <c r="J8221" s="9"/>
      <c r="U8221" s="45"/>
    </row>
    <row r="8222" spans="10:21" x14ac:dyDescent="0.2">
      <c r="J8222" s="9"/>
      <c r="U8222" s="45"/>
    </row>
    <row r="8223" spans="10:21" x14ac:dyDescent="0.2">
      <c r="J8223" s="9"/>
      <c r="U8223" s="45"/>
    </row>
    <row r="8224" spans="10:21" x14ac:dyDescent="0.2">
      <c r="J8224" s="9"/>
      <c r="U8224" s="45"/>
    </row>
    <row r="8225" spans="10:21" x14ac:dyDescent="0.2">
      <c r="J8225" s="9"/>
      <c r="U8225" s="45"/>
    </row>
    <row r="8226" spans="10:21" x14ac:dyDescent="0.2">
      <c r="J8226" s="9"/>
      <c r="U8226" s="45"/>
    </row>
    <row r="8227" spans="10:21" x14ac:dyDescent="0.2">
      <c r="J8227" s="9"/>
      <c r="U8227" s="45"/>
    </row>
    <row r="8228" spans="10:21" x14ac:dyDescent="0.2">
      <c r="J8228" s="9"/>
      <c r="U8228" s="45"/>
    </row>
    <row r="8229" spans="10:21" x14ac:dyDescent="0.2">
      <c r="J8229" s="9"/>
      <c r="U8229" s="45"/>
    </row>
    <row r="8230" spans="10:21" x14ac:dyDescent="0.2">
      <c r="J8230" s="9"/>
      <c r="U8230" s="45"/>
    </row>
    <row r="8231" spans="10:21" x14ac:dyDescent="0.2">
      <c r="J8231" s="9"/>
      <c r="U8231" s="45"/>
    </row>
    <row r="8232" spans="10:21" x14ac:dyDescent="0.2">
      <c r="J8232" s="9"/>
      <c r="U8232" s="45"/>
    </row>
    <row r="8233" spans="10:21" x14ac:dyDescent="0.2">
      <c r="J8233" s="9"/>
      <c r="U8233" s="45"/>
    </row>
    <row r="8234" spans="10:21" x14ac:dyDescent="0.2">
      <c r="J8234" s="9"/>
      <c r="U8234" s="45"/>
    </row>
    <row r="8235" spans="10:21" x14ac:dyDescent="0.2">
      <c r="J8235" s="9"/>
      <c r="U8235" s="45"/>
    </row>
    <row r="8236" spans="10:21" x14ac:dyDescent="0.2">
      <c r="J8236" s="9"/>
      <c r="U8236" s="45"/>
    </row>
    <row r="8237" spans="10:21" x14ac:dyDescent="0.2">
      <c r="J8237" s="9"/>
      <c r="U8237" s="45"/>
    </row>
    <row r="8238" spans="10:21" x14ac:dyDescent="0.2">
      <c r="J8238" s="9"/>
      <c r="U8238" s="45"/>
    </row>
    <row r="8239" spans="10:21" x14ac:dyDescent="0.2">
      <c r="J8239" s="9"/>
      <c r="U8239" s="45"/>
    </row>
    <row r="8240" spans="10:21" x14ac:dyDescent="0.2">
      <c r="J8240" s="9"/>
      <c r="U8240" s="45"/>
    </row>
    <row r="8241" spans="10:21" x14ac:dyDescent="0.2">
      <c r="J8241" s="9"/>
      <c r="U8241" s="45"/>
    </row>
    <row r="8242" spans="10:21" x14ac:dyDescent="0.2">
      <c r="J8242" s="9"/>
      <c r="U8242" s="45"/>
    </row>
    <row r="8243" spans="10:21" x14ac:dyDescent="0.2">
      <c r="J8243" s="9"/>
      <c r="U8243" s="45"/>
    </row>
    <row r="8244" spans="10:21" x14ac:dyDescent="0.2">
      <c r="J8244" s="9"/>
      <c r="U8244" s="45"/>
    </row>
    <row r="8245" spans="10:21" x14ac:dyDescent="0.2">
      <c r="J8245" s="9"/>
      <c r="U8245" s="45"/>
    </row>
    <row r="8246" spans="10:21" x14ac:dyDescent="0.2">
      <c r="J8246" s="9"/>
      <c r="U8246" s="45"/>
    </row>
    <row r="8247" spans="10:21" x14ac:dyDescent="0.2">
      <c r="J8247" s="9"/>
      <c r="U8247" s="45"/>
    </row>
    <row r="8248" spans="10:21" x14ac:dyDescent="0.2">
      <c r="J8248" s="9"/>
      <c r="U8248" s="45"/>
    </row>
    <row r="8249" spans="10:21" x14ac:dyDescent="0.2">
      <c r="J8249" s="9"/>
      <c r="U8249" s="45"/>
    </row>
    <row r="8250" spans="10:21" x14ac:dyDescent="0.2">
      <c r="J8250" s="9"/>
      <c r="U8250" s="45"/>
    </row>
    <row r="8251" spans="10:21" x14ac:dyDescent="0.2">
      <c r="J8251" s="9"/>
      <c r="U8251" s="45"/>
    </row>
    <row r="8252" spans="10:21" x14ac:dyDescent="0.2">
      <c r="J8252" s="9"/>
      <c r="U8252" s="45"/>
    </row>
    <row r="8253" spans="10:21" x14ac:dyDescent="0.2">
      <c r="J8253" s="9"/>
      <c r="U8253" s="45"/>
    </row>
    <row r="8254" spans="10:21" x14ac:dyDescent="0.2">
      <c r="J8254" s="9"/>
      <c r="U8254" s="45"/>
    </row>
    <row r="8255" spans="10:21" x14ac:dyDescent="0.2">
      <c r="J8255" s="9"/>
      <c r="U8255" s="45"/>
    </row>
    <row r="8256" spans="10:21" x14ac:dyDescent="0.2">
      <c r="J8256" s="9"/>
      <c r="U8256" s="45"/>
    </row>
    <row r="8257" spans="10:21" x14ac:dyDescent="0.2">
      <c r="J8257" s="9"/>
      <c r="U8257" s="45"/>
    </row>
    <row r="8258" spans="10:21" x14ac:dyDescent="0.2">
      <c r="J8258" s="9"/>
      <c r="U8258" s="45"/>
    </row>
    <row r="8259" spans="10:21" x14ac:dyDescent="0.2">
      <c r="J8259" s="9"/>
      <c r="U8259" s="45"/>
    </row>
    <row r="8260" spans="10:21" x14ac:dyDescent="0.2">
      <c r="J8260" s="9"/>
      <c r="U8260" s="45"/>
    </row>
    <row r="8261" spans="10:21" x14ac:dyDescent="0.2">
      <c r="J8261" s="9"/>
      <c r="U8261" s="45"/>
    </row>
    <row r="8262" spans="10:21" x14ac:dyDescent="0.2">
      <c r="J8262" s="9"/>
      <c r="U8262" s="45"/>
    </row>
    <row r="8263" spans="10:21" x14ac:dyDescent="0.2">
      <c r="J8263" s="9"/>
      <c r="U8263" s="45"/>
    </row>
    <row r="8264" spans="10:21" x14ac:dyDescent="0.2">
      <c r="J8264" s="9"/>
      <c r="U8264" s="45"/>
    </row>
    <row r="8265" spans="10:21" x14ac:dyDescent="0.2">
      <c r="J8265" s="9"/>
      <c r="U8265" s="45"/>
    </row>
    <row r="8266" spans="10:21" x14ac:dyDescent="0.2">
      <c r="J8266" s="9"/>
      <c r="U8266" s="45"/>
    </row>
    <row r="8267" spans="10:21" x14ac:dyDescent="0.2">
      <c r="J8267" s="9"/>
      <c r="U8267" s="45"/>
    </row>
    <row r="8268" spans="10:21" x14ac:dyDescent="0.2">
      <c r="J8268" s="9"/>
      <c r="U8268" s="45"/>
    </row>
    <row r="8269" spans="10:21" x14ac:dyDescent="0.2">
      <c r="J8269" s="9"/>
      <c r="U8269" s="45"/>
    </row>
    <row r="8270" spans="10:21" x14ac:dyDescent="0.2">
      <c r="J8270" s="9"/>
      <c r="U8270" s="45"/>
    </row>
    <row r="8271" spans="10:21" x14ac:dyDescent="0.2">
      <c r="J8271" s="9"/>
      <c r="U8271" s="45"/>
    </row>
    <row r="8272" spans="10:21" x14ac:dyDescent="0.2">
      <c r="J8272" s="9"/>
      <c r="U8272" s="45"/>
    </row>
    <row r="8273" spans="10:21" x14ac:dyDescent="0.2">
      <c r="J8273" s="9"/>
      <c r="U8273" s="45"/>
    </row>
    <row r="8274" spans="10:21" x14ac:dyDescent="0.2">
      <c r="J8274" s="9"/>
      <c r="U8274" s="45"/>
    </row>
    <row r="8275" spans="10:21" x14ac:dyDescent="0.2">
      <c r="J8275" s="9"/>
      <c r="U8275" s="45"/>
    </row>
    <row r="8276" spans="10:21" x14ac:dyDescent="0.2">
      <c r="J8276" s="9"/>
      <c r="U8276" s="45"/>
    </row>
    <row r="8277" spans="10:21" x14ac:dyDescent="0.2">
      <c r="J8277" s="9"/>
      <c r="U8277" s="45"/>
    </row>
    <row r="8278" spans="10:21" x14ac:dyDescent="0.2">
      <c r="J8278" s="9"/>
      <c r="U8278" s="45"/>
    </row>
    <row r="8279" spans="10:21" x14ac:dyDescent="0.2">
      <c r="J8279" s="9"/>
      <c r="U8279" s="45"/>
    </row>
    <row r="8280" spans="10:21" x14ac:dyDescent="0.2">
      <c r="J8280" s="9"/>
      <c r="U8280" s="45"/>
    </row>
    <row r="8281" spans="10:21" x14ac:dyDescent="0.2">
      <c r="J8281" s="9"/>
      <c r="U8281" s="45"/>
    </row>
    <row r="8282" spans="10:21" x14ac:dyDescent="0.2">
      <c r="J8282" s="9"/>
      <c r="U8282" s="45"/>
    </row>
    <row r="8283" spans="10:21" x14ac:dyDescent="0.2">
      <c r="J8283" s="9"/>
      <c r="U8283" s="45"/>
    </row>
    <row r="8284" spans="10:21" x14ac:dyDescent="0.2">
      <c r="J8284" s="9"/>
      <c r="U8284" s="45"/>
    </row>
    <row r="8285" spans="10:21" x14ac:dyDescent="0.2">
      <c r="J8285" s="9"/>
      <c r="U8285" s="45"/>
    </row>
    <row r="8286" spans="10:21" x14ac:dyDescent="0.2">
      <c r="J8286" s="9"/>
      <c r="U8286" s="45"/>
    </row>
    <row r="8287" spans="10:21" x14ac:dyDescent="0.2">
      <c r="J8287" s="9"/>
      <c r="U8287" s="45"/>
    </row>
    <row r="8288" spans="10:21" x14ac:dyDescent="0.2">
      <c r="J8288" s="9"/>
      <c r="U8288" s="45"/>
    </row>
    <row r="8289" spans="10:21" x14ac:dyDescent="0.2">
      <c r="J8289" s="9"/>
      <c r="U8289" s="45"/>
    </row>
    <row r="8290" spans="10:21" x14ac:dyDescent="0.2">
      <c r="J8290" s="9"/>
      <c r="U8290" s="45"/>
    </row>
    <row r="8291" spans="10:21" x14ac:dyDescent="0.2">
      <c r="J8291" s="9"/>
      <c r="U8291" s="45"/>
    </row>
    <row r="8292" spans="10:21" x14ac:dyDescent="0.2">
      <c r="J8292" s="9"/>
      <c r="U8292" s="45"/>
    </row>
    <row r="8293" spans="10:21" x14ac:dyDescent="0.2">
      <c r="J8293" s="9"/>
      <c r="U8293" s="45"/>
    </row>
    <row r="8294" spans="10:21" x14ac:dyDescent="0.2">
      <c r="J8294" s="9"/>
      <c r="U8294" s="45"/>
    </row>
    <row r="8295" spans="10:21" x14ac:dyDescent="0.2">
      <c r="J8295" s="9"/>
      <c r="U8295" s="45"/>
    </row>
    <row r="8296" spans="10:21" x14ac:dyDescent="0.2">
      <c r="J8296" s="9"/>
      <c r="U8296" s="45"/>
    </row>
    <row r="8297" spans="10:21" x14ac:dyDescent="0.2">
      <c r="J8297" s="9"/>
      <c r="U8297" s="45"/>
    </row>
    <row r="8298" spans="10:21" x14ac:dyDescent="0.2">
      <c r="J8298" s="9"/>
      <c r="U8298" s="45"/>
    </row>
    <row r="8299" spans="10:21" x14ac:dyDescent="0.2">
      <c r="J8299" s="9"/>
      <c r="U8299" s="45"/>
    </row>
    <row r="8300" spans="10:21" x14ac:dyDescent="0.2">
      <c r="J8300" s="9"/>
      <c r="U8300" s="45"/>
    </row>
    <row r="8301" spans="10:21" x14ac:dyDescent="0.2">
      <c r="J8301" s="9"/>
      <c r="U8301" s="45"/>
    </row>
    <row r="8302" spans="10:21" x14ac:dyDescent="0.2">
      <c r="J8302" s="9"/>
      <c r="U8302" s="45"/>
    </row>
    <row r="8303" spans="10:21" x14ac:dyDescent="0.2">
      <c r="J8303" s="9"/>
      <c r="U8303" s="45"/>
    </row>
    <row r="8304" spans="10:21" x14ac:dyDescent="0.2">
      <c r="J8304" s="9"/>
      <c r="U8304" s="45"/>
    </row>
    <row r="8305" spans="10:21" x14ac:dyDescent="0.2">
      <c r="J8305" s="9"/>
      <c r="U8305" s="45"/>
    </row>
    <row r="8306" spans="10:21" x14ac:dyDescent="0.2">
      <c r="J8306" s="9"/>
      <c r="U8306" s="45"/>
    </row>
    <row r="8307" spans="10:21" x14ac:dyDescent="0.2">
      <c r="J8307" s="9"/>
      <c r="U8307" s="45"/>
    </row>
    <row r="8308" spans="10:21" x14ac:dyDescent="0.2">
      <c r="J8308" s="9"/>
      <c r="U8308" s="45"/>
    </row>
    <row r="8309" spans="10:21" x14ac:dyDescent="0.2">
      <c r="J8309" s="9"/>
      <c r="U8309" s="45"/>
    </row>
    <row r="8310" spans="10:21" x14ac:dyDescent="0.2">
      <c r="J8310" s="9"/>
      <c r="U8310" s="45"/>
    </row>
    <row r="8311" spans="10:21" x14ac:dyDescent="0.2">
      <c r="J8311" s="9"/>
      <c r="U8311" s="45"/>
    </row>
    <row r="8312" spans="10:21" x14ac:dyDescent="0.2">
      <c r="J8312" s="9"/>
      <c r="U8312" s="45"/>
    </row>
    <row r="8313" spans="10:21" x14ac:dyDescent="0.2">
      <c r="J8313" s="9"/>
      <c r="U8313" s="45"/>
    </row>
    <row r="8314" spans="10:21" x14ac:dyDescent="0.2">
      <c r="J8314" s="9"/>
      <c r="U8314" s="45"/>
    </row>
    <row r="8315" spans="10:21" x14ac:dyDescent="0.2">
      <c r="J8315" s="9"/>
      <c r="U8315" s="45"/>
    </row>
    <row r="8316" spans="10:21" x14ac:dyDescent="0.2">
      <c r="J8316" s="9"/>
      <c r="U8316" s="45"/>
    </row>
    <row r="8317" spans="10:21" x14ac:dyDescent="0.2">
      <c r="J8317" s="9"/>
      <c r="U8317" s="45"/>
    </row>
    <row r="8318" spans="10:21" x14ac:dyDescent="0.2">
      <c r="J8318" s="9"/>
      <c r="U8318" s="45"/>
    </row>
    <row r="8319" spans="10:21" x14ac:dyDescent="0.2">
      <c r="J8319" s="9"/>
      <c r="U8319" s="45"/>
    </row>
    <row r="8320" spans="10:21" x14ac:dyDescent="0.2">
      <c r="J8320" s="9"/>
      <c r="U8320" s="45"/>
    </row>
    <row r="8321" spans="10:21" x14ac:dyDescent="0.2">
      <c r="J8321" s="9"/>
      <c r="U8321" s="45"/>
    </row>
    <row r="8322" spans="10:21" x14ac:dyDescent="0.2">
      <c r="J8322" s="9"/>
      <c r="U8322" s="45"/>
    </row>
    <row r="8323" spans="10:21" x14ac:dyDescent="0.2">
      <c r="J8323" s="9"/>
      <c r="U8323" s="45"/>
    </row>
    <row r="8324" spans="10:21" x14ac:dyDescent="0.2">
      <c r="J8324" s="9"/>
      <c r="U8324" s="45"/>
    </row>
    <row r="8325" spans="10:21" x14ac:dyDescent="0.2">
      <c r="J8325" s="9"/>
      <c r="U8325" s="45"/>
    </row>
    <row r="8326" spans="10:21" x14ac:dyDescent="0.2">
      <c r="J8326" s="9"/>
      <c r="U8326" s="45"/>
    </row>
    <row r="8327" spans="10:21" x14ac:dyDescent="0.2">
      <c r="J8327" s="9"/>
      <c r="U8327" s="45"/>
    </row>
    <row r="8328" spans="10:21" x14ac:dyDescent="0.2">
      <c r="J8328" s="9"/>
      <c r="U8328" s="45"/>
    </row>
    <row r="8329" spans="10:21" x14ac:dyDescent="0.2">
      <c r="J8329" s="9"/>
      <c r="U8329" s="45"/>
    </row>
    <row r="8330" spans="10:21" x14ac:dyDescent="0.2">
      <c r="J8330" s="9"/>
      <c r="U8330" s="45"/>
    </row>
    <row r="8331" spans="10:21" x14ac:dyDescent="0.2">
      <c r="J8331" s="9"/>
      <c r="U8331" s="45"/>
    </row>
    <row r="8332" spans="10:21" x14ac:dyDescent="0.2">
      <c r="J8332" s="9"/>
      <c r="U8332" s="45"/>
    </row>
    <row r="8333" spans="10:21" x14ac:dyDescent="0.2">
      <c r="J8333" s="9"/>
      <c r="U8333" s="45"/>
    </row>
    <row r="8334" spans="10:21" x14ac:dyDescent="0.2">
      <c r="J8334" s="9"/>
      <c r="U8334" s="45"/>
    </row>
    <row r="8335" spans="10:21" x14ac:dyDescent="0.2">
      <c r="J8335" s="9"/>
      <c r="U8335" s="45"/>
    </row>
    <row r="8336" spans="10:21" x14ac:dyDescent="0.2">
      <c r="J8336" s="9"/>
      <c r="U8336" s="45"/>
    </row>
    <row r="8337" spans="10:21" x14ac:dyDescent="0.2">
      <c r="J8337" s="9"/>
      <c r="U8337" s="45"/>
    </row>
    <row r="8338" spans="10:21" x14ac:dyDescent="0.2">
      <c r="J8338" s="9"/>
      <c r="U8338" s="45"/>
    </row>
    <row r="8339" spans="10:21" x14ac:dyDescent="0.2">
      <c r="J8339" s="9"/>
      <c r="U8339" s="45"/>
    </row>
    <row r="8340" spans="10:21" x14ac:dyDescent="0.2">
      <c r="J8340" s="9"/>
      <c r="U8340" s="45"/>
    </row>
    <row r="8341" spans="10:21" x14ac:dyDescent="0.2">
      <c r="J8341" s="9"/>
      <c r="U8341" s="45"/>
    </row>
    <row r="8342" spans="10:21" x14ac:dyDescent="0.2">
      <c r="J8342" s="9"/>
      <c r="U8342" s="45"/>
    </row>
    <row r="8343" spans="10:21" x14ac:dyDescent="0.2">
      <c r="J8343" s="9"/>
      <c r="U8343" s="45"/>
    </row>
    <row r="8344" spans="10:21" x14ac:dyDescent="0.2">
      <c r="J8344" s="9"/>
      <c r="U8344" s="45"/>
    </row>
    <row r="8345" spans="10:21" x14ac:dyDescent="0.2">
      <c r="J8345" s="9"/>
      <c r="U8345" s="45"/>
    </row>
    <row r="8346" spans="10:21" x14ac:dyDescent="0.2">
      <c r="J8346" s="9"/>
      <c r="U8346" s="45"/>
    </row>
    <row r="8347" spans="10:21" x14ac:dyDescent="0.2">
      <c r="J8347" s="9"/>
      <c r="U8347" s="45"/>
    </row>
    <row r="8348" spans="10:21" x14ac:dyDescent="0.2">
      <c r="J8348" s="9"/>
      <c r="U8348" s="45"/>
    </row>
    <row r="8349" spans="10:21" x14ac:dyDescent="0.2">
      <c r="J8349" s="9"/>
      <c r="U8349" s="45"/>
    </row>
    <row r="8350" spans="10:21" x14ac:dyDescent="0.2">
      <c r="J8350" s="9"/>
      <c r="U8350" s="45"/>
    </row>
    <row r="8351" spans="10:21" x14ac:dyDescent="0.2">
      <c r="J8351" s="9"/>
      <c r="U8351" s="45"/>
    </row>
    <row r="8352" spans="10:21" x14ac:dyDescent="0.2">
      <c r="J8352" s="9"/>
      <c r="U8352" s="45"/>
    </row>
    <row r="8353" spans="10:21" x14ac:dyDescent="0.2">
      <c r="J8353" s="9"/>
      <c r="U8353" s="45"/>
    </row>
    <row r="8354" spans="10:21" x14ac:dyDescent="0.2">
      <c r="J8354" s="9"/>
      <c r="U8354" s="45"/>
    </row>
    <row r="8355" spans="10:21" x14ac:dyDescent="0.2">
      <c r="J8355" s="9"/>
      <c r="U8355" s="45"/>
    </row>
    <row r="8356" spans="10:21" x14ac:dyDescent="0.2">
      <c r="J8356" s="9"/>
      <c r="U8356" s="45"/>
    </row>
    <row r="8357" spans="10:21" x14ac:dyDescent="0.2">
      <c r="J8357" s="9"/>
      <c r="U8357" s="45"/>
    </row>
    <row r="8358" spans="10:21" x14ac:dyDescent="0.2">
      <c r="J8358" s="9"/>
      <c r="U8358" s="45"/>
    </row>
    <row r="8359" spans="10:21" x14ac:dyDescent="0.2">
      <c r="J8359" s="9"/>
      <c r="U8359" s="45"/>
    </row>
    <row r="8360" spans="10:21" x14ac:dyDescent="0.2">
      <c r="J8360" s="9"/>
      <c r="U8360" s="45"/>
    </row>
    <row r="8361" spans="10:21" x14ac:dyDescent="0.2">
      <c r="J8361" s="9"/>
      <c r="U8361" s="45"/>
    </row>
    <row r="8362" spans="10:21" x14ac:dyDescent="0.2">
      <c r="J8362" s="9"/>
      <c r="U8362" s="45"/>
    </row>
    <row r="8363" spans="10:21" x14ac:dyDescent="0.2">
      <c r="J8363" s="9"/>
      <c r="U8363" s="45"/>
    </row>
    <row r="8364" spans="10:21" x14ac:dyDescent="0.2">
      <c r="J8364" s="9"/>
      <c r="U8364" s="45"/>
    </row>
    <row r="8365" spans="10:21" x14ac:dyDescent="0.2">
      <c r="J8365" s="9"/>
      <c r="U8365" s="45"/>
    </row>
    <row r="8366" spans="10:21" x14ac:dyDescent="0.2">
      <c r="J8366" s="9"/>
      <c r="U8366" s="45"/>
    </row>
    <row r="8367" spans="10:21" x14ac:dyDescent="0.2">
      <c r="J8367" s="9"/>
      <c r="U8367" s="45"/>
    </row>
    <row r="8368" spans="10:21" x14ac:dyDescent="0.2">
      <c r="J8368" s="9"/>
      <c r="U8368" s="45"/>
    </row>
    <row r="8369" spans="10:21" x14ac:dyDescent="0.2">
      <c r="J8369" s="9"/>
      <c r="U8369" s="45"/>
    </row>
    <row r="8370" spans="10:21" x14ac:dyDescent="0.2">
      <c r="J8370" s="9"/>
      <c r="U8370" s="45"/>
    </row>
    <row r="8371" spans="10:21" x14ac:dyDescent="0.2">
      <c r="J8371" s="9"/>
      <c r="U8371" s="45"/>
    </row>
    <row r="8372" spans="10:21" x14ac:dyDescent="0.2">
      <c r="J8372" s="9"/>
      <c r="U8372" s="45"/>
    </row>
    <row r="8373" spans="10:21" x14ac:dyDescent="0.2">
      <c r="J8373" s="9"/>
      <c r="U8373" s="45"/>
    </row>
    <row r="8374" spans="10:21" x14ac:dyDescent="0.2">
      <c r="J8374" s="9"/>
      <c r="U8374" s="45"/>
    </row>
    <row r="8375" spans="10:21" x14ac:dyDescent="0.2">
      <c r="J8375" s="9"/>
      <c r="U8375" s="45"/>
    </row>
    <row r="8376" spans="10:21" x14ac:dyDescent="0.2">
      <c r="J8376" s="9"/>
      <c r="U8376" s="45"/>
    </row>
    <row r="8377" spans="10:21" x14ac:dyDescent="0.2">
      <c r="J8377" s="9"/>
      <c r="U8377" s="45"/>
    </row>
    <row r="8378" spans="10:21" x14ac:dyDescent="0.2">
      <c r="J8378" s="9"/>
      <c r="U8378" s="45"/>
    </row>
    <row r="8379" spans="10:21" x14ac:dyDescent="0.2">
      <c r="J8379" s="9"/>
      <c r="U8379" s="45"/>
    </row>
    <row r="8380" spans="10:21" x14ac:dyDescent="0.2">
      <c r="J8380" s="9"/>
      <c r="U8380" s="45"/>
    </row>
    <row r="8381" spans="10:21" x14ac:dyDescent="0.2">
      <c r="J8381" s="9"/>
      <c r="U8381" s="45"/>
    </row>
    <row r="8382" spans="10:21" x14ac:dyDescent="0.2">
      <c r="J8382" s="9"/>
      <c r="U8382" s="45"/>
    </row>
    <row r="8383" spans="10:21" x14ac:dyDescent="0.2">
      <c r="J8383" s="9"/>
      <c r="U8383" s="45"/>
    </row>
    <row r="8384" spans="10:21" x14ac:dyDescent="0.2">
      <c r="J8384" s="9"/>
      <c r="U8384" s="45"/>
    </row>
    <row r="8385" spans="10:21" x14ac:dyDescent="0.2">
      <c r="J8385" s="9"/>
      <c r="U8385" s="45"/>
    </row>
    <row r="8386" spans="10:21" x14ac:dyDescent="0.2">
      <c r="J8386" s="9"/>
      <c r="U8386" s="45"/>
    </row>
    <row r="8387" spans="10:21" x14ac:dyDescent="0.2">
      <c r="J8387" s="9"/>
      <c r="U8387" s="45"/>
    </row>
    <row r="8388" spans="10:21" x14ac:dyDescent="0.2">
      <c r="J8388" s="9"/>
      <c r="U8388" s="45"/>
    </row>
    <row r="8389" spans="10:21" x14ac:dyDescent="0.2">
      <c r="J8389" s="9"/>
      <c r="U8389" s="45"/>
    </row>
    <row r="8390" spans="10:21" x14ac:dyDescent="0.2">
      <c r="J8390" s="9"/>
      <c r="U8390" s="45"/>
    </row>
    <row r="8391" spans="10:21" x14ac:dyDescent="0.2">
      <c r="J8391" s="9"/>
      <c r="U8391" s="45"/>
    </row>
    <row r="8392" spans="10:21" x14ac:dyDescent="0.2">
      <c r="J8392" s="9"/>
      <c r="U8392" s="45"/>
    </row>
    <row r="8393" spans="10:21" x14ac:dyDescent="0.2">
      <c r="J8393" s="9"/>
      <c r="U8393" s="45"/>
    </row>
    <row r="8394" spans="10:21" x14ac:dyDescent="0.2">
      <c r="J8394" s="9"/>
      <c r="U8394" s="45"/>
    </row>
    <row r="8395" spans="10:21" x14ac:dyDescent="0.2">
      <c r="J8395" s="9"/>
      <c r="U8395" s="45"/>
    </row>
    <row r="8396" spans="10:21" x14ac:dyDescent="0.2">
      <c r="J8396" s="9"/>
      <c r="U8396" s="45"/>
    </row>
    <row r="8397" spans="10:21" x14ac:dyDescent="0.2">
      <c r="J8397" s="9"/>
      <c r="U8397" s="45"/>
    </row>
    <row r="8398" spans="10:21" x14ac:dyDescent="0.2">
      <c r="J8398" s="9"/>
      <c r="U8398" s="45"/>
    </row>
    <row r="8399" spans="10:21" x14ac:dyDescent="0.2">
      <c r="J8399" s="9"/>
      <c r="U8399" s="45"/>
    </row>
    <row r="8400" spans="10:21" x14ac:dyDescent="0.2">
      <c r="J8400" s="9"/>
      <c r="U8400" s="45"/>
    </row>
    <row r="8401" spans="10:21" x14ac:dyDescent="0.2">
      <c r="J8401" s="9"/>
      <c r="U8401" s="45"/>
    </row>
    <row r="8402" spans="10:21" x14ac:dyDescent="0.2">
      <c r="J8402" s="9"/>
      <c r="U8402" s="45"/>
    </row>
    <row r="8403" spans="10:21" x14ac:dyDescent="0.2">
      <c r="J8403" s="9"/>
      <c r="U8403" s="45"/>
    </row>
    <row r="8404" spans="10:21" x14ac:dyDescent="0.2">
      <c r="J8404" s="9"/>
      <c r="U8404" s="45"/>
    </row>
    <row r="8405" spans="10:21" x14ac:dyDescent="0.2">
      <c r="J8405" s="9"/>
      <c r="U8405" s="45"/>
    </row>
    <row r="8406" spans="10:21" x14ac:dyDescent="0.2">
      <c r="J8406" s="9"/>
      <c r="U8406" s="45"/>
    </row>
    <row r="8407" spans="10:21" x14ac:dyDescent="0.2">
      <c r="J8407" s="9"/>
      <c r="U8407" s="45"/>
    </row>
    <row r="8408" spans="10:21" x14ac:dyDescent="0.2">
      <c r="J8408" s="9"/>
      <c r="U8408" s="45"/>
    </row>
    <row r="8409" spans="10:21" x14ac:dyDescent="0.2">
      <c r="J8409" s="9"/>
      <c r="U8409" s="45"/>
    </row>
    <row r="8410" spans="10:21" x14ac:dyDescent="0.2">
      <c r="J8410" s="9"/>
      <c r="U8410" s="45"/>
    </row>
    <row r="8411" spans="10:21" x14ac:dyDescent="0.2">
      <c r="J8411" s="9"/>
      <c r="U8411" s="45"/>
    </row>
    <row r="8412" spans="10:21" x14ac:dyDescent="0.2">
      <c r="J8412" s="9"/>
      <c r="U8412" s="45"/>
    </row>
    <row r="8413" spans="10:21" x14ac:dyDescent="0.2">
      <c r="J8413" s="9"/>
      <c r="U8413" s="45"/>
    </row>
    <row r="8414" spans="10:21" x14ac:dyDescent="0.2">
      <c r="J8414" s="9"/>
      <c r="U8414" s="45"/>
    </row>
    <row r="8415" spans="10:21" x14ac:dyDescent="0.2">
      <c r="J8415" s="9"/>
      <c r="U8415" s="45"/>
    </row>
    <row r="8416" spans="10:21" x14ac:dyDescent="0.2">
      <c r="J8416" s="9"/>
      <c r="U8416" s="45"/>
    </row>
    <row r="8417" spans="10:21" x14ac:dyDescent="0.2">
      <c r="J8417" s="9"/>
      <c r="U8417" s="45"/>
    </row>
    <row r="8418" spans="10:21" x14ac:dyDescent="0.2">
      <c r="J8418" s="9"/>
      <c r="U8418" s="45"/>
    </row>
    <row r="8419" spans="10:21" x14ac:dyDescent="0.2">
      <c r="J8419" s="9"/>
      <c r="U8419" s="45"/>
    </row>
    <row r="8420" spans="10:21" x14ac:dyDescent="0.2">
      <c r="J8420" s="9"/>
      <c r="U8420" s="45"/>
    </row>
    <row r="8421" spans="10:21" x14ac:dyDescent="0.2">
      <c r="J8421" s="9"/>
      <c r="U8421" s="45"/>
    </row>
    <row r="8422" spans="10:21" x14ac:dyDescent="0.2">
      <c r="J8422" s="9"/>
      <c r="U8422" s="45"/>
    </row>
    <row r="8423" spans="10:21" x14ac:dyDescent="0.2">
      <c r="J8423" s="9"/>
      <c r="U8423" s="45"/>
    </row>
    <row r="8424" spans="10:21" x14ac:dyDescent="0.2">
      <c r="J8424" s="9"/>
      <c r="U8424" s="45"/>
    </row>
    <row r="8425" spans="10:21" x14ac:dyDescent="0.2">
      <c r="J8425" s="9"/>
      <c r="U8425" s="45"/>
    </row>
    <row r="8426" spans="10:21" x14ac:dyDescent="0.2">
      <c r="J8426" s="9"/>
      <c r="U8426" s="45"/>
    </row>
    <row r="8427" spans="10:21" x14ac:dyDescent="0.2">
      <c r="J8427" s="9"/>
      <c r="U8427" s="45"/>
    </row>
    <row r="8428" spans="10:21" x14ac:dyDescent="0.2">
      <c r="J8428" s="9"/>
      <c r="U8428" s="45"/>
    </row>
    <row r="8429" spans="10:21" x14ac:dyDescent="0.2">
      <c r="J8429" s="9"/>
      <c r="U8429" s="45"/>
    </row>
    <row r="8430" spans="10:21" x14ac:dyDescent="0.2">
      <c r="J8430" s="9"/>
      <c r="U8430" s="45"/>
    </row>
    <row r="8431" spans="10:21" x14ac:dyDescent="0.2">
      <c r="J8431" s="9"/>
      <c r="U8431" s="45"/>
    </row>
    <row r="8432" spans="10:21" x14ac:dyDescent="0.2">
      <c r="J8432" s="9"/>
      <c r="U8432" s="45"/>
    </row>
    <row r="8433" spans="10:21" x14ac:dyDescent="0.2">
      <c r="J8433" s="9"/>
      <c r="U8433" s="45"/>
    </row>
    <row r="8434" spans="10:21" x14ac:dyDescent="0.2">
      <c r="J8434" s="9"/>
      <c r="U8434" s="45"/>
    </row>
    <row r="8435" spans="10:21" x14ac:dyDescent="0.2">
      <c r="J8435" s="9"/>
      <c r="U8435" s="45"/>
    </row>
    <row r="8436" spans="10:21" x14ac:dyDescent="0.2">
      <c r="J8436" s="9"/>
      <c r="U8436" s="45"/>
    </row>
    <row r="8437" spans="10:21" x14ac:dyDescent="0.2">
      <c r="J8437" s="9"/>
      <c r="U8437" s="45"/>
    </row>
    <row r="8438" spans="10:21" x14ac:dyDescent="0.2">
      <c r="J8438" s="9"/>
      <c r="U8438" s="45"/>
    </row>
    <row r="8439" spans="10:21" x14ac:dyDescent="0.2">
      <c r="J8439" s="9"/>
      <c r="U8439" s="45"/>
    </row>
    <row r="8440" spans="10:21" x14ac:dyDescent="0.2">
      <c r="J8440" s="9"/>
      <c r="U8440" s="45"/>
    </row>
    <row r="8441" spans="10:21" x14ac:dyDescent="0.2">
      <c r="J8441" s="9"/>
      <c r="U8441" s="45"/>
    </row>
    <row r="8442" spans="10:21" x14ac:dyDescent="0.2">
      <c r="J8442" s="9"/>
      <c r="U8442" s="45"/>
    </row>
    <row r="8443" spans="10:21" x14ac:dyDescent="0.2">
      <c r="J8443" s="9"/>
      <c r="U8443" s="45"/>
    </row>
    <row r="8444" spans="10:21" x14ac:dyDescent="0.2">
      <c r="J8444" s="9"/>
      <c r="U8444" s="45"/>
    </row>
    <row r="8445" spans="10:21" x14ac:dyDescent="0.2">
      <c r="J8445" s="9"/>
      <c r="U8445" s="45"/>
    </row>
    <row r="8446" spans="10:21" x14ac:dyDescent="0.2">
      <c r="J8446" s="9"/>
      <c r="U8446" s="45"/>
    </row>
    <row r="8447" spans="10:21" x14ac:dyDescent="0.2">
      <c r="J8447" s="9"/>
      <c r="U8447" s="45"/>
    </row>
    <row r="8448" spans="10:21" x14ac:dyDescent="0.2">
      <c r="J8448" s="9"/>
      <c r="U8448" s="45"/>
    </row>
    <row r="8449" spans="10:21" x14ac:dyDescent="0.2">
      <c r="J8449" s="9"/>
      <c r="U8449" s="45"/>
    </row>
    <row r="8450" spans="10:21" x14ac:dyDescent="0.2">
      <c r="J8450" s="9"/>
      <c r="U8450" s="45"/>
    </row>
    <row r="8451" spans="10:21" x14ac:dyDescent="0.2">
      <c r="J8451" s="9"/>
      <c r="U8451" s="45"/>
    </row>
    <row r="8452" spans="10:21" x14ac:dyDescent="0.2">
      <c r="J8452" s="9"/>
      <c r="U8452" s="45"/>
    </row>
    <row r="8453" spans="10:21" x14ac:dyDescent="0.2">
      <c r="J8453" s="9"/>
      <c r="U8453" s="45"/>
    </row>
    <row r="8454" spans="10:21" x14ac:dyDescent="0.2">
      <c r="J8454" s="9"/>
      <c r="U8454" s="45"/>
    </row>
    <row r="8455" spans="10:21" x14ac:dyDescent="0.2">
      <c r="J8455" s="9"/>
      <c r="U8455" s="45"/>
    </row>
    <row r="8456" spans="10:21" x14ac:dyDescent="0.2">
      <c r="J8456" s="9"/>
      <c r="U8456" s="45"/>
    </row>
    <row r="8457" spans="10:21" x14ac:dyDescent="0.2">
      <c r="J8457" s="9"/>
      <c r="U8457" s="45"/>
    </row>
    <row r="8458" spans="10:21" x14ac:dyDescent="0.2">
      <c r="J8458" s="9"/>
      <c r="U8458" s="45"/>
    </row>
    <row r="8459" spans="10:21" x14ac:dyDescent="0.2">
      <c r="J8459" s="9"/>
      <c r="U8459" s="45"/>
    </row>
    <row r="8460" spans="10:21" x14ac:dyDescent="0.2">
      <c r="J8460" s="9"/>
      <c r="U8460" s="45"/>
    </row>
    <row r="8461" spans="10:21" x14ac:dyDescent="0.2">
      <c r="J8461" s="9"/>
      <c r="U8461" s="45"/>
    </row>
    <row r="8462" spans="10:21" x14ac:dyDescent="0.2">
      <c r="J8462" s="9"/>
      <c r="U8462" s="45"/>
    </row>
    <row r="8463" spans="10:21" x14ac:dyDescent="0.2">
      <c r="J8463" s="9"/>
      <c r="U8463" s="45"/>
    </row>
    <row r="8464" spans="10:21" x14ac:dyDescent="0.2">
      <c r="J8464" s="9"/>
      <c r="U8464" s="45"/>
    </row>
    <row r="8465" spans="10:21" x14ac:dyDescent="0.2">
      <c r="J8465" s="9"/>
      <c r="U8465" s="45"/>
    </row>
    <row r="8466" spans="10:21" x14ac:dyDescent="0.2">
      <c r="J8466" s="9"/>
      <c r="U8466" s="45"/>
    </row>
    <row r="8467" spans="10:21" x14ac:dyDescent="0.2">
      <c r="J8467" s="9"/>
      <c r="U8467" s="45"/>
    </row>
    <row r="8468" spans="10:21" x14ac:dyDescent="0.2">
      <c r="J8468" s="9"/>
      <c r="U8468" s="45"/>
    </row>
    <row r="8469" spans="10:21" x14ac:dyDescent="0.2">
      <c r="J8469" s="9"/>
      <c r="U8469" s="45"/>
    </row>
    <row r="8470" spans="10:21" x14ac:dyDescent="0.2">
      <c r="J8470" s="9"/>
      <c r="U8470" s="45"/>
    </row>
    <row r="8471" spans="10:21" x14ac:dyDescent="0.2">
      <c r="J8471" s="9"/>
      <c r="U8471" s="45"/>
    </row>
    <row r="8472" spans="10:21" x14ac:dyDescent="0.2">
      <c r="J8472" s="9"/>
      <c r="U8472" s="45"/>
    </row>
    <row r="8473" spans="10:21" x14ac:dyDescent="0.2">
      <c r="J8473" s="9"/>
      <c r="U8473" s="45"/>
    </row>
    <row r="8474" spans="10:21" x14ac:dyDescent="0.2">
      <c r="J8474" s="9"/>
      <c r="U8474" s="45"/>
    </row>
    <row r="8475" spans="10:21" x14ac:dyDescent="0.2">
      <c r="J8475" s="9"/>
      <c r="U8475" s="45"/>
    </row>
    <row r="8476" spans="10:21" x14ac:dyDescent="0.2">
      <c r="J8476" s="9"/>
      <c r="U8476" s="45"/>
    </row>
    <row r="8477" spans="10:21" x14ac:dyDescent="0.2">
      <c r="J8477" s="9"/>
      <c r="U8477" s="45"/>
    </row>
    <row r="8478" spans="10:21" x14ac:dyDescent="0.2">
      <c r="J8478" s="9"/>
      <c r="U8478" s="45"/>
    </row>
    <row r="8479" spans="10:21" x14ac:dyDescent="0.2">
      <c r="J8479" s="9"/>
      <c r="U8479" s="45"/>
    </row>
    <row r="8480" spans="10:21" x14ac:dyDescent="0.2">
      <c r="J8480" s="9"/>
      <c r="U8480" s="45"/>
    </row>
    <row r="8481" spans="10:21" x14ac:dyDescent="0.2">
      <c r="J8481" s="9"/>
      <c r="U8481" s="45"/>
    </row>
    <row r="8482" spans="10:21" x14ac:dyDescent="0.2">
      <c r="J8482" s="9"/>
      <c r="U8482" s="45"/>
    </row>
    <row r="8483" spans="10:21" x14ac:dyDescent="0.2">
      <c r="J8483" s="9"/>
      <c r="U8483" s="45"/>
    </row>
    <row r="8484" spans="10:21" x14ac:dyDescent="0.2">
      <c r="J8484" s="9"/>
      <c r="U8484" s="45"/>
    </row>
    <row r="8485" spans="10:21" x14ac:dyDescent="0.2">
      <c r="J8485" s="9"/>
      <c r="U8485" s="45"/>
    </row>
    <row r="8486" spans="10:21" x14ac:dyDescent="0.2">
      <c r="J8486" s="9"/>
      <c r="U8486" s="45"/>
    </row>
    <row r="8487" spans="10:21" x14ac:dyDescent="0.2">
      <c r="J8487" s="9"/>
      <c r="U8487" s="45"/>
    </row>
    <row r="8488" spans="10:21" x14ac:dyDescent="0.2">
      <c r="J8488" s="9"/>
      <c r="U8488" s="45"/>
    </row>
    <row r="8489" spans="10:21" x14ac:dyDescent="0.2">
      <c r="J8489" s="9"/>
      <c r="U8489" s="45"/>
    </row>
    <row r="8490" spans="10:21" x14ac:dyDescent="0.2">
      <c r="J8490" s="9"/>
      <c r="U8490" s="45"/>
    </row>
    <row r="8491" spans="10:21" x14ac:dyDescent="0.2">
      <c r="J8491" s="9"/>
      <c r="U8491" s="45"/>
    </row>
    <row r="8492" spans="10:21" x14ac:dyDescent="0.2">
      <c r="J8492" s="9"/>
      <c r="U8492" s="45"/>
    </row>
    <row r="8493" spans="10:21" x14ac:dyDescent="0.2">
      <c r="J8493" s="9"/>
      <c r="U8493" s="45"/>
    </row>
    <row r="8494" spans="10:21" x14ac:dyDescent="0.2">
      <c r="J8494" s="9"/>
      <c r="U8494" s="45"/>
    </row>
    <row r="8495" spans="10:21" x14ac:dyDescent="0.2">
      <c r="J8495" s="9"/>
      <c r="U8495" s="45"/>
    </row>
    <row r="8496" spans="10:21" x14ac:dyDescent="0.2">
      <c r="J8496" s="9"/>
      <c r="U8496" s="45"/>
    </row>
    <row r="8497" spans="10:21" x14ac:dyDescent="0.2">
      <c r="J8497" s="9"/>
      <c r="U8497" s="45"/>
    </row>
    <row r="8498" spans="10:21" x14ac:dyDescent="0.2">
      <c r="J8498" s="9"/>
      <c r="U8498" s="45"/>
    </row>
    <row r="8499" spans="10:21" x14ac:dyDescent="0.2">
      <c r="J8499" s="9"/>
      <c r="U8499" s="45"/>
    </row>
    <row r="8500" spans="10:21" x14ac:dyDescent="0.2">
      <c r="J8500" s="9"/>
      <c r="U8500" s="45"/>
    </row>
    <row r="8501" spans="10:21" x14ac:dyDescent="0.2">
      <c r="J8501" s="9"/>
      <c r="U8501" s="45"/>
    </row>
    <row r="8502" spans="10:21" x14ac:dyDescent="0.2">
      <c r="J8502" s="9"/>
      <c r="U8502" s="45"/>
    </row>
    <row r="8503" spans="10:21" x14ac:dyDescent="0.2">
      <c r="J8503" s="9"/>
      <c r="U8503" s="45"/>
    </row>
    <row r="8504" spans="10:21" x14ac:dyDescent="0.2">
      <c r="J8504" s="9"/>
      <c r="U8504" s="45"/>
    </row>
    <row r="8505" spans="10:21" x14ac:dyDescent="0.2">
      <c r="J8505" s="9"/>
      <c r="U8505" s="45"/>
    </row>
    <row r="8506" spans="10:21" x14ac:dyDescent="0.2">
      <c r="J8506" s="9"/>
      <c r="U8506" s="45"/>
    </row>
    <row r="8507" spans="10:21" x14ac:dyDescent="0.2">
      <c r="J8507" s="9"/>
      <c r="U8507" s="45"/>
    </row>
    <row r="8508" spans="10:21" x14ac:dyDescent="0.2">
      <c r="J8508" s="9"/>
      <c r="U8508" s="45"/>
    </row>
    <row r="8509" spans="10:21" x14ac:dyDescent="0.2">
      <c r="J8509" s="9"/>
      <c r="U8509" s="45"/>
    </row>
    <row r="8510" spans="10:21" x14ac:dyDescent="0.2">
      <c r="J8510" s="9"/>
      <c r="U8510" s="45"/>
    </row>
    <row r="8511" spans="10:21" x14ac:dyDescent="0.2">
      <c r="J8511" s="9"/>
      <c r="U8511" s="45"/>
    </row>
    <row r="8512" spans="10:21" x14ac:dyDescent="0.2">
      <c r="J8512" s="9"/>
      <c r="U8512" s="45"/>
    </row>
    <row r="8513" spans="10:21" x14ac:dyDescent="0.2">
      <c r="J8513" s="9"/>
      <c r="U8513" s="45"/>
    </row>
    <row r="8514" spans="10:21" x14ac:dyDescent="0.2">
      <c r="J8514" s="9"/>
      <c r="U8514" s="45"/>
    </row>
    <row r="8515" spans="10:21" x14ac:dyDescent="0.2">
      <c r="J8515" s="9"/>
      <c r="U8515" s="45"/>
    </row>
    <row r="8516" spans="10:21" x14ac:dyDescent="0.2">
      <c r="J8516" s="9"/>
      <c r="U8516" s="45"/>
    </row>
    <row r="8517" spans="10:21" x14ac:dyDescent="0.2">
      <c r="J8517" s="9"/>
      <c r="U8517" s="45"/>
    </row>
    <row r="8518" spans="10:21" x14ac:dyDescent="0.2">
      <c r="J8518" s="9"/>
      <c r="U8518" s="45"/>
    </row>
    <row r="8519" spans="10:21" x14ac:dyDescent="0.2">
      <c r="J8519" s="9"/>
      <c r="U8519" s="45"/>
    </row>
    <row r="8520" spans="10:21" x14ac:dyDescent="0.2">
      <c r="J8520" s="9"/>
      <c r="U8520" s="45"/>
    </row>
    <row r="8521" spans="10:21" x14ac:dyDescent="0.2">
      <c r="J8521" s="9"/>
      <c r="U8521" s="45"/>
    </row>
    <row r="8522" spans="10:21" x14ac:dyDescent="0.2">
      <c r="J8522" s="9"/>
      <c r="U8522" s="45"/>
    </row>
    <row r="8523" spans="10:21" x14ac:dyDescent="0.2">
      <c r="J8523" s="9"/>
      <c r="U8523" s="45"/>
    </row>
    <row r="8524" spans="10:21" x14ac:dyDescent="0.2">
      <c r="J8524" s="9"/>
      <c r="U8524" s="45"/>
    </row>
    <row r="8525" spans="10:21" x14ac:dyDescent="0.2">
      <c r="J8525" s="9"/>
      <c r="U8525" s="45"/>
    </row>
    <row r="8526" spans="10:21" x14ac:dyDescent="0.2">
      <c r="J8526" s="9"/>
      <c r="U8526" s="45"/>
    </row>
    <row r="8527" spans="10:21" x14ac:dyDescent="0.2">
      <c r="J8527" s="9"/>
      <c r="U8527" s="45"/>
    </row>
    <row r="8528" spans="10:21" x14ac:dyDescent="0.2">
      <c r="J8528" s="9"/>
      <c r="U8528" s="45"/>
    </row>
    <row r="8529" spans="10:21" x14ac:dyDescent="0.2">
      <c r="J8529" s="9"/>
      <c r="U8529" s="45"/>
    </row>
    <row r="8530" spans="10:21" x14ac:dyDescent="0.2">
      <c r="J8530" s="9"/>
      <c r="U8530" s="45"/>
    </row>
    <row r="8531" spans="10:21" x14ac:dyDescent="0.2">
      <c r="J8531" s="9"/>
      <c r="U8531" s="45"/>
    </row>
    <row r="8532" spans="10:21" x14ac:dyDescent="0.2">
      <c r="J8532" s="9"/>
      <c r="U8532" s="45"/>
    </row>
    <row r="8533" spans="10:21" x14ac:dyDescent="0.2">
      <c r="J8533" s="9"/>
      <c r="U8533" s="45"/>
    </row>
    <row r="8534" spans="10:21" x14ac:dyDescent="0.2">
      <c r="J8534" s="9"/>
      <c r="U8534" s="45"/>
    </row>
    <row r="8535" spans="10:21" x14ac:dyDescent="0.2">
      <c r="J8535" s="9"/>
      <c r="U8535" s="45"/>
    </row>
    <row r="8536" spans="10:21" x14ac:dyDescent="0.2">
      <c r="J8536" s="9"/>
      <c r="U8536" s="45"/>
    </row>
    <row r="8537" spans="10:21" x14ac:dyDescent="0.2">
      <c r="J8537" s="9"/>
      <c r="U8537" s="45"/>
    </row>
    <row r="8538" spans="10:21" x14ac:dyDescent="0.2">
      <c r="J8538" s="9"/>
      <c r="U8538" s="45"/>
    </row>
    <row r="8539" spans="10:21" x14ac:dyDescent="0.2">
      <c r="J8539" s="9"/>
      <c r="U8539" s="45"/>
    </row>
    <row r="8540" spans="10:21" x14ac:dyDescent="0.2">
      <c r="J8540" s="9"/>
      <c r="U8540" s="45"/>
    </row>
    <row r="8541" spans="10:21" x14ac:dyDescent="0.2">
      <c r="J8541" s="9"/>
      <c r="U8541" s="45"/>
    </row>
    <row r="8542" spans="10:21" x14ac:dyDescent="0.2">
      <c r="J8542" s="9"/>
      <c r="U8542" s="45"/>
    </row>
    <row r="8543" spans="10:21" x14ac:dyDescent="0.2">
      <c r="J8543" s="9"/>
      <c r="U8543" s="45"/>
    </row>
    <row r="8544" spans="10:21" x14ac:dyDescent="0.2">
      <c r="J8544" s="9"/>
      <c r="U8544" s="45"/>
    </row>
    <row r="8545" spans="10:21" x14ac:dyDescent="0.2">
      <c r="J8545" s="9"/>
      <c r="U8545" s="45"/>
    </row>
    <row r="8546" spans="10:21" x14ac:dyDescent="0.2">
      <c r="J8546" s="9"/>
      <c r="U8546" s="45"/>
    </row>
    <row r="8547" spans="10:21" x14ac:dyDescent="0.2">
      <c r="J8547" s="9"/>
      <c r="U8547" s="45"/>
    </row>
    <row r="8548" spans="10:21" x14ac:dyDescent="0.2">
      <c r="J8548" s="9"/>
      <c r="U8548" s="45"/>
    </row>
    <row r="8549" spans="10:21" x14ac:dyDescent="0.2">
      <c r="J8549" s="9"/>
      <c r="U8549" s="45"/>
    </row>
    <row r="8550" spans="10:21" x14ac:dyDescent="0.2">
      <c r="J8550" s="9"/>
      <c r="U8550" s="45"/>
    </row>
    <row r="8551" spans="10:21" x14ac:dyDescent="0.2">
      <c r="J8551" s="9"/>
      <c r="U8551" s="45"/>
    </row>
    <row r="8552" spans="10:21" x14ac:dyDescent="0.2">
      <c r="J8552" s="9"/>
      <c r="U8552" s="45"/>
    </row>
    <row r="8553" spans="10:21" x14ac:dyDescent="0.2">
      <c r="J8553" s="9"/>
      <c r="U8553" s="45"/>
    </row>
    <row r="8554" spans="10:21" x14ac:dyDescent="0.2">
      <c r="J8554" s="9"/>
      <c r="U8554" s="45"/>
    </row>
    <row r="8555" spans="10:21" x14ac:dyDescent="0.2">
      <c r="J8555" s="9"/>
      <c r="U8555" s="45"/>
    </row>
    <row r="8556" spans="10:21" x14ac:dyDescent="0.2">
      <c r="J8556" s="9"/>
      <c r="U8556" s="45"/>
    </row>
    <row r="8557" spans="10:21" x14ac:dyDescent="0.2">
      <c r="J8557" s="9"/>
      <c r="U8557" s="45"/>
    </row>
    <row r="8558" spans="10:21" x14ac:dyDescent="0.2">
      <c r="J8558" s="9"/>
      <c r="U8558" s="45"/>
    </row>
    <row r="8559" spans="10:21" x14ac:dyDescent="0.2">
      <c r="J8559" s="9"/>
      <c r="U8559" s="45"/>
    </row>
    <row r="8560" spans="10:21" x14ac:dyDescent="0.2">
      <c r="J8560" s="9"/>
      <c r="U8560" s="45"/>
    </row>
    <row r="8561" spans="10:21" x14ac:dyDescent="0.2">
      <c r="J8561" s="9"/>
      <c r="U8561" s="45"/>
    </row>
    <row r="8562" spans="10:21" x14ac:dyDescent="0.2">
      <c r="J8562" s="9"/>
      <c r="U8562" s="45"/>
    </row>
    <row r="8563" spans="10:21" x14ac:dyDescent="0.2">
      <c r="J8563" s="9"/>
      <c r="U8563" s="45"/>
    </row>
    <row r="8564" spans="10:21" x14ac:dyDescent="0.2">
      <c r="J8564" s="9"/>
      <c r="U8564" s="45"/>
    </row>
    <row r="8565" spans="10:21" x14ac:dyDescent="0.2">
      <c r="J8565" s="9"/>
      <c r="U8565" s="45"/>
    </row>
    <row r="8566" spans="10:21" x14ac:dyDescent="0.2">
      <c r="J8566" s="9"/>
      <c r="U8566" s="45"/>
    </row>
    <row r="8567" spans="10:21" x14ac:dyDescent="0.2">
      <c r="J8567" s="9"/>
      <c r="U8567" s="45"/>
    </row>
    <row r="8568" spans="10:21" x14ac:dyDescent="0.2">
      <c r="J8568" s="9"/>
      <c r="U8568" s="45"/>
    </row>
    <row r="8569" spans="10:21" x14ac:dyDescent="0.2">
      <c r="J8569" s="9"/>
      <c r="U8569" s="45"/>
    </row>
    <row r="8570" spans="10:21" x14ac:dyDescent="0.2">
      <c r="J8570" s="9"/>
      <c r="U8570" s="45"/>
    </row>
    <row r="8571" spans="10:21" x14ac:dyDescent="0.2">
      <c r="J8571" s="9"/>
      <c r="U8571" s="45"/>
    </row>
    <row r="8572" spans="10:21" x14ac:dyDescent="0.2">
      <c r="J8572" s="9"/>
      <c r="U8572" s="45"/>
    </row>
    <row r="8573" spans="10:21" x14ac:dyDescent="0.2">
      <c r="J8573" s="9"/>
      <c r="U8573" s="45"/>
    </row>
    <row r="8574" spans="10:21" x14ac:dyDescent="0.2">
      <c r="J8574" s="9"/>
      <c r="U8574" s="45"/>
    </row>
    <row r="8575" spans="10:21" x14ac:dyDescent="0.2">
      <c r="J8575" s="9"/>
      <c r="U8575" s="45"/>
    </row>
    <row r="8576" spans="10:21" x14ac:dyDescent="0.2">
      <c r="J8576" s="9"/>
      <c r="U8576" s="45"/>
    </row>
    <row r="8577" spans="10:21" x14ac:dyDescent="0.2">
      <c r="J8577" s="9"/>
      <c r="U8577" s="45"/>
    </row>
    <row r="8578" spans="10:21" x14ac:dyDescent="0.2">
      <c r="J8578" s="9"/>
      <c r="U8578" s="45"/>
    </row>
    <row r="8579" spans="10:21" x14ac:dyDescent="0.2">
      <c r="J8579" s="9"/>
      <c r="U8579" s="45"/>
    </row>
    <row r="8580" spans="10:21" x14ac:dyDescent="0.2">
      <c r="J8580" s="9"/>
      <c r="U8580" s="45"/>
    </row>
    <row r="8581" spans="10:21" x14ac:dyDescent="0.2">
      <c r="J8581" s="9"/>
      <c r="U8581" s="45"/>
    </row>
    <row r="8582" spans="10:21" x14ac:dyDescent="0.2">
      <c r="J8582" s="9"/>
      <c r="U8582" s="45"/>
    </row>
    <row r="8583" spans="10:21" x14ac:dyDescent="0.2">
      <c r="J8583" s="9"/>
      <c r="U8583" s="45"/>
    </row>
    <row r="8584" spans="10:21" x14ac:dyDescent="0.2">
      <c r="J8584" s="9"/>
      <c r="U8584" s="45"/>
    </row>
    <row r="8585" spans="10:21" x14ac:dyDescent="0.2">
      <c r="J8585" s="9"/>
      <c r="U8585" s="45"/>
    </row>
    <row r="8586" spans="10:21" x14ac:dyDescent="0.2">
      <c r="J8586" s="9"/>
      <c r="U8586" s="45"/>
    </row>
    <row r="8587" spans="10:21" x14ac:dyDescent="0.2">
      <c r="J8587" s="9"/>
      <c r="U8587" s="45"/>
    </row>
    <row r="8588" spans="10:21" x14ac:dyDescent="0.2">
      <c r="J8588" s="9"/>
      <c r="U8588" s="45"/>
    </row>
    <row r="8589" spans="10:21" x14ac:dyDescent="0.2">
      <c r="J8589" s="9"/>
      <c r="U8589" s="45"/>
    </row>
    <row r="8590" spans="10:21" x14ac:dyDescent="0.2">
      <c r="J8590" s="9"/>
      <c r="U8590" s="45"/>
    </row>
    <row r="8591" spans="10:21" x14ac:dyDescent="0.2">
      <c r="J8591" s="9"/>
      <c r="U8591" s="45"/>
    </row>
    <row r="8592" spans="10:21" x14ac:dyDescent="0.2">
      <c r="J8592" s="9"/>
      <c r="U8592" s="45"/>
    </row>
    <row r="8593" spans="10:21" x14ac:dyDescent="0.2">
      <c r="J8593" s="9"/>
      <c r="U8593" s="45"/>
    </row>
    <row r="8594" spans="10:21" x14ac:dyDescent="0.2">
      <c r="J8594" s="9"/>
      <c r="U8594" s="45"/>
    </row>
    <row r="8595" spans="10:21" x14ac:dyDescent="0.2">
      <c r="J8595" s="9"/>
      <c r="U8595" s="45"/>
    </row>
    <row r="8596" spans="10:21" x14ac:dyDescent="0.2">
      <c r="J8596" s="9"/>
      <c r="U8596" s="45"/>
    </row>
    <row r="8597" spans="10:21" x14ac:dyDescent="0.2">
      <c r="J8597" s="9"/>
      <c r="U8597" s="45"/>
    </row>
    <row r="8598" spans="10:21" x14ac:dyDescent="0.2">
      <c r="J8598" s="9"/>
      <c r="U8598" s="45"/>
    </row>
    <row r="8599" spans="10:21" x14ac:dyDescent="0.2">
      <c r="J8599" s="9"/>
      <c r="U8599" s="45"/>
    </row>
    <row r="8600" spans="10:21" x14ac:dyDescent="0.2">
      <c r="J8600" s="9"/>
      <c r="U8600" s="45"/>
    </row>
    <row r="8601" spans="10:21" x14ac:dyDescent="0.2">
      <c r="J8601" s="9"/>
      <c r="U8601" s="45"/>
    </row>
    <row r="8602" spans="10:21" x14ac:dyDescent="0.2">
      <c r="J8602" s="9"/>
      <c r="U8602" s="45"/>
    </row>
    <row r="8603" spans="10:21" x14ac:dyDescent="0.2">
      <c r="J8603" s="9"/>
      <c r="U8603" s="45"/>
    </row>
    <row r="8604" spans="10:21" x14ac:dyDescent="0.2">
      <c r="J8604" s="9"/>
      <c r="U8604" s="45"/>
    </row>
    <row r="8605" spans="10:21" x14ac:dyDescent="0.2">
      <c r="J8605" s="9"/>
      <c r="U8605" s="45"/>
    </row>
    <row r="8606" spans="10:21" x14ac:dyDescent="0.2">
      <c r="J8606" s="9"/>
      <c r="U8606" s="45"/>
    </row>
    <row r="8607" spans="10:21" x14ac:dyDescent="0.2">
      <c r="J8607" s="9"/>
      <c r="U8607" s="45"/>
    </row>
    <row r="8608" spans="10:21" x14ac:dyDescent="0.2">
      <c r="J8608" s="9"/>
      <c r="U8608" s="45"/>
    </row>
    <row r="8609" spans="10:21" x14ac:dyDescent="0.2">
      <c r="J8609" s="9"/>
      <c r="U8609" s="45"/>
    </row>
    <row r="8610" spans="10:21" x14ac:dyDescent="0.2">
      <c r="J8610" s="9"/>
      <c r="U8610" s="45"/>
    </row>
    <row r="8611" spans="10:21" x14ac:dyDescent="0.2">
      <c r="J8611" s="9"/>
      <c r="U8611" s="45"/>
    </row>
    <row r="8612" spans="10:21" x14ac:dyDescent="0.2">
      <c r="J8612" s="9"/>
      <c r="U8612" s="45"/>
    </row>
    <row r="8613" spans="10:21" x14ac:dyDescent="0.2">
      <c r="J8613" s="9"/>
      <c r="U8613" s="45"/>
    </row>
    <row r="8614" spans="10:21" x14ac:dyDescent="0.2">
      <c r="J8614" s="9"/>
      <c r="U8614" s="45"/>
    </row>
    <row r="8615" spans="10:21" x14ac:dyDescent="0.2">
      <c r="J8615" s="9"/>
      <c r="U8615" s="45"/>
    </row>
    <row r="8616" spans="10:21" x14ac:dyDescent="0.2">
      <c r="J8616" s="9"/>
      <c r="U8616" s="45"/>
    </row>
    <row r="8617" spans="10:21" x14ac:dyDescent="0.2">
      <c r="J8617" s="9"/>
      <c r="U8617" s="45"/>
    </row>
    <row r="8618" spans="10:21" x14ac:dyDescent="0.2">
      <c r="J8618" s="9"/>
      <c r="U8618" s="45"/>
    </row>
    <row r="8619" spans="10:21" x14ac:dyDescent="0.2">
      <c r="J8619" s="9"/>
      <c r="U8619" s="45"/>
    </row>
    <row r="8620" spans="10:21" x14ac:dyDescent="0.2">
      <c r="J8620" s="9"/>
      <c r="U8620" s="45"/>
    </row>
    <row r="8621" spans="10:21" x14ac:dyDescent="0.2">
      <c r="J8621" s="9"/>
      <c r="U8621" s="45"/>
    </row>
    <row r="8622" spans="10:21" x14ac:dyDescent="0.2">
      <c r="J8622" s="9"/>
      <c r="U8622" s="45"/>
    </row>
    <row r="8623" spans="10:21" x14ac:dyDescent="0.2">
      <c r="J8623" s="9"/>
      <c r="U8623" s="45"/>
    </row>
    <row r="8624" spans="10:21" x14ac:dyDescent="0.2">
      <c r="J8624" s="9"/>
      <c r="U8624" s="45"/>
    </row>
    <row r="8625" spans="10:21" x14ac:dyDescent="0.2">
      <c r="J8625" s="9"/>
      <c r="U8625" s="45"/>
    </row>
    <row r="8626" spans="10:21" x14ac:dyDescent="0.2">
      <c r="J8626" s="9"/>
      <c r="U8626" s="45"/>
    </row>
    <row r="8627" spans="10:21" x14ac:dyDescent="0.2">
      <c r="J8627" s="9"/>
      <c r="U8627" s="45"/>
    </row>
    <row r="8628" spans="10:21" x14ac:dyDescent="0.2">
      <c r="J8628" s="9"/>
      <c r="U8628" s="45"/>
    </row>
    <row r="8629" spans="10:21" x14ac:dyDescent="0.2">
      <c r="J8629" s="9"/>
      <c r="U8629" s="45"/>
    </row>
    <row r="8630" spans="10:21" x14ac:dyDescent="0.2">
      <c r="J8630" s="9"/>
      <c r="U8630" s="45"/>
    </row>
    <row r="8631" spans="10:21" x14ac:dyDescent="0.2">
      <c r="J8631" s="9"/>
      <c r="U8631" s="45"/>
    </row>
    <row r="8632" spans="10:21" x14ac:dyDescent="0.2">
      <c r="J8632" s="9"/>
      <c r="U8632" s="45"/>
    </row>
    <row r="8633" spans="10:21" x14ac:dyDescent="0.2">
      <c r="J8633" s="9"/>
      <c r="U8633" s="45"/>
    </row>
    <row r="8634" spans="10:21" x14ac:dyDescent="0.2">
      <c r="J8634" s="9"/>
      <c r="U8634" s="45"/>
    </row>
    <row r="8635" spans="10:21" x14ac:dyDescent="0.2">
      <c r="J8635" s="9"/>
      <c r="U8635" s="45"/>
    </row>
    <row r="8636" spans="10:21" x14ac:dyDescent="0.2">
      <c r="J8636" s="9"/>
      <c r="U8636" s="45"/>
    </row>
    <row r="8637" spans="10:21" x14ac:dyDescent="0.2">
      <c r="J8637" s="9"/>
      <c r="U8637" s="45"/>
    </row>
    <row r="8638" spans="10:21" x14ac:dyDescent="0.2">
      <c r="J8638" s="9"/>
      <c r="U8638" s="45"/>
    </row>
    <row r="8639" spans="10:21" x14ac:dyDescent="0.2">
      <c r="J8639" s="9"/>
      <c r="U8639" s="45"/>
    </row>
    <row r="8640" spans="10:21" x14ac:dyDescent="0.2">
      <c r="J8640" s="9"/>
      <c r="U8640" s="45"/>
    </row>
    <row r="8641" spans="10:21" x14ac:dyDescent="0.2">
      <c r="J8641" s="9"/>
      <c r="U8641" s="45"/>
    </row>
    <row r="8642" spans="10:21" x14ac:dyDescent="0.2">
      <c r="J8642" s="9"/>
      <c r="U8642" s="45"/>
    </row>
    <row r="8643" spans="10:21" x14ac:dyDescent="0.2">
      <c r="J8643" s="9"/>
      <c r="U8643" s="45"/>
    </row>
    <row r="8644" spans="10:21" x14ac:dyDescent="0.2">
      <c r="J8644" s="9"/>
      <c r="U8644" s="45"/>
    </row>
    <row r="8645" spans="10:21" x14ac:dyDescent="0.2">
      <c r="J8645" s="9"/>
      <c r="U8645" s="45"/>
    </row>
    <row r="8646" spans="10:21" x14ac:dyDescent="0.2">
      <c r="J8646" s="9"/>
      <c r="U8646" s="45"/>
    </row>
    <row r="8647" spans="10:21" x14ac:dyDescent="0.2">
      <c r="J8647" s="9"/>
      <c r="U8647" s="45"/>
    </row>
    <row r="8648" spans="10:21" x14ac:dyDescent="0.2">
      <c r="J8648" s="9"/>
      <c r="U8648" s="45"/>
    </row>
    <row r="8649" spans="10:21" x14ac:dyDescent="0.2">
      <c r="J8649" s="9"/>
      <c r="U8649" s="45"/>
    </row>
    <row r="8650" spans="10:21" x14ac:dyDescent="0.2">
      <c r="J8650" s="9"/>
      <c r="U8650" s="45"/>
    </row>
    <row r="8651" spans="10:21" x14ac:dyDescent="0.2">
      <c r="J8651" s="9"/>
      <c r="U8651" s="45"/>
    </row>
    <row r="8652" spans="10:21" x14ac:dyDescent="0.2">
      <c r="J8652" s="9"/>
      <c r="U8652" s="45"/>
    </row>
    <row r="8653" spans="10:21" x14ac:dyDescent="0.2">
      <c r="J8653" s="9"/>
      <c r="U8653" s="45"/>
    </row>
    <row r="8654" spans="10:21" x14ac:dyDescent="0.2">
      <c r="J8654" s="9"/>
      <c r="U8654" s="45"/>
    </row>
    <row r="8655" spans="10:21" x14ac:dyDescent="0.2">
      <c r="J8655" s="9"/>
      <c r="U8655" s="45"/>
    </row>
    <row r="8656" spans="10:21" x14ac:dyDescent="0.2">
      <c r="J8656" s="9"/>
      <c r="U8656" s="45"/>
    </row>
    <row r="8657" spans="10:21" x14ac:dyDescent="0.2">
      <c r="J8657" s="9"/>
      <c r="U8657" s="45"/>
    </row>
    <row r="8658" spans="10:21" x14ac:dyDescent="0.2">
      <c r="J8658" s="9"/>
      <c r="U8658" s="45"/>
    </row>
    <row r="8659" spans="10:21" x14ac:dyDescent="0.2">
      <c r="J8659" s="9"/>
      <c r="U8659" s="45"/>
    </row>
    <row r="8660" spans="10:21" x14ac:dyDescent="0.2">
      <c r="J8660" s="9"/>
      <c r="U8660" s="45"/>
    </row>
    <row r="8661" spans="10:21" x14ac:dyDescent="0.2">
      <c r="J8661" s="9"/>
      <c r="U8661" s="45"/>
    </row>
    <row r="8662" spans="10:21" x14ac:dyDescent="0.2">
      <c r="J8662" s="9"/>
      <c r="U8662" s="45"/>
    </row>
    <row r="8663" spans="10:21" x14ac:dyDescent="0.2">
      <c r="J8663" s="9"/>
      <c r="U8663" s="45"/>
    </row>
    <row r="8664" spans="10:21" x14ac:dyDescent="0.2">
      <c r="J8664" s="9"/>
      <c r="U8664" s="45"/>
    </row>
    <row r="8665" spans="10:21" x14ac:dyDescent="0.2">
      <c r="J8665" s="9"/>
      <c r="U8665" s="45"/>
    </row>
    <row r="8666" spans="10:21" x14ac:dyDescent="0.2">
      <c r="J8666" s="9"/>
      <c r="U8666" s="45"/>
    </row>
    <row r="8667" spans="10:21" x14ac:dyDescent="0.2">
      <c r="J8667" s="9"/>
      <c r="U8667" s="45"/>
    </row>
    <row r="8668" spans="10:21" x14ac:dyDescent="0.2">
      <c r="J8668" s="9"/>
      <c r="U8668" s="45"/>
    </row>
    <row r="8669" spans="10:21" x14ac:dyDescent="0.2">
      <c r="J8669" s="9"/>
      <c r="U8669" s="45"/>
    </row>
    <row r="8670" spans="10:21" x14ac:dyDescent="0.2">
      <c r="J8670" s="9"/>
      <c r="U8670" s="45"/>
    </row>
    <row r="8671" spans="10:21" x14ac:dyDescent="0.2">
      <c r="J8671" s="9"/>
      <c r="U8671" s="45"/>
    </row>
    <row r="8672" spans="10:21" x14ac:dyDescent="0.2">
      <c r="J8672" s="9"/>
      <c r="U8672" s="45"/>
    </row>
    <row r="8673" spans="10:21" x14ac:dyDescent="0.2">
      <c r="J8673" s="9"/>
      <c r="U8673" s="45"/>
    </row>
    <row r="8674" spans="10:21" x14ac:dyDescent="0.2">
      <c r="J8674" s="9"/>
      <c r="U8674" s="45"/>
    </row>
    <row r="8675" spans="10:21" x14ac:dyDescent="0.2">
      <c r="J8675" s="9"/>
      <c r="U8675" s="45"/>
    </row>
    <row r="8676" spans="10:21" x14ac:dyDescent="0.2">
      <c r="J8676" s="9"/>
      <c r="U8676" s="45"/>
    </row>
    <row r="8677" spans="10:21" x14ac:dyDescent="0.2">
      <c r="J8677" s="9"/>
      <c r="U8677" s="45"/>
    </row>
    <row r="8678" spans="10:21" x14ac:dyDescent="0.2">
      <c r="J8678" s="9"/>
      <c r="U8678" s="45"/>
    </row>
    <row r="8679" spans="10:21" x14ac:dyDescent="0.2">
      <c r="J8679" s="9"/>
      <c r="U8679" s="45"/>
    </row>
    <row r="8680" spans="10:21" x14ac:dyDescent="0.2">
      <c r="J8680" s="9"/>
      <c r="U8680" s="45"/>
    </row>
    <row r="8681" spans="10:21" x14ac:dyDescent="0.2">
      <c r="J8681" s="9"/>
      <c r="U8681" s="45"/>
    </row>
    <row r="8682" spans="10:21" x14ac:dyDescent="0.2">
      <c r="J8682" s="9"/>
      <c r="U8682" s="45"/>
    </row>
    <row r="8683" spans="10:21" x14ac:dyDescent="0.2">
      <c r="J8683" s="9"/>
      <c r="U8683" s="45"/>
    </row>
    <row r="8684" spans="10:21" x14ac:dyDescent="0.2">
      <c r="J8684" s="9"/>
      <c r="U8684" s="45"/>
    </row>
    <row r="8685" spans="10:21" x14ac:dyDescent="0.2">
      <c r="J8685" s="9"/>
      <c r="U8685" s="45"/>
    </row>
    <row r="8686" spans="10:21" x14ac:dyDescent="0.2">
      <c r="J8686" s="9"/>
      <c r="U8686" s="45"/>
    </row>
    <row r="8687" spans="10:21" x14ac:dyDescent="0.2">
      <c r="J8687" s="9"/>
      <c r="U8687" s="45"/>
    </row>
    <row r="8688" spans="10:21" x14ac:dyDescent="0.2">
      <c r="J8688" s="9"/>
      <c r="U8688" s="45"/>
    </row>
    <row r="8689" spans="10:21" x14ac:dyDescent="0.2">
      <c r="J8689" s="9"/>
      <c r="U8689" s="45"/>
    </row>
    <row r="8690" spans="10:21" x14ac:dyDescent="0.2">
      <c r="J8690" s="9"/>
      <c r="U8690" s="45"/>
    </row>
    <row r="8691" spans="10:21" x14ac:dyDescent="0.2">
      <c r="J8691" s="9"/>
      <c r="U8691" s="45"/>
    </row>
    <row r="8692" spans="10:21" x14ac:dyDescent="0.2">
      <c r="J8692" s="9"/>
      <c r="U8692" s="45"/>
    </row>
    <row r="8693" spans="10:21" x14ac:dyDescent="0.2">
      <c r="J8693" s="9"/>
      <c r="U8693" s="45"/>
    </row>
    <row r="8694" spans="10:21" x14ac:dyDescent="0.2">
      <c r="J8694" s="9"/>
      <c r="U8694" s="45"/>
    </row>
    <row r="8695" spans="10:21" x14ac:dyDescent="0.2">
      <c r="J8695" s="9"/>
      <c r="U8695" s="45"/>
    </row>
    <row r="8696" spans="10:21" x14ac:dyDescent="0.2">
      <c r="J8696" s="9"/>
      <c r="U8696" s="45"/>
    </row>
    <row r="8697" spans="10:21" x14ac:dyDescent="0.2">
      <c r="J8697" s="9"/>
      <c r="U8697" s="45"/>
    </row>
    <row r="8698" spans="10:21" x14ac:dyDescent="0.2">
      <c r="J8698" s="9"/>
      <c r="U8698" s="45"/>
    </row>
    <row r="8699" spans="10:21" x14ac:dyDescent="0.2">
      <c r="J8699" s="9"/>
      <c r="U8699" s="45"/>
    </row>
    <row r="8700" spans="10:21" x14ac:dyDescent="0.2">
      <c r="J8700" s="9"/>
      <c r="U8700" s="45"/>
    </row>
    <row r="8701" spans="10:21" x14ac:dyDescent="0.2">
      <c r="J8701" s="9"/>
      <c r="U8701" s="45"/>
    </row>
    <row r="8702" spans="10:21" x14ac:dyDescent="0.2">
      <c r="J8702" s="9"/>
      <c r="U8702" s="45"/>
    </row>
    <row r="8703" spans="10:21" x14ac:dyDescent="0.2">
      <c r="J8703" s="9"/>
      <c r="U8703" s="45"/>
    </row>
    <row r="8704" spans="10:21" x14ac:dyDescent="0.2">
      <c r="J8704" s="9"/>
      <c r="U8704" s="45"/>
    </row>
    <row r="8705" spans="10:21" x14ac:dyDescent="0.2">
      <c r="J8705" s="9"/>
      <c r="U8705" s="45"/>
    </row>
    <row r="8706" spans="10:21" x14ac:dyDescent="0.2">
      <c r="J8706" s="9"/>
      <c r="U8706" s="45"/>
    </row>
    <row r="8707" spans="10:21" x14ac:dyDescent="0.2">
      <c r="J8707" s="9"/>
      <c r="U8707" s="45"/>
    </row>
    <row r="8708" spans="10:21" x14ac:dyDescent="0.2">
      <c r="J8708" s="9"/>
      <c r="U8708" s="45"/>
    </row>
    <row r="8709" spans="10:21" x14ac:dyDescent="0.2">
      <c r="J8709" s="9"/>
      <c r="U8709" s="45"/>
    </row>
    <row r="8710" spans="10:21" x14ac:dyDescent="0.2">
      <c r="J8710" s="9"/>
      <c r="U8710" s="45"/>
    </row>
    <row r="8711" spans="10:21" x14ac:dyDescent="0.2">
      <c r="J8711" s="9"/>
      <c r="U8711" s="45"/>
    </row>
    <row r="8712" spans="10:21" x14ac:dyDescent="0.2">
      <c r="J8712" s="9"/>
      <c r="U8712" s="45"/>
    </row>
    <row r="8713" spans="10:21" x14ac:dyDescent="0.2">
      <c r="J8713" s="9"/>
      <c r="U8713" s="45"/>
    </row>
    <row r="8714" spans="10:21" x14ac:dyDescent="0.2">
      <c r="J8714" s="9"/>
      <c r="U8714" s="45"/>
    </row>
    <row r="8715" spans="10:21" x14ac:dyDescent="0.2">
      <c r="J8715" s="9"/>
      <c r="U8715" s="45"/>
    </row>
    <row r="8716" spans="10:21" x14ac:dyDescent="0.2">
      <c r="J8716" s="9"/>
      <c r="U8716" s="45"/>
    </row>
    <row r="8717" spans="10:21" x14ac:dyDescent="0.2">
      <c r="J8717" s="9"/>
      <c r="U8717" s="45"/>
    </row>
    <row r="8718" spans="10:21" x14ac:dyDescent="0.2">
      <c r="J8718" s="9"/>
      <c r="U8718" s="45"/>
    </row>
    <row r="8719" spans="10:21" x14ac:dyDescent="0.2">
      <c r="J8719" s="9"/>
      <c r="U8719" s="45"/>
    </row>
    <row r="8720" spans="10:21" x14ac:dyDescent="0.2">
      <c r="J8720" s="9"/>
      <c r="U8720" s="45"/>
    </row>
    <row r="8721" spans="10:21" x14ac:dyDescent="0.2">
      <c r="J8721" s="9"/>
      <c r="U8721" s="45"/>
    </row>
    <row r="8722" spans="10:21" x14ac:dyDescent="0.2">
      <c r="J8722" s="9"/>
      <c r="U8722" s="45"/>
    </row>
    <row r="8723" spans="10:21" x14ac:dyDescent="0.2">
      <c r="J8723" s="9"/>
      <c r="U8723" s="45"/>
    </row>
    <row r="8724" spans="10:21" x14ac:dyDescent="0.2">
      <c r="J8724" s="9"/>
      <c r="U8724" s="45"/>
    </row>
    <row r="8725" spans="10:21" x14ac:dyDescent="0.2">
      <c r="J8725" s="9"/>
      <c r="U8725" s="45"/>
    </row>
    <row r="8726" spans="10:21" x14ac:dyDescent="0.2">
      <c r="J8726" s="9"/>
      <c r="U8726" s="45"/>
    </row>
    <row r="8727" spans="10:21" x14ac:dyDescent="0.2">
      <c r="J8727" s="9"/>
      <c r="U8727" s="45"/>
    </row>
    <row r="8728" spans="10:21" x14ac:dyDescent="0.2">
      <c r="J8728" s="9"/>
      <c r="U8728" s="45"/>
    </row>
    <row r="8729" spans="10:21" x14ac:dyDescent="0.2">
      <c r="J8729" s="9"/>
      <c r="U8729" s="45"/>
    </row>
    <row r="8730" spans="10:21" x14ac:dyDescent="0.2">
      <c r="J8730" s="9"/>
      <c r="U8730" s="45"/>
    </row>
    <row r="8731" spans="10:21" x14ac:dyDescent="0.2">
      <c r="J8731" s="9"/>
      <c r="U8731" s="45"/>
    </row>
    <row r="8732" spans="10:21" x14ac:dyDescent="0.2">
      <c r="J8732" s="9"/>
      <c r="U8732" s="45"/>
    </row>
    <row r="8733" spans="10:21" x14ac:dyDescent="0.2">
      <c r="J8733" s="9"/>
      <c r="U8733" s="45"/>
    </row>
    <row r="8734" spans="10:21" x14ac:dyDescent="0.2">
      <c r="J8734" s="9"/>
      <c r="U8734" s="45"/>
    </row>
    <row r="8735" spans="10:21" x14ac:dyDescent="0.2">
      <c r="J8735" s="9"/>
      <c r="U8735" s="45"/>
    </row>
    <row r="8736" spans="10:21" x14ac:dyDescent="0.2">
      <c r="J8736" s="9"/>
      <c r="U8736" s="45"/>
    </row>
    <row r="8737" spans="10:21" x14ac:dyDescent="0.2">
      <c r="J8737" s="9"/>
      <c r="U8737" s="45"/>
    </row>
    <row r="8738" spans="10:21" x14ac:dyDescent="0.2">
      <c r="J8738" s="9"/>
      <c r="U8738" s="45"/>
    </row>
    <row r="8739" spans="10:21" x14ac:dyDescent="0.2">
      <c r="J8739" s="9"/>
      <c r="U8739" s="45"/>
    </row>
    <row r="8740" spans="10:21" x14ac:dyDescent="0.2">
      <c r="J8740" s="9"/>
      <c r="U8740" s="45"/>
    </row>
    <row r="8741" spans="10:21" x14ac:dyDescent="0.2">
      <c r="J8741" s="9"/>
      <c r="U8741" s="45"/>
    </row>
    <row r="8742" spans="10:21" x14ac:dyDescent="0.2">
      <c r="J8742" s="9"/>
      <c r="U8742" s="45"/>
    </row>
    <row r="8743" spans="10:21" x14ac:dyDescent="0.2">
      <c r="J8743" s="9"/>
      <c r="U8743" s="45"/>
    </row>
    <row r="8744" spans="10:21" x14ac:dyDescent="0.2">
      <c r="J8744" s="9"/>
      <c r="U8744" s="45"/>
    </row>
    <row r="8745" spans="10:21" x14ac:dyDescent="0.2">
      <c r="J8745" s="9"/>
      <c r="U8745" s="45"/>
    </row>
    <row r="8746" spans="10:21" x14ac:dyDescent="0.2">
      <c r="J8746" s="9"/>
      <c r="U8746" s="45"/>
    </row>
    <row r="8747" spans="10:21" x14ac:dyDescent="0.2">
      <c r="J8747" s="9"/>
      <c r="U8747" s="45"/>
    </row>
    <row r="8748" spans="10:21" x14ac:dyDescent="0.2">
      <c r="J8748" s="9"/>
      <c r="U8748" s="45"/>
    </row>
    <row r="8749" spans="10:21" x14ac:dyDescent="0.2">
      <c r="J8749" s="9"/>
      <c r="U8749" s="45"/>
    </row>
    <row r="8750" spans="10:21" x14ac:dyDescent="0.2">
      <c r="J8750" s="9"/>
      <c r="U8750" s="45"/>
    </row>
    <row r="8751" spans="10:21" x14ac:dyDescent="0.2">
      <c r="J8751" s="9"/>
      <c r="U8751" s="45"/>
    </row>
    <row r="8752" spans="10:21" x14ac:dyDescent="0.2">
      <c r="J8752" s="9"/>
      <c r="U8752" s="45"/>
    </row>
    <row r="8753" spans="10:21" x14ac:dyDescent="0.2">
      <c r="J8753" s="9"/>
      <c r="U8753" s="45"/>
    </row>
    <row r="8754" spans="10:21" x14ac:dyDescent="0.2">
      <c r="J8754" s="9"/>
      <c r="U8754" s="45"/>
    </row>
    <row r="8755" spans="10:21" x14ac:dyDescent="0.2">
      <c r="J8755" s="9"/>
      <c r="U8755" s="45"/>
    </row>
    <row r="8756" spans="10:21" x14ac:dyDescent="0.2">
      <c r="J8756" s="9"/>
      <c r="U8756" s="45"/>
    </row>
    <row r="8757" spans="10:21" x14ac:dyDescent="0.2">
      <c r="J8757" s="9"/>
      <c r="U8757" s="45"/>
    </row>
    <row r="8758" spans="10:21" x14ac:dyDescent="0.2">
      <c r="J8758" s="9"/>
      <c r="U8758" s="45"/>
    </row>
    <row r="8759" spans="10:21" x14ac:dyDescent="0.2">
      <c r="J8759" s="9"/>
      <c r="U8759" s="45"/>
    </row>
    <row r="8760" spans="10:21" x14ac:dyDescent="0.2">
      <c r="J8760" s="9"/>
      <c r="U8760" s="45"/>
    </row>
    <row r="8761" spans="10:21" x14ac:dyDescent="0.2">
      <c r="J8761" s="9"/>
      <c r="U8761" s="45"/>
    </row>
    <row r="8762" spans="10:21" x14ac:dyDescent="0.2">
      <c r="J8762" s="9"/>
      <c r="U8762" s="45"/>
    </row>
    <row r="8763" spans="10:21" x14ac:dyDescent="0.2">
      <c r="J8763" s="9"/>
      <c r="U8763" s="45"/>
    </row>
    <row r="8764" spans="10:21" x14ac:dyDescent="0.2">
      <c r="J8764" s="9"/>
      <c r="U8764" s="45"/>
    </row>
    <row r="8765" spans="10:21" x14ac:dyDescent="0.2">
      <c r="J8765" s="9"/>
      <c r="U8765" s="45"/>
    </row>
    <row r="8766" spans="10:21" x14ac:dyDescent="0.2">
      <c r="J8766" s="9"/>
      <c r="U8766" s="45"/>
    </row>
    <row r="8767" spans="10:21" x14ac:dyDescent="0.2">
      <c r="J8767" s="9"/>
      <c r="U8767" s="45"/>
    </row>
    <row r="8768" spans="10:21" x14ac:dyDescent="0.2">
      <c r="J8768" s="9"/>
      <c r="U8768" s="45"/>
    </row>
    <row r="8769" spans="10:21" x14ac:dyDescent="0.2">
      <c r="J8769" s="9"/>
      <c r="U8769" s="45"/>
    </row>
    <row r="8770" spans="10:21" x14ac:dyDescent="0.2">
      <c r="J8770" s="9"/>
      <c r="U8770" s="45"/>
    </row>
    <row r="8771" spans="10:21" x14ac:dyDescent="0.2">
      <c r="J8771" s="9"/>
      <c r="U8771" s="45"/>
    </row>
    <row r="8772" spans="10:21" x14ac:dyDescent="0.2">
      <c r="J8772" s="9"/>
      <c r="U8772" s="45"/>
    </row>
    <row r="8773" spans="10:21" x14ac:dyDescent="0.2">
      <c r="J8773" s="9"/>
      <c r="U8773" s="45"/>
    </row>
    <row r="8774" spans="10:21" x14ac:dyDescent="0.2">
      <c r="J8774" s="9"/>
      <c r="U8774" s="45"/>
    </row>
    <row r="8775" spans="10:21" x14ac:dyDescent="0.2">
      <c r="J8775" s="9"/>
      <c r="U8775" s="45"/>
    </row>
    <row r="8776" spans="10:21" x14ac:dyDescent="0.2">
      <c r="J8776" s="9"/>
      <c r="U8776" s="45"/>
    </row>
    <row r="8777" spans="10:21" x14ac:dyDescent="0.2">
      <c r="J8777" s="9"/>
      <c r="U8777" s="45"/>
    </row>
    <row r="8778" spans="10:21" x14ac:dyDescent="0.2">
      <c r="J8778" s="9"/>
      <c r="U8778" s="45"/>
    </row>
    <row r="8779" spans="10:21" x14ac:dyDescent="0.2">
      <c r="J8779" s="9"/>
      <c r="U8779" s="45"/>
    </row>
    <row r="8780" spans="10:21" x14ac:dyDescent="0.2">
      <c r="J8780" s="9"/>
      <c r="U8780" s="45"/>
    </row>
    <row r="8781" spans="10:21" x14ac:dyDescent="0.2">
      <c r="J8781" s="9"/>
      <c r="U8781" s="45"/>
    </row>
    <row r="8782" spans="10:21" x14ac:dyDescent="0.2">
      <c r="J8782" s="9"/>
      <c r="U8782" s="45"/>
    </row>
    <row r="8783" spans="10:21" x14ac:dyDescent="0.2">
      <c r="J8783" s="9"/>
      <c r="U8783" s="45"/>
    </row>
    <row r="8784" spans="10:21" x14ac:dyDescent="0.2">
      <c r="J8784" s="9"/>
      <c r="U8784" s="45"/>
    </row>
    <row r="8785" spans="10:21" x14ac:dyDescent="0.2">
      <c r="J8785" s="9"/>
      <c r="U8785" s="45"/>
    </row>
    <row r="8786" spans="10:21" x14ac:dyDescent="0.2">
      <c r="J8786" s="9"/>
      <c r="U8786" s="45"/>
    </row>
    <row r="8787" spans="10:21" x14ac:dyDescent="0.2">
      <c r="J8787" s="9"/>
      <c r="U8787" s="45"/>
    </row>
    <row r="8788" spans="10:21" x14ac:dyDescent="0.2">
      <c r="J8788" s="9"/>
      <c r="U8788" s="45"/>
    </row>
    <row r="8789" spans="10:21" x14ac:dyDescent="0.2">
      <c r="J8789" s="9"/>
      <c r="U8789" s="45"/>
    </row>
    <row r="8790" spans="10:21" x14ac:dyDescent="0.2">
      <c r="J8790" s="9"/>
      <c r="U8790" s="45"/>
    </row>
    <row r="8791" spans="10:21" x14ac:dyDescent="0.2">
      <c r="J8791" s="9"/>
      <c r="U8791" s="45"/>
    </row>
    <row r="8792" spans="10:21" x14ac:dyDescent="0.2">
      <c r="J8792" s="9"/>
      <c r="U8792" s="45"/>
    </row>
    <row r="8793" spans="10:21" x14ac:dyDescent="0.2">
      <c r="J8793" s="9"/>
      <c r="U8793" s="45"/>
    </row>
    <row r="8794" spans="10:21" x14ac:dyDescent="0.2">
      <c r="J8794" s="9"/>
      <c r="U8794" s="45"/>
    </row>
    <row r="8795" spans="10:21" x14ac:dyDescent="0.2">
      <c r="J8795" s="9"/>
      <c r="U8795" s="45"/>
    </row>
    <row r="8796" spans="10:21" x14ac:dyDescent="0.2">
      <c r="J8796" s="9"/>
      <c r="U8796" s="45"/>
    </row>
    <row r="8797" spans="10:21" x14ac:dyDescent="0.2">
      <c r="J8797" s="9"/>
      <c r="U8797" s="45"/>
    </row>
    <row r="8798" spans="10:21" x14ac:dyDescent="0.2">
      <c r="J8798" s="9"/>
      <c r="U8798" s="45"/>
    </row>
    <row r="8799" spans="10:21" x14ac:dyDescent="0.2">
      <c r="J8799" s="9"/>
      <c r="U8799" s="45"/>
    </row>
    <row r="8800" spans="10:21" x14ac:dyDescent="0.2">
      <c r="J8800" s="9"/>
      <c r="U8800" s="45"/>
    </row>
    <row r="8801" spans="10:21" x14ac:dyDescent="0.2">
      <c r="J8801" s="9"/>
      <c r="U8801" s="45"/>
    </row>
    <row r="8802" spans="10:21" x14ac:dyDescent="0.2">
      <c r="J8802" s="9"/>
      <c r="U8802" s="45"/>
    </row>
    <row r="8803" spans="10:21" x14ac:dyDescent="0.2">
      <c r="J8803" s="9"/>
      <c r="U8803" s="45"/>
    </row>
    <row r="8804" spans="10:21" x14ac:dyDescent="0.2">
      <c r="J8804" s="9"/>
      <c r="U8804" s="45"/>
    </row>
    <row r="8805" spans="10:21" x14ac:dyDescent="0.2">
      <c r="J8805" s="9"/>
      <c r="U8805" s="45"/>
    </row>
    <row r="8806" spans="10:21" x14ac:dyDescent="0.2">
      <c r="J8806" s="9"/>
      <c r="U8806" s="45"/>
    </row>
    <row r="8807" spans="10:21" x14ac:dyDescent="0.2">
      <c r="J8807" s="9"/>
      <c r="U8807" s="45"/>
    </row>
    <row r="8808" spans="10:21" x14ac:dyDescent="0.2">
      <c r="J8808" s="9"/>
      <c r="U8808" s="45"/>
    </row>
    <row r="8809" spans="10:21" x14ac:dyDescent="0.2">
      <c r="J8809" s="9"/>
      <c r="U8809" s="45"/>
    </row>
    <row r="8810" spans="10:21" x14ac:dyDescent="0.2">
      <c r="J8810" s="9"/>
      <c r="U8810" s="45"/>
    </row>
    <row r="8811" spans="10:21" x14ac:dyDescent="0.2">
      <c r="J8811" s="9"/>
      <c r="U8811" s="45"/>
    </row>
    <row r="8812" spans="10:21" x14ac:dyDescent="0.2">
      <c r="J8812" s="9"/>
      <c r="U8812" s="45"/>
    </row>
    <row r="8813" spans="10:21" x14ac:dyDescent="0.2">
      <c r="J8813" s="9"/>
      <c r="U8813" s="45"/>
    </row>
    <row r="8814" spans="10:21" x14ac:dyDescent="0.2">
      <c r="J8814" s="9"/>
      <c r="U8814" s="45"/>
    </row>
    <row r="8815" spans="10:21" x14ac:dyDescent="0.2">
      <c r="J8815" s="9"/>
      <c r="U8815" s="45"/>
    </row>
    <row r="8816" spans="10:21" x14ac:dyDescent="0.2">
      <c r="J8816" s="9"/>
      <c r="U8816" s="45"/>
    </row>
    <row r="8817" spans="10:21" x14ac:dyDescent="0.2">
      <c r="J8817" s="9"/>
      <c r="U8817" s="45"/>
    </row>
    <row r="8818" spans="10:21" x14ac:dyDescent="0.2">
      <c r="J8818" s="9"/>
      <c r="U8818" s="45"/>
    </row>
    <row r="8819" spans="10:21" x14ac:dyDescent="0.2">
      <c r="J8819" s="9"/>
      <c r="U8819" s="45"/>
    </row>
    <row r="8820" spans="10:21" x14ac:dyDescent="0.2">
      <c r="J8820" s="9"/>
      <c r="U8820" s="45"/>
    </row>
    <row r="8821" spans="10:21" x14ac:dyDescent="0.2">
      <c r="J8821" s="9"/>
      <c r="U8821" s="45"/>
    </row>
    <row r="8822" spans="10:21" x14ac:dyDescent="0.2">
      <c r="J8822" s="9"/>
      <c r="U8822" s="45"/>
    </row>
    <row r="8823" spans="10:21" x14ac:dyDescent="0.2">
      <c r="J8823" s="9"/>
      <c r="U8823" s="45"/>
    </row>
    <row r="8824" spans="10:21" x14ac:dyDescent="0.2">
      <c r="J8824" s="9"/>
      <c r="U8824" s="45"/>
    </row>
    <row r="8825" spans="10:21" x14ac:dyDescent="0.2">
      <c r="J8825" s="9"/>
      <c r="U8825" s="45"/>
    </row>
    <row r="8826" spans="10:21" x14ac:dyDescent="0.2">
      <c r="J8826" s="9"/>
      <c r="U8826" s="45"/>
    </row>
    <row r="8827" spans="10:21" x14ac:dyDescent="0.2">
      <c r="J8827" s="9"/>
      <c r="U8827" s="45"/>
    </row>
    <row r="8828" spans="10:21" x14ac:dyDescent="0.2">
      <c r="J8828" s="9"/>
      <c r="U8828" s="45"/>
    </row>
    <row r="8829" spans="10:21" x14ac:dyDescent="0.2">
      <c r="J8829" s="9"/>
      <c r="U8829" s="45"/>
    </row>
    <row r="8830" spans="10:21" x14ac:dyDescent="0.2">
      <c r="J8830" s="9"/>
      <c r="U8830" s="45"/>
    </row>
    <row r="8831" spans="10:21" x14ac:dyDescent="0.2">
      <c r="J8831" s="9"/>
      <c r="U8831" s="45"/>
    </row>
    <row r="8832" spans="10:21" x14ac:dyDescent="0.2">
      <c r="J8832" s="9"/>
      <c r="U8832" s="45"/>
    </row>
    <row r="8833" spans="10:21" x14ac:dyDescent="0.2">
      <c r="J8833" s="9"/>
      <c r="U8833" s="45"/>
    </row>
    <row r="8834" spans="10:21" x14ac:dyDescent="0.2">
      <c r="J8834" s="9"/>
      <c r="U8834" s="45"/>
    </row>
    <row r="8835" spans="10:21" x14ac:dyDescent="0.2">
      <c r="J8835" s="9"/>
      <c r="U8835" s="45"/>
    </row>
    <row r="8836" spans="10:21" x14ac:dyDescent="0.2">
      <c r="J8836" s="9"/>
      <c r="U8836" s="45"/>
    </row>
    <row r="8837" spans="10:21" x14ac:dyDescent="0.2">
      <c r="J8837" s="9"/>
      <c r="U8837" s="45"/>
    </row>
    <row r="8838" spans="10:21" x14ac:dyDescent="0.2">
      <c r="J8838" s="9"/>
      <c r="U8838" s="45"/>
    </row>
    <row r="8839" spans="10:21" x14ac:dyDescent="0.2">
      <c r="J8839" s="9"/>
      <c r="U8839" s="45"/>
    </row>
    <row r="8840" spans="10:21" x14ac:dyDescent="0.2">
      <c r="J8840" s="9"/>
      <c r="U8840" s="45"/>
    </row>
    <row r="8841" spans="10:21" x14ac:dyDescent="0.2">
      <c r="J8841" s="9"/>
      <c r="U8841" s="45"/>
    </row>
    <row r="8842" spans="10:21" x14ac:dyDescent="0.2">
      <c r="J8842" s="9"/>
      <c r="U8842" s="45"/>
    </row>
    <row r="8843" spans="10:21" x14ac:dyDescent="0.2">
      <c r="J8843" s="9"/>
      <c r="U8843" s="45"/>
    </row>
    <row r="8844" spans="10:21" x14ac:dyDescent="0.2">
      <c r="J8844" s="9"/>
      <c r="U8844" s="45"/>
    </row>
    <row r="8845" spans="10:21" x14ac:dyDescent="0.2">
      <c r="J8845" s="9"/>
      <c r="U8845" s="45"/>
    </row>
    <row r="8846" spans="10:21" x14ac:dyDescent="0.2">
      <c r="J8846" s="9"/>
      <c r="U8846" s="45"/>
    </row>
    <row r="8847" spans="10:21" x14ac:dyDescent="0.2">
      <c r="J8847" s="9"/>
      <c r="U8847" s="45"/>
    </row>
    <row r="8848" spans="10:21" x14ac:dyDescent="0.2">
      <c r="J8848" s="9"/>
      <c r="U8848" s="45"/>
    </row>
    <row r="8849" spans="10:21" x14ac:dyDescent="0.2">
      <c r="J8849" s="9"/>
      <c r="U8849" s="45"/>
    </row>
    <row r="8850" spans="10:21" x14ac:dyDescent="0.2">
      <c r="J8850" s="9"/>
      <c r="U8850" s="45"/>
    </row>
    <row r="8851" spans="10:21" x14ac:dyDescent="0.2">
      <c r="J8851" s="9"/>
      <c r="U8851" s="45"/>
    </row>
    <row r="8852" spans="10:21" x14ac:dyDescent="0.2">
      <c r="J8852" s="9"/>
      <c r="U8852" s="45"/>
    </row>
    <row r="8853" spans="10:21" x14ac:dyDescent="0.2">
      <c r="J8853" s="9"/>
      <c r="U8853" s="45"/>
    </row>
    <row r="8854" spans="10:21" x14ac:dyDescent="0.2">
      <c r="J8854" s="9"/>
      <c r="U8854" s="45"/>
    </row>
    <row r="8855" spans="10:21" x14ac:dyDescent="0.2">
      <c r="J8855" s="9"/>
      <c r="U8855" s="45"/>
    </row>
    <row r="8856" spans="10:21" x14ac:dyDescent="0.2">
      <c r="J8856" s="9"/>
      <c r="U8856" s="45"/>
    </row>
    <row r="8857" spans="10:21" x14ac:dyDescent="0.2">
      <c r="J8857" s="9"/>
      <c r="U8857" s="45"/>
    </row>
    <row r="8858" spans="10:21" x14ac:dyDescent="0.2">
      <c r="J8858" s="9"/>
      <c r="U8858" s="45"/>
    </row>
    <row r="8859" spans="10:21" x14ac:dyDescent="0.2">
      <c r="J8859" s="9"/>
      <c r="U8859" s="45"/>
    </row>
    <row r="8860" spans="10:21" x14ac:dyDescent="0.2">
      <c r="J8860" s="9"/>
      <c r="U8860" s="45"/>
    </row>
    <row r="8861" spans="10:21" x14ac:dyDescent="0.2">
      <c r="J8861" s="9"/>
      <c r="U8861" s="45"/>
    </row>
    <row r="8862" spans="10:21" x14ac:dyDescent="0.2">
      <c r="J8862" s="9"/>
      <c r="U8862" s="45"/>
    </row>
    <row r="8863" spans="10:21" x14ac:dyDescent="0.2">
      <c r="J8863" s="9"/>
      <c r="U8863" s="45"/>
    </row>
    <row r="8864" spans="10:21" x14ac:dyDescent="0.2">
      <c r="J8864" s="9"/>
      <c r="U8864" s="45"/>
    </row>
    <row r="8865" spans="10:21" x14ac:dyDescent="0.2">
      <c r="J8865" s="9"/>
      <c r="U8865" s="45"/>
    </row>
    <row r="8866" spans="10:21" x14ac:dyDescent="0.2">
      <c r="J8866" s="9"/>
      <c r="U8866" s="45"/>
    </row>
    <row r="8867" spans="10:21" x14ac:dyDescent="0.2">
      <c r="J8867" s="9"/>
      <c r="U8867" s="45"/>
    </row>
    <row r="8868" spans="10:21" x14ac:dyDescent="0.2">
      <c r="J8868" s="9"/>
      <c r="U8868" s="45"/>
    </row>
    <row r="8869" spans="10:21" x14ac:dyDescent="0.2">
      <c r="J8869" s="9"/>
      <c r="U8869" s="45"/>
    </row>
    <row r="8870" spans="10:21" x14ac:dyDescent="0.2">
      <c r="J8870" s="9"/>
      <c r="U8870" s="45"/>
    </row>
    <row r="8871" spans="10:21" x14ac:dyDescent="0.2">
      <c r="J8871" s="9"/>
      <c r="U8871" s="45"/>
    </row>
    <row r="8872" spans="10:21" x14ac:dyDescent="0.2">
      <c r="J8872" s="9"/>
      <c r="U8872" s="45"/>
    </row>
    <row r="8873" spans="10:21" x14ac:dyDescent="0.2">
      <c r="J8873" s="9"/>
      <c r="U8873" s="45"/>
    </row>
    <row r="8874" spans="10:21" x14ac:dyDescent="0.2">
      <c r="J8874" s="9"/>
      <c r="U8874" s="45"/>
    </row>
    <row r="8875" spans="10:21" x14ac:dyDescent="0.2">
      <c r="J8875" s="9"/>
      <c r="U8875" s="45"/>
    </row>
    <row r="8876" spans="10:21" x14ac:dyDescent="0.2">
      <c r="J8876" s="9"/>
      <c r="U8876" s="45"/>
    </row>
    <row r="8877" spans="10:21" x14ac:dyDescent="0.2">
      <c r="J8877" s="9"/>
      <c r="U8877" s="45"/>
    </row>
    <row r="8878" spans="10:21" x14ac:dyDescent="0.2">
      <c r="J8878" s="9"/>
      <c r="U8878" s="45"/>
    </row>
    <row r="8879" spans="10:21" x14ac:dyDescent="0.2">
      <c r="J8879" s="9"/>
      <c r="U8879" s="45"/>
    </row>
    <row r="8880" spans="10:21" x14ac:dyDescent="0.2">
      <c r="J8880" s="9"/>
      <c r="U8880" s="45"/>
    </row>
    <row r="8881" spans="10:21" x14ac:dyDescent="0.2">
      <c r="J8881" s="9"/>
      <c r="U8881" s="45"/>
    </row>
    <row r="8882" spans="10:21" x14ac:dyDescent="0.2">
      <c r="J8882" s="9"/>
      <c r="U8882" s="45"/>
    </row>
    <row r="8883" spans="10:21" x14ac:dyDescent="0.2">
      <c r="J8883" s="9"/>
      <c r="U8883" s="45"/>
    </row>
    <row r="8884" spans="10:21" x14ac:dyDescent="0.2">
      <c r="J8884" s="9"/>
      <c r="U8884" s="45"/>
    </row>
    <row r="8885" spans="10:21" x14ac:dyDescent="0.2">
      <c r="J8885" s="9"/>
      <c r="U8885" s="45"/>
    </row>
    <row r="8886" spans="10:21" x14ac:dyDescent="0.2">
      <c r="J8886" s="9"/>
      <c r="U8886" s="45"/>
    </row>
    <row r="8887" spans="10:21" x14ac:dyDescent="0.2">
      <c r="J8887" s="9"/>
      <c r="U8887" s="45"/>
    </row>
    <row r="8888" spans="10:21" x14ac:dyDescent="0.2">
      <c r="J8888" s="9"/>
      <c r="U8888" s="45"/>
    </row>
    <row r="8889" spans="10:21" x14ac:dyDescent="0.2">
      <c r="J8889" s="9"/>
      <c r="U8889" s="45"/>
    </row>
    <row r="8890" spans="10:21" x14ac:dyDescent="0.2">
      <c r="J8890" s="9"/>
      <c r="U8890" s="45"/>
    </row>
    <row r="8891" spans="10:21" x14ac:dyDescent="0.2">
      <c r="J8891" s="9"/>
      <c r="U8891" s="45"/>
    </row>
    <row r="8892" spans="10:21" x14ac:dyDescent="0.2">
      <c r="J8892" s="9"/>
      <c r="U8892" s="45"/>
    </row>
    <row r="8893" spans="10:21" x14ac:dyDescent="0.2">
      <c r="J8893" s="9"/>
      <c r="U8893" s="45"/>
    </row>
    <row r="8894" spans="10:21" x14ac:dyDescent="0.2">
      <c r="J8894" s="9"/>
      <c r="U8894" s="45"/>
    </row>
    <row r="8895" spans="10:21" x14ac:dyDescent="0.2">
      <c r="J8895" s="9"/>
      <c r="U8895" s="45"/>
    </row>
    <row r="8896" spans="10:21" x14ac:dyDescent="0.2">
      <c r="J8896" s="9"/>
      <c r="U8896" s="45"/>
    </row>
    <row r="8897" spans="10:21" x14ac:dyDescent="0.2">
      <c r="J8897" s="9"/>
      <c r="U8897" s="45"/>
    </row>
    <row r="8898" spans="10:21" x14ac:dyDescent="0.2">
      <c r="J8898" s="9"/>
      <c r="U8898" s="45"/>
    </row>
    <row r="8899" spans="10:21" x14ac:dyDescent="0.2">
      <c r="J8899" s="9"/>
      <c r="U8899" s="45"/>
    </row>
    <row r="8900" spans="10:21" x14ac:dyDescent="0.2">
      <c r="J8900" s="9"/>
      <c r="U8900" s="45"/>
    </row>
    <row r="8901" spans="10:21" x14ac:dyDescent="0.2">
      <c r="J8901" s="9"/>
      <c r="U8901" s="45"/>
    </row>
    <row r="8902" spans="10:21" x14ac:dyDescent="0.2">
      <c r="J8902" s="9"/>
      <c r="U8902" s="45"/>
    </row>
    <row r="8903" spans="10:21" x14ac:dyDescent="0.2">
      <c r="J8903" s="9"/>
      <c r="U8903" s="45"/>
    </row>
    <row r="8904" spans="10:21" x14ac:dyDescent="0.2">
      <c r="J8904" s="9"/>
      <c r="U8904" s="45"/>
    </row>
    <row r="8905" spans="10:21" x14ac:dyDescent="0.2">
      <c r="J8905" s="9"/>
      <c r="U8905" s="45"/>
    </row>
    <row r="8906" spans="10:21" x14ac:dyDescent="0.2">
      <c r="J8906" s="9"/>
      <c r="U8906" s="45"/>
    </row>
    <row r="8907" spans="10:21" x14ac:dyDescent="0.2">
      <c r="J8907" s="9"/>
      <c r="U8907" s="45"/>
    </row>
    <row r="8908" spans="10:21" x14ac:dyDescent="0.2">
      <c r="J8908" s="9"/>
      <c r="U8908" s="45"/>
    </row>
    <row r="8909" spans="10:21" x14ac:dyDescent="0.2">
      <c r="J8909" s="9"/>
      <c r="U8909" s="45"/>
    </row>
    <row r="8910" spans="10:21" x14ac:dyDescent="0.2">
      <c r="J8910" s="9"/>
      <c r="U8910" s="45"/>
    </row>
    <row r="8911" spans="10:21" x14ac:dyDescent="0.2">
      <c r="J8911" s="9"/>
      <c r="U8911" s="45"/>
    </row>
    <row r="8912" spans="10:21" x14ac:dyDescent="0.2">
      <c r="J8912" s="9"/>
      <c r="U8912" s="45"/>
    </row>
    <row r="8913" spans="10:21" x14ac:dyDescent="0.2">
      <c r="J8913" s="9"/>
      <c r="U8913" s="45"/>
    </row>
    <row r="8914" spans="10:21" x14ac:dyDescent="0.2">
      <c r="J8914" s="9"/>
      <c r="U8914" s="45"/>
    </row>
    <row r="8915" spans="10:21" x14ac:dyDescent="0.2">
      <c r="J8915" s="9"/>
      <c r="U8915" s="45"/>
    </row>
    <row r="8916" spans="10:21" x14ac:dyDescent="0.2">
      <c r="J8916" s="9"/>
      <c r="U8916" s="45"/>
    </row>
    <row r="8917" spans="10:21" x14ac:dyDescent="0.2">
      <c r="J8917" s="9"/>
      <c r="U8917" s="45"/>
    </row>
    <row r="8918" spans="10:21" x14ac:dyDescent="0.2">
      <c r="J8918" s="9"/>
      <c r="U8918" s="45"/>
    </row>
    <row r="8919" spans="10:21" x14ac:dyDescent="0.2">
      <c r="J8919" s="9"/>
      <c r="U8919" s="45"/>
    </row>
    <row r="8920" spans="10:21" x14ac:dyDescent="0.2">
      <c r="J8920" s="9"/>
      <c r="U8920" s="45"/>
    </row>
    <row r="8921" spans="10:21" x14ac:dyDescent="0.2">
      <c r="J8921" s="9"/>
      <c r="U8921" s="45"/>
    </row>
    <row r="8922" spans="10:21" x14ac:dyDescent="0.2">
      <c r="J8922" s="9"/>
      <c r="U8922" s="45"/>
    </row>
    <row r="8923" spans="10:21" x14ac:dyDescent="0.2">
      <c r="J8923" s="9"/>
      <c r="U8923" s="45"/>
    </row>
    <row r="8924" spans="10:21" x14ac:dyDescent="0.2">
      <c r="J8924" s="9"/>
      <c r="U8924" s="45"/>
    </row>
    <row r="8925" spans="10:21" x14ac:dyDescent="0.2">
      <c r="J8925" s="9"/>
      <c r="U8925" s="45"/>
    </row>
    <row r="8926" spans="10:21" x14ac:dyDescent="0.2">
      <c r="J8926" s="9"/>
      <c r="U8926" s="45"/>
    </row>
    <row r="8927" spans="10:21" x14ac:dyDescent="0.2">
      <c r="J8927" s="9"/>
      <c r="U8927" s="45"/>
    </row>
    <row r="8928" spans="10:21" x14ac:dyDescent="0.2">
      <c r="J8928" s="9"/>
      <c r="U8928" s="45"/>
    </row>
    <row r="8929" spans="10:21" x14ac:dyDescent="0.2">
      <c r="J8929" s="9"/>
      <c r="U8929" s="45"/>
    </row>
    <row r="8930" spans="10:21" x14ac:dyDescent="0.2">
      <c r="J8930" s="9"/>
      <c r="U8930" s="45"/>
    </row>
    <row r="8931" spans="10:21" x14ac:dyDescent="0.2">
      <c r="J8931" s="9"/>
      <c r="U8931" s="45"/>
    </row>
    <row r="8932" spans="10:21" x14ac:dyDescent="0.2">
      <c r="J8932" s="9"/>
      <c r="U8932" s="45"/>
    </row>
    <row r="8933" spans="10:21" x14ac:dyDescent="0.2">
      <c r="J8933" s="9"/>
      <c r="U8933" s="45"/>
    </row>
    <row r="8934" spans="10:21" x14ac:dyDescent="0.2">
      <c r="J8934" s="9"/>
      <c r="U8934" s="45"/>
    </row>
    <row r="8935" spans="10:21" x14ac:dyDescent="0.2">
      <c r="J8935" s="9"/>
      <c r="U8935" s="45"/>
    </row>
    <row r="8936" spans="10:21" x14ac:dyDescent="0.2">
      <c r="J8936" s="9"/>
      <c r="U8936" s="45"/>
    </row>
    <row r="8937" spans="10:21" x14ac:dyDescent="0.2">
      <c r="J8937" s="9"/>
      <c r="U8937" s="45"/>
    </row>
    <row r="8938" spans="10:21" x14ac:dyDescent="0.2">
      <c r="J8938" s="9"/>
      <c r="U8938" s="45"/>
    </row>
    <row r="8939" spans="10:21" x14ac:dyDescent="0.2">
      <c r="J8939" s="9"/>
      <c r="U8939" s="45"/>
    </row>
    <row r="8940" spans="10:21" x14ac:dyDescent="0.2">
      <c r="J8940" s="9"/>
      <c r="U8940" s="45"/>
    </row>
    <row r="8941" spans="10:21" x14ac:dyDescent="0.2">
      <c r="J8941" s="9"/>
      <c r="U8941" s="45"/>
    </row>
    <row r="8942" spans="10:21" x14ac:dyDescent="0.2">
      <c r="J8942" s="9"/>
      <c r="U8942" s="45"/>
    </row>
    <row r="8943" spans="10:21" x14ac:dyDescent="0.2">
      <c r="J8943" s="9"/>
      <c r="U8943" s="45"/>
    </row>
    <row r="8944" spans="10:21" x14ac:dyDescent="0.2">
      <c r="J8944" s="9"/>
      <c r="U8944" s="45"/>
    </row>
    <row r="8945" spans="10:21" x14ac:dyDescent="0.2">
      <c r="J8945" s="9"/>
      <c r="U8945" s="45"/>
    </row>
    <row r="8946" spans="10:21" x14ac:dyDescent="0.2">
      <c r="J8946" s="9"/>
      <c r="U8946" s="45"/>
    </row>
    <row r="8947" spans="10:21" x14ac:dyDescent="0.2">
      <c r="J8947" s="9"/>
      <c r="U8947" s="45"/>
    </row>
    <row r="8948" spans="10:21" x14ac:dyDescent="0.2">
      <c r="J8948" s="9"/>
      <c r="U8948" s="45"/>
    </row>
    <row r="8949" spans="10:21" x14ac:dyDescent="0.2">
      <c r="J8949" s="9"/>
      <c r="U8949" s="45"/>
    </row>
    <row r="8950" spans="10:21" x14ac:dyDescent="0.2">
      <c r="J8950" s="9"/>
      <c r="U8950" s="45"/>
    </row>
    <row r="8951" spans="10:21" x14ac:dyDescent="0.2">
      <c r="J8951" s="9"/>
      <c r="U8951" s="45"/>
    </row>
    <row r="8952" spans="10:21" x14ac:dyDescent="0.2">
      <c r="J8952" s="9"/>
      <c r="U8952" s="45"/>
    </row>
    <row r="8953" spans="10:21" x14ac:dyDescent="0.2">
      <c r="J8953" s="9"/>
      <c r="U8953" s="45"/>
    </row>
    <row r="8954" spans="10:21" x14ac:dyDescent="0.2">
      <c r="J8954" s="9"/>
      <c r="U8954" s="45"/>
    </row>
    <row r="8955" spans="10:21" x14ac:dyDescent="0.2">
      <c r="J8955" s="9"/>
      <c r="U8955" s="45"/>
    </row>
    <row r="8956" spans="10:21" x14ac:dyDescent="0.2">
      <c r="J8956" s="9"/>
      <c r="U8956" s="45"/>
    </row>
    <row r="8957" spans="10:21" x14ac:dyDescent="0.2">
      <c r="J8957" s="9"/>
      <c r="U8957" s="45"/>
    </row>
    <row r="8958" spans="10:21" x14ac:dyDescent="0.2">
      <c r="J8958" s="9"/>
      <c r="U8958" s="45"/>
    </row>
    <row r="8959" spans="10:21" x14ac:dyDescent="0.2">
      <c r="J8959" s="9"/>
      <c r="U8959" s="45"/>
    </row>
    <row r="8960" spans="10:21" x14ac:dyDescent="0.2">
      <c r="J8960" s="9"/>
      <c r="U8960" s="45"/>
    </row>
    <row r="8961" spans="10:21" x14ac:dyDescent="0.2">
      <c r="J8961" s="9"/>
      <c r="U8961" s="45"/>
    </row>
    <row r="8962" spans="10:21" x14ac:dyDescent="0.2">
      <c r="J8962" s="9"/>
      <c r="U8962" s="45"/>
    </row>
    <row r="8963" spans="10:21" x14ac:dyDescent="0.2">
      <c r="J8963" s="9"/>
      <c r="U8963" s="45"/>
    </row>
    <row r="8964" spans="10:21" x14ac:dyDescent="0.2">
      <c r="J8964" s="9"/>
      <c r="U8964" s="45"/>
    </row>
    <row r="8965" spans="10:21" x14ac:dyDescent="0.2">
      <c r="J8965" s="9"/>
      <c r="U8965" s="45"/>
    </row>
    <row r="8966" spans="10:21" x14ac:dyDescent="0.2">
      <c r="J8966" s="9"/>
      <c r="U8966" s="45"/>
    </row>
    <row r="8967" spans="10:21" x14ac:dyDescent="0.2">
      <c r="J8967" s="9"/>
      <c r="U8967" s="45"/>
    </row>
    <row r="8968" spans="10:21" x14ac:dyDescent="0.2">
      <c r="J8968" s="9"/>
      <c r="U8968" s="45"/>
    </row>
    <row r="8969" spans="10:21" x14ac:dyDescent="0.2">
      <c r="J8969" s="9"/>
      <c r="U8969" s="45"/>
    </row>
    <row r="8970" spans="10:21" x14ac:dyDescent="0.2">
      <c r="J8970" s="9"/>
      <c r="U8970" s="45"/>
    </row>
    <row r="8971" spans="10:21" x14ac:dyDescent="0.2">
      <c r="J8971" s="9"/>
      <c r="U8971" s="45"/>
    </row>
    <row r="8972" spans="10:21" x14ac:dyDescent="0.2">
      <c r="J8972" s="9"/>
      <c r="U8972" s="45"/>
    </row>
    <row r="8973" spans="10:21" x14ac:dyDescent="0.2">
      <c r="J8973" s="9"/>
      <c r="U8973" s="45"/>
    </row>
    <row r="8974" spans="10:21" x14ac:dyDescent="0.2">
      <c r="J8974" s="9"/>
      <c r="U8974" s="45"/>
    </row>
    <row r="8975" spans="10:21" x14ac:dyDescent="0.2">
      <c r="J8975" s="9"/>
      <c r="U8975" s="45"/>
    </row>
    <row r="8976" spans="10:21" x14ac:dyDescent="0.2">
      <c r="J8976" s="9"/>
      <c r="U8976" s="45"/>
    </row>
    <row r="8977" spans="10:21" x14ac:dyDescent="0.2">
      <c r="J8977" s="9"/>
      <c r="U8977" s="45"/>
    </row>
    <row r="8978" spans="10:21" x14ac:dyDescent="0.2">
      <c r="J8978" s="9"/>
      <c r="U8978" s="45"/>
    </row>
    <row r="8979" spans="10:21" x14ac:dyDescent="0.2">
      <c r="J8979" s="9"/>
      <c r="U8979" s="45"/>
    </row>
    <row r="8980" spans="10:21" x14ac:dyDescent="0.2">
      <c r="J8980" s="9"/>
      <c r="U8980" s="45"/>
    </row>
    <row r="8981" spans="10:21" x14ac:dyDescent="0.2">
      <c r="J8981" s="9"/>
      <c r="U8981" s="45"/>
    </row>
    <row r="8982" spans="10:21" x14ac:dyDescent="0.2">
      <c r="J8982" s="9"/>
      <c r="U8982" s="45"/>
    </row>
    <row r="8983" spans="10:21" x14ac:dyDescent="0.2">
      <c r="J8983" s="9"/>
      <c r="U8983" s="45"/>
    </row>
    <row r="8984" spans="10:21" x14ac:dyDescent="0.2">
      <c r="J8984" s="9"/>
      <c r="U8984" s="45"/>
    </row>
    <row r="8985" spans="10:21" x14ac:dyDescent="0.2">
      <c r="J8985" s="9"/>
      <c r="U8985" s="45"/>
    </row>
    <row r="8986" spans="10:21" x14ac:dyDescent="0.2">
      <c r="J8986" s="9"/>
      <c r="U8986" s="45"/>
    </row>
    <row r="8987" spans="10:21" x14ac:dyDescent="0.2">
      <c r="J8987" s="9"/>
      <c r="U8987" s="45"/>
    </row>
    <row r="8988" spans="10:21" x14ac:dyDescent="0.2">
      <c r="J8988" s="9"/>
      <c r="U8988" s="45"/>
    </row>
    <row r="8989" spans="10:21" x14ac:dyDescent="0.2">
      <c r="J8989" s="9"/>
      <c r="U8989" s="45"/>
    </row>
    <row r="8990" spans="10:21" x14ac:dyDescent="0.2">
      <c r="J8990" s="9"/>
      <c r="U8990" s="45"/>
    </row>
    <row r="8991" spans="10:21" x14ac:dyDescent="0.2">
      <c r="J8991" s="9"/>
      <c r="U8991" s="45"/>
    </row>
    <row r="8992" spans="10:21" x14ac:dyDescent="0.2">
      <c r="J8992" s="9"/>
      <c r="U8992" s="45"/>
    </row>
    <row r="8993" spans="10:21" x14ac:dyDescent="0.2">
      <c r="J8993" s="9"/>
      <c r="U8993" s="45"/>
    </row>
    <row r="8994" spans="10:21" x14ac:dyDescent="0.2">
      <c r="J8994" s="9"/>
      <c r="U8994" s="45"/>
    </row>
    <row r="8995" spans="10:21" x14ac:dyDescent="0.2">
      <c r="J8995" s="9"/>
      <c r="U8995" s="45"/>
    </row>
    <row r="8996" spans="10:21" x14ac:dyDescent="0.2">
      <c r="J8996" s="9"/>
      <c r="U8996" s="45"/>
    </row>
    <row r="8997" spans="10:21" x14ac:dyDescent="0.2">
      <c r="J8997" s="9"/>
      <c r="U8997" s="45"/>
    </row>
    <row r="8998" spans="10:21" x14ac:dyDescent="0.2">
      <c r="J8998" s="9"/>
      <c r="U8998" s="45"/>
    </row>
    <row r="8999" spans="10:21" x14ac:dyDescent="0.2">
      <c r="J8999" s="9"/>
      <c r="U8999" s="45"/>
    </row>
    <row r="9000" spans="10:21" x14ac:dyDescent="0.2">
      <c r="J9000" s="9"/>
      <c r="U9000" s="45"/>
    </row>
    <row r="9001" spans="10:21" x14ac:dyDescent="0.2">
      <c r="J9001" s="9"/>
      <c r="U9001" s="45"/>
    </row>
    <row r="9002" spans="10:21" x14ac:dyDescent="0.2">
      <c r="J9002" s="9"/>
      <c r="U9002" s="45"/>
    </row>
    <row r="9003" spans="10:21" x14ac:dyDescent="0.2">
      <c r="J9003" s="9"/>
      <c r="U9003" s="45"/>
    </row>
    <row r="9004" spans="10:21" x14ac:dyDescent="0.2">
      <c r="J9004" s="9"/>
      <c r="U9004" s="45"/>
    </row>
    <row r="9005" spans="10:21" x14ac:dyDescent="0.2">
      <c r="J9005" s="9"/>
      <c r="U9005" s="45"/>
    </row>
    <row r="9006" spans="10:21" x14ac:dyDescent="0.2">
      <c r="J9006" s="9"/>
      <c r="U9006" s="45"/>
    </row>
    <row r="9007" spans="10:21" x14ac:dyDescent="0.2">
      <c r="J9007" s="9"/>
      <c r="U9007" s="45"/>
    </row>
    <row r="9008" spans="10:21" x14ac:dyDescent="0.2">
      <c r="J9008" s="9"/>
      <c r="U9008" s="45"/>
    </row>
    <row r="9009" spans="10:21" x14ac:dyDescent="0.2">
      <c r="J9009" s="9"/>
      <c r="U9009" s="45"/>
    </row>
    <row r="9010" spans="10:21" x14ac:dyDescent="0.2">
      <c r="J9010" s="9"/>
      <c r="U9010" s="45"/>
    </row>
    <row r="9011" spans="10:21" x14ac:dyDescent="0.2">
      <c r="J9011" s="9"/>
      <c r="U9011" s="45"/>
    </row>
    <row r="9012" spans="10:21" x14ac:dyDescent="0.2">
      <c r="J9012" s="9"/>
      <c r="U9012" s="45"/>
    </row>
    <row r="9013" spans="10:21" x14ac:dyDescent="0.2">
      <c r="J9013" s="9"/>
      <c r="U9013" s="45"/>
    </row>
    <row r="9014" spans="10:21" x14ac:dyDescent="0.2">
      <c r="J9014" s="9"/>
      <c r="U9014" s="45"/>
    </row>
    <row r="9015" spans="10:21" x14ac:dyDescent="0.2">
      <c r="J9015" s="9"/>
      <c r="U9015" s="45"/>
    </row>
    <row r="9016" spans="10:21" x14ac:dyDescent="0.2">
      <c r="J9016" s="9"/>
      <c r="U9016" s="45"/>
    </row>
    <row r="9017" spans="10:21" x14ac:dyDescent="0.2">
      <c r="J9017" s="9"/>
      <c r="U9017" s="45"/>
    </row>
    <row r="9018" spans="10:21" x14ac:dyDescent="0.2">
      <c r="J9018" s="9"/>
      <c r="U9018" s="45"/>
    </row>
    <row r="9019" spans="10:21" x14ac:dyDescent="0.2">
      <c r="J9019" s="9"/>
      <c r="U9019" s="45"/>
    </row>
    <row r="9020" spans="10:21" x14ac:dyDescent="0.2">
      <c r="J9020" s="9"/>
      <c r="U9020" s="45"/>
    </row>
    <row r="9021" spans="10:21" x14ac:dyDescent="0.2">
      <c r="J9021" s="9"/>
      <c r="U9021" s="45"/>
    </row>
    <row r="9022" spans="10:21" x14ac:dyDescent="0.2">
      <c r="J9022" s="9"/>
      <c r="U9022" s="45"/>
    </row>
    <row r="9023" spans="10:21" x14ac:dyDescent="0.2">
      <c r="J9023" s="9"/>
      <c r="U9023" s="45"/>
    </row>
    <row r="9024" spans="10:21" x14ac:dyDescent="0.2">
      <c r="J9024" s="9"/>
      <c r="U9024" s="45"/>
    </row>
    <row r="9025" spans="10:21" x14ac:dyDescent="0.2">
      <c r="J9025" s="9"/>
      <c r="U9025" s="45"/>
    </row>
    <row r="9026" spans="10:21" x14ac:dyDescent="0.2">
      <c r="J9026" s="9"/>
      <c r="U9026" s="45"/>
    </row>
    <row r="9027" spans="10:21" x14ac:dyDescent="0.2">
      <c r="J9027" s="9"/>
      <c r="U9027" s="45"/>
    </row>
    <row r="9028" spans="10:21" x14ac:dyDescent="0.2">
      <c r="J9028" s="9"/>
      <c r="U9028" s="45"/>
    </row>
    <row r="9029" spans="10:21" x14ac:dyDescent="0.2">
      <c r="J9029" s="9"/>
      <c r="U9029" s="45"/>
    </row>
    <row r="9030" spans="10:21" x14ac:dyDescent="0.2">
      <c r="J9030" s="9"/>
      <c r="U9030" s="45"/>
    </row>
    <row r="9031" spans="10:21" x14ac:dyDescent="0.2">
      <c r="J9031" s="9"/>
      <c r="U9031" s="45"/>
    </row>
    <row r="9032" spans="10:21" x14ac:dyDescent="0.2">
      <c r="J9032" s="9"/>
      <c r="U9032" s="45"/>
    </row>
    <row r="9033" spans="10:21" x14ac:dyDescent="0.2">
      <c r="J9033" s="9"/>
      <c r="U9033" s="45"/>
    </row>
    <row r="9034" spans="10:21" x14ac:dyDescent="0.2">
      <c r="J9034" s="9"/>
      <c r="U9034" s="45"/>
    </row>
    <row r="9035" spans="10:21" x14ac:dyDescent="0.2">
      <c r="J9035" s="9"/>
      <c r="U9035" s="45"/>
    </row>
    <row r="9036" spans="10:21" x14ac:dyDescent="0.2">
      <c r="J9036" s="9"/>
      <c r="U9036" s="45"/>
    </row>
    <row r="9037" spans="10:21" x14ac:dyDescent="0.2">
      <c r="J9037" s="9"/>
      <c r="U9037" s="45"/>
    </row>
    <row r="9038" spans="10:21" x14ac:dyDescent="0.2">
      <c r="J9038" s="9"/>
      <c r="U9038" s="45"/>
    </row>
    <row r="9039" spans="10:21" x14ac:dyDescent="0.2">
      <c r="J9039" s="9"/>
      <c r="U9039" s="45"/>
    </row>
    <row r="9040" spans="10:21" x14ac:dyDescent="0.2">
      <c r="J9040" s="9"/>
      <c r="U9040" s="45"/>
    </row>
    <row r="9041" spans="10:21" x14ac:dyDescent="0.2">
      <c r="J9041" s="9"/>
      <c r="U9041" s="45"/>
    </row>
    <row r="9042" spans="10:21" x14ac:dyDescent="0.2">
      <c r="J9042" s="9"/>
      <c r="U9042" s="45"/>
    </row>
    <row r="9043" spans="10:21" x14ac:dyDescent="0.2">
      <c r="J9043" s="9"/>
      <c r="U9043" s="45"/>
    </row>
    <row r="9044" spans="10:21" x14ac:dyDescent="0.2">
      <c r="J9044" s="9"/>
      <c r="U9044" s="45"/>
    </row>
    <row r="9045" spans="10:21" x14ac:dyDescent="0.2">
      <c r="J9045" s="9"/>
      <c r="U9045" s="45"/>
    </row>
    <row r="9046" spans="10:21" x14ac:dyDescent="0.2">
      <c r="J9046" s="9"/>
      <c r="U9046" s="45"/>
    </row>
    <row r="9047" spans="10:21" x14ac:dyDescent="0.2">
      <c r="J9047" s="9"/>
      <c r="U9047" s="45"/>
    </row>
    <row r="9048" spans="10:21" x14ac:dyDescent="0.2">
      <c r="J9048" s="9"/>
      <c r="U9048" s="45"/>
    </row>
    <row r="9049" spans="10:21" x14ac:dyDescent="0.2">
      <c r="J9049" s="9"/>
      <c r="U9049" s="45"/>
    </row>
    <row r="9050" spans="10:21" x14ac:dyDescent="0.2">
      <c r="J9050" s="9"/>
      <c r="U9050" s="45"/>
    </row>
    <row r="9051" spans="10:21" x14ac:dyDescent="0.2">
      <c r="J9051" s="9"/>
      <c r="U9051" s="45"/>
    </row>
    <row r="9052" spans="10:21" x14ac:dyDescent="0.2">
      <c r="J9052" s="9"/>
      <c r="U9052" s="45"/>
    </row>
    <row r="9053" spans="10:21" x14ac:dyDescent="0.2">
      <c r="J9053" s="9"/>
      <c r="U9053" s="45"/>
    </row>
    <row r="9054" spans="10:21" x14ac:dyDescent="0.2">
      <c r="J9054" s="9"/>
      <c r="U9054" s="45"/>
    </row>
    <row r="9055" spans="10:21" x14ac:dyDescent="0.2">
      <c r="J9055" s="9"/>
      <c r="U9055" s="45"/>
    </row>
    <row r="9056" spans="10:21" x14ac:dyDescent="0.2">
      <c r="J9056" s="9"/>
      <c r="U9056" s="45"/>
    </row>
    <row r="9057" spans="10:21" x14ac:dyDescent="0.2">
      <c r="J9057" s="9"/>
      <c r="U9057" s="45"/>
    </row>
    <row r="9058" spans="10:21" x14ac:dyDescent="0.2">
      <c r="J9058" s="9"/>
      <c r="U9058" s="45"/>
    </row>
    <row r="9059" spans="10:21" x14ac:dyDescent="0.2">
      <c r="J9059" s="9"/>
      <c r="U9059" s="45"/>
    </row>
    <row r="9060" spans="10:21" x14ac:dyDescent="0.2">
      <c r="J9060" s="9"/>
      <c r="U9060" s="45"/>
    </row>
    <row r="9061" spans="10:21" x14ac:dyDescent="0.2">
      <c r="J9061" s="9"/>
      <c r="U9061" s="45"/>
    </row>
    <row r="9062" spans="10:21" x14ac:dyDescent="0.2">
      <c r="J9062" s="9"/>
      <c r="U9062" s="45"/>
    </row>
    <row r="9063" spans="10:21" x14ac:dyDescent="0.2">
      <c r="J9063" s="9"/>
      <c r="U9063" s="45"/>
    </row>
    <row r="9064" spans="10:21" x14ac:dyDescent="0.2">
      <c r="J9064" s="9"/>
      <c r="U9064" s="45"/>
    </row>
    <row r="9065" spans="10:21" x14ac:dyDescent="0.2">
      <c r="J9065" s="9"/>
      <c r="U9065" s="45"/>
    </row>
    <row r="9066" spans="10:21" x14ac:dyDescent="0.2">
      <c r="J9066" s="9"/>
      <c r="U9066" s="45"/>
    </row>
    <row r="9067" spans="10:21" x14ac:dyDescent="0.2">
      <c r="J9067" s="9"/>
      <c r="U9067" s="45"/>
    </row>
    <row r="9068" spans="10:21" x14ac:dyDescent="0.2">
      <c r="J9068" s="9"/>
      <c r="U9068" s="45"/>
    </row>
    <row r="9069" spans="10:21" x14ac:dyDescent="0.2">
      <c r="J9069" s="9"/>
      <c r="U9069" s="45"/>
    </row>
    <row r="9070" spans="10:21" x14ac:dyDescent="0.2">
      <c r="J9070" s="9"/>
      <c r="U9070" s="45"/>
    </row>
    <row r="9071" spans="10:21" x14ac:dyDescent="0.2">
      <c r="J9071" s="9"/>
      <c r="U9071" s="45"/>
    </row>
    <row r="9072" spans="10:21" x14ac:dyDescent="0.2">
      <c r="J9072" s="9"/>
      <c r="U9072" s="45"/>
    </row>
    <row r="9073" spans="10:21" x14ac:dyDescent="0.2">
      <c r="J9073" s="9"/>
      <c r="U9073" s="45"/>
    </row>
    <row r="9074" spans="10:21" x14ac:dyDescent="0.2">
      <c r="J9074" s="9"/>
      <c r="U9074" s="45"/>
    </row>
    <row r="9075" spans="10:21" x14ac:dyDescent="0.2">
      <c r="J9075" s="9"/>
      <c r="U9075" s="45"/>
    </row>
    <row r="9076" spans="10:21" x14ac:dyDescent="0.2">
      <c r="J9076" s="9"/>
      <c r="U9076" s="45"/>
    </row>
    <row r="9077" spans="10:21" x14ac:dyDescent="0.2">
      <c r="J9077" s="9"/>
      <c r="U9077" s="45"/>
    </row>
    <row r="9078" spans="10:21" x14ac:dyDescent="0.2">
      <c r="J9078" s="9"/>
      <c r="U9078" s="45"/>
    </row>
    <row r="9079" spans="10:21" x14ac:dyDescent="0.2">
      <c r="J9079" s="9"/>
      <c r="U9079" s="45"/>
    </row>
    <row r="9080" spans="10:21" x14ac:dyDescent="0.2">
      <c r="J9080" s="9"/>
      <c r="U9080" s="45"/>
    </row>
    <row r="9081" spans="10:21" x14ac:dyDescent="0.2">
      <c r="J9081" s="9"/>
      <c r="U9081" s="45"/>
    </row>
    <row r="9082" spans="10:21" x14ac:dyDescent="0.2">
      <c r="J9082" s="9"/>
      <c r="U9082" s="45"/>
    </row>
    <row r="9083" spans="10:21" x14ac:dyDescent="0.2">
      <c r="J9083" s="9"/>
      <c r="U9083" s="45"/>
    </row>
    <row r="9084" spans="10:21" x14ac:dyDescent="0.2">
      <c r="J9084" s="9"/>
      <c r="U9084" s="45"/>
    </row>
    <row r="9085" spans="10:21" x14ac:dyDescent="0.2">
      <c r="J9085" s="9"/>
      <c r="U9085" s="45"/>
    </row>
    <row r="9086" spans="10:21" x14ac:dyDescent="0.2">
      <c r="J9086" s="9"/>
      <c r="U9086" s="45"/>
    </row>
    <row r="9087" spans="10:21" x14ac:dyDescent="0.2">
      <c r="J9087" s="9"/>
      <c r="U9087" s="45"/>
    </row>
    <row r="9088" spans="10:21" x14ac:dyDescent="0.2">
      <c r="J9088" s="9"/>
      <c r="U9088" s="45"/>
    </row>
    <row r="9089" spans="10:21" x14ac:dyDescent="0.2">
      <c r="J9089" s="9"/>
      <c r="U9089" s="45"/>
    </row>
    <row r="9090" spans="10:21" x14ac:dyDescent="0.2">
      <c r="J9090" s="9"/>
      <c r="U9090" s="45"/>
    </row>
    <row r="9091" spans="10:21" x14ac:dyDescent="0.2">
      <c r="J9091" s="9"/>
      <c r="U9091" s="45"/>
    </row>
    <row r="9092" spans="10:21" x14ac:dyDescent="0.2">
      <c r="J9092" s="9"/>
      <c r="U9092" s="45"/>
    </row>
    <row r="9093" spans="10:21" x14ac:dyDescent="0.2">
      <c r="J9093" s="9"/>
      <c r="U9093" s="45"/>
    </row>
    <row r="9094" spans="10:21" x14ac:dyDescent="0.2">
      <c r="J9094" s="9"/>
      <c r="U9094" s="45"/>
    </row>
    <row r="9095" spans="10:21" x14ac:dyDescent="0.2">
      <c r="J9095" s="9"/>
      <c r="U9095" s="45"/>
    </row>
    <row r="9096" spans="10:21" x14ac:dyDescent="0.2">
      <c r="J9096" s="9"/>
      <c r="U9096" s="45"/>
    </row>
    <row r="9097" spans="10:21" x14ac:dyDescent="0.2">
      <c r="J9097" s="9"/>
      <c r="U9097" s="45"/>
    </row>
    <row r="9098" spans="10:21" x14ac:dyDescent="0.2">
      <c r="J9098" s="9"/>
      <c r="U9098" s="45"/>
    </row>
    <row r="9099" spans="10:21" x14ac:dyDescent="0.2">
      <c r="J9099" s="9"/>
      <c r="U9099" s="45"/>
    </row>
    <row r="9100" spans="10:21" x14ac:dyDescent="0.2">
      <c r="J9100" s="9"/>
      <c r="U9100" s="45"/>
    </row>
    <row r="9101" spans="10:21" x14ac:dyDescent="0.2">
      <c r="J9101" s="9"/>
      <c r="U9101" s="45"/>
    </row>
    <row r="9102" spans="10:21" x14ac:dyDescent="0.2">
      <c r="J9102" s="9"/>
      <c r="U9102" s="45"/>
    </row>
    <row r="9103" spans="10:21" x14ac:dyDescent="0.2">
      <c r="J9103" s="9"/>
      <c r="U9103" s="45"/>
    </row>
    <row r="9104" spans="10:21" x14ac:dyDescent="0.2">
      <c r="J9104" s="9"/>
      <c r="U9104" s="45"/>
    </row>
    <row r="9105" spans="10:21" x14ac:dyDescent="0.2">
      <c r="J9105" s="9"/>
      <c r="U9105" s="45"/>
    </row>
    <row r="9106" spans="10:21" x14ac:dyDescent="0.2">
      <c r="J9106" s="9"/>
      <c r="U9106" s="45"/>
    </row>
    <row r="9107" spans="10:21" x14ac:dyDescent="0.2">
      <c r="J9107" s="9"/>
      <c r="U9107" s="45"/>
    </row>
    <row r="9108" spans="10:21" x14ac:dyDescent="0.2">
      <c r="J9108" s="9"/>
      <c r="U9108" s="45"/>
    </row>
    <row r="9109" spans="10:21" x14ac:dyDescent="0.2">
      <c r="J9109" s="9"/>
      <c r="U9109" s="45"/>
    </row>
    <row r="9110" spans="10:21" x14ac:dyDescent="0.2">
      <c r="J9110" s="9"/>
      <c r="U9110" s="45"/>
    </row>
    <row r="9111" spans="10:21" x14ac:dyDescent="0.2">
      <c r="J9111" s="9"/>
      <c r="U9111" s="45"/>
    </row>
    <row r="9112" spans="10:21" x14ac:dyDescent="0.2">
      <c r="J9112" s="9"/>
      <c r="U9112" s="45"/>
    </row>
    <row r="9113" spans="10:21" x14ac:dyDescent="0.2">
      <c r="J9113" s="9"/>
      <c r="U9113" s="45"/>
    </row>
    <row r="9114" spans="10:21" x14ac:dyDescent="0.2">
      <c r="J9114" s="9"/>
      <c r="U9114" s="45"/>
    </row>
    <row r="9115" spans="10:21" x14ac:dyDescent="0.2">
      <c r="J9115" s="9"/>
      <c r="U9115" s="45"/>
    </row>
    <row r="9116" spans="10:21" x14ac:dyDescent="0.2">
      <c r="J9116" s="9"/>
      <c r="U9116" s="45"/>
    </row>
    <row r="9117" spans="10:21" x14ac:dyDescent="0.2">
      <c r="J9117" s="9"/>
      <c r="U9117" s="45"/>
    </row>
    <row r="9118" spans="10:21" x14ac:dyDescent="0.2">
      <c r="J9118" s="9"/>
      <c r="U9118" s="45"/>
    </row>
    <row r="9119" spans="10:21" x14ac:dyDescent="0.2">
      <c r="J9119" s="9"/>
      <c r="U9119" s="45"/>
    </row>
    <row r="9120" spans="10:21" x14ac:dyDescent="0.2">
      <c r="J9120" s="9"/>
      <c r="U9120" s="45"/>
    </row>
    <row r="9121" spans="10:21" x14ac:dyDescent="0.2">
      <c r="J9121" s="9"/>
      <c r="U9121" s="45"/>
    </row>
    <row r="9122" spans="10:21" x14ac:dyDescent="0.2">
      <c r="J9122" s="9"/>
      <c r="U9122" s="45"/>
    </row>
    <row r="9123" spans="10:21" x14ac:dyDescent="0.2">
      <c r="J9123" s="9"/>
      <c r="U9123" s="45"/>
    </row>
    <row r="9124" spans="10:21" x14ac:dyDescent="0.2">
      <c r="J9124" s="9"/>
      <c r="U9124" s="45"/>
    </row>
    <row r="9125" spans="10:21" x14ac:dyDescent="0.2">
      <c r="J9125" s="9"/>
      <c r="U9125" s="45"/>
    </row>
    <row r="9126" spans="10:21" x14ac:dyDescent="0.2">
      <c r="J9126" s="9"/>
      <c r="U9126" s="45"/>
    </row>
    <row r="9127" spans="10:21" x14ac:dyDescent="0.2">
      <c r="J9127" s="9"/>
      <c r="U9127" s="45"/>
    </row>
    <row r="9128" spans="10:21" x14ac:dyDescent="0.2">
      <c r="J9128" s="9"/>
      <c r="U9128" s="45"/>
    </row>
    <row r="9129" spans="10:21" x14ac:dyDescent="0.2">
      <c r="J9129" s="9"/>
      <c r="U9129" s="45"/>
    </row>
    <row r="9130" spans="10:21" x14ac:dyDescent="0.2">
      <c r="J9130" s="9"/>
      <c r="U9130" s="45"/>
    </row>
    <row r="9131" spans="10:21" x14ac:dyDescent="0.2">
      <c r="J9131" s="9"/>
      <c r="U9131" s="45"/>
    </row>
    <row r="9132" spans="10:21" x14ac:dyDescent="0.2">
      <c r="J9132" s="9"/>
      <c r="U9132" s="45"/>
    </row>
    <row r="9133" spans="10:21" x14ac:dyDescent="0.2">
      <c r="J9133" s="9"/>
      <c r="U9133" s="45"/>
    </row>
    <row r="9134" spans="10:21" x14ac:dyDescent="0.2">
      <c r="J9134" s="9"/>
      <c r="U9134" s="45"/>
    </row>
    <row r="9135" spans="10:21" x14ac:dyDescent="0.2">
      <c r="J9135" s="9"/>
      <c r="U9135" s="45"/>
    </row>
    <row r="9136" spans="10:21" x14ac:dyDescent="0.2">
      <c r="J9136" s="9"/>
      <c r="U9136" s="45"/>
    </row>
    <row r="9137" spans="10:21" x14ac:dyDescent="0.2">
      <c r="J9137" s="9"/>
      <c r="U9137" s="45"/>
    </row>
    <row r="9138" spans="10:21" x14ac:dyDescent="0.2">
      <c r="J9138" s="9"/>
      <c r="U9138" s="45"/>
    </row>
    <row r="9139" spans="10:21" x14ac:dyDescent="0.2">
      <c r="J9139" s="9"/>
      <c r="U9139" s="45"/>
    </row>
    <row r="9140" spans="10:21" x14ac:dyDescent="0.2">
      <c r="J9140" s="9"/>
      <c r="U9140" s="45"/>
    </row>
    <row r="9141" spans="10:21" x14ac:dyDescent="0.2">
      <c r="J9141" s="9"/>
      <c r="U9141" s="45"/>
    </row>
    <row r="9142" spans="10:21" x14ac:dyDescent="0.2">
      <c r="J9142" s="9"/>
      <c r="U9142" s="45"/>
    </row>
    <row r="9143" spans="10:21" x14ac:dyDescent="0.2">
      <c r="J9143" s="9"/>
      <c r="U9143" s="45"/>
    </row>
    <row r="9144" spans="10:21" x14ac:dyDescent="0.2">
      <c r="J9144" s="9"/>
      <c r="U9144" s="45"/>
    </row>
    <row r="9145" spans="10:21" x14ac:dyDescent="0.2">
      <c r="J9145" s="9"/>
      <c r="U9145" s="45"/>
    </row>
    <row r="9146" spans="10:21" x14ac:dyDescent="0.2">
      <c r="J9146" s="9"/>
      <c r="U9146" s="45"/>
    </row>
    <row r="9147" spans="10:21" x14ac:dyDescent="0.2">
      <c r="J9147" s="9"/>
      <c r="U9147" s="45"/>
    </row>
    <row r="9148" spans="10:21" x14ac:dyDescent="0.2">
      <c r="J9148" s="9"/>
      <c r="U9148" s="45"/>
    </row>
    <row r="9149" spans="10:21" x14ac:dyDescent="0.2">
      <c r="J9149" s="9"/>
      <c r="U9149" s="45"/>
    </row>
    <row r="9150" spans="10:21" x14ac:dyDescent="0.2">
      <c r="J9150" s="9"/>
      <c r="U9150" s="45"/>
    </row>
    <row r="9151" spans="10:21" x14ac:dyDescent="0.2">
      <c r="J9151" s="9"/>
      <c r="U9151" s="45"/>
    </row>
    <row r="9152" spans="10:21" x14ac:dyDescent="0.2">
      <c r="J9152" s="9"/>
      <c r="U9152" s="45"/>
    </row>
    <row r="9153" spans="10:21" x14ac:dyDescent="0.2">
      <c r="J9153" s="9"/>
      <c r="U9153" s="45"/>
    </row>
    <row r="9154" spans="10:21" x14ac:dyDescent="0.2">
      <c r="J9154" s="9"/>
      <c r="U9154" s="45"/>
    </row>
    <row r="9155" spans="10:21" x14ac:dyDescent="0.2">
      <c r="J9155" s="9"/>
      <c r="U9155" s="45"/>
    </row>
    <row r="9156" spans="10:21" x14ac:dyDescent="0.2">
      <c r="J9156" s="9"/>
      <c r="U9156" s="45"/>
    </row>
    <row r="9157" spans="10:21" x14ac:dyDescent="0.2">
      <c r="J9157" s="9"/>
      <c r="U9157" s="45"/>
    </row>
    <row r="9158" spans="10:21" x14ac:dyDescent="0.2">
      <c r="J9158" s="9"/>
      <c r="U9158" s="45"/>
    </row>
    <row r="9159" spans="10:21" x14ac:dyDescent="0.2">
      <c r="J9159" s="9"/>
      <c r="U9159" s="45"/>
    </row>
    <row r="9160" spans="10:21" x14ac:dyDescent="0.2">
      <c r="J9160" s="9"/>
      <c r="U9160" s="45"/>
    </row>
    <row r="9161" spans="10:21" x14ac:dyDescent="0.2">
      <c r="J9161" s="9"/>
      <c r="U9161" s="45"/>
    </row>
    <row r="9162" spans="10:21" x14ac:dyDescent="0.2">
      <c r="J9162" s="9"/>
      <c r="U9162" s="45"/>
    </row>
    <row r="9163" spans="10:21" x14ac:dyDescent="0.2">
      <c r="J9163" s="9"/>
      <c r="U9163" s="45"/>
    </row>
    <row r="9164" spans="10:21" x14ac:dyDescent="0.2">
      <c r="J9164" s="9"/>
      <c r="U9164" s="45"/>
    </row>
    <row r="9165" spans="10:21" x14ac:dyDescent="0.2">
      <c r="J9165" s="9"/>
      <c r="U9165" s="45"/>
    </row>
    <row r="9166" spans="10:21" x14ac:dyDescent="0.2">
      <c r="J9166" s="9"/>
      <c r="U9166" s="45"/>
    </row>
    <row r="9167" spans="10:21" x14ac:dyDescent="0.2">
      <c r="J9167" s="9"/>
      <c r="U9167" s="45"/>
    </row>
    <row r="9168" spans="10:21" x14ac:dyDescent="0.2">
      <c r="J9168" s="9"/>
      <c r="U9168" s="45"/>
    </row>
    <row r="9169" spans="10:21" x14ac:dyDescent="0.2">
      <c r="J9169" s="9"/>
      <c r="U9169" s="45"/>
    </row>
    <row r="9170" spans="10:21" x14ac:dyDescent="0.2">
      <c r="J9170" s="9"/>
      <c r="U9170" s="45"/>
    </row>
    <row r="9171" spans="10:21" x14ac:dyDescent="0.2">
      <c r="J9171" s="9"/>
      <c r="U9171" s="45"/>
    </row>
    <row r="9172" spans="10:21" x14ac:dyDescent="0.2">
      <c r="J9172" s="9"/>
      <c r="U9172" s="45"/>
    </row>
    <row r="9173" spans="10:21" x14ac:dyDescent="0.2">
      <c r="J9173" s="9"/>
      <c r="U9173" s="45"/>
    </row>
    <row r="9174" spans="10:21" x14ac:dyDescent="0.2">
      <c r="J9174" s="9"/>
      <c r="U9174" s="45"/>
    </row>
    <row r="9175" spans="10:21" x14ac:dyDescent="0.2">
      <c r="J9175" s="9"/>
      <c r="U9175" s="45"/>
    </row>
    <row r="9176" spans="10:21" x14ac:dyDescent="0.2">
      <c r="J9176" s="9"/>
      <c r="U9176" s="45"/>
    </row>
    <row r="9177" spans="10:21" x14ac:dyDescent="0.2">
      <c r="J9177" s="9"/>
      <c r="U9177" s="45"/>
    </row>
    <row r="9178" spans="10:21" x14ac:dyDescent="0.2">
      <c r="J9178" s="9"/>
      <c r="U9178" s="45"/>
    </row>
    <row r="9179" spans="10:21" x14ac:dyDescent="0.2">
      <c r="J9179" s="9"/>
      <c r="U9179" s="45"/>
    </row>
    <row r="9180" spans="10:21" x14ac:dyDescent="0.2">
      <c r="J9180" s="9"/>
      <c r="U9180" s="45"/>
    </row>
    <row r="9181" spans="10:21" x14ac:dyDescent="0.2">
      <c r="J9181" s="9"/>
      <c r="U9181" s="45"/>
    </row>
    <row r="9182" spans="10:21" x14ac:dyDescent="0.2">
      <c r="J9182" s="9"/>
      <c r="U9182" s="45"/>
    </row>
    <row r="9183" spans="10:21" x14ac:dyDescent="0.2">
      <c r="J9183" s="9"/>
      <c r="U9183" s="45"/>
    </row>
    <row r="9184" spans="10:21" x14ac:dyDescent="0.2">
      <c r="J9184" s="9"/>
      <c r="U9184" s="45"/>
    </row>
    <row r="9185" spans="10:21" x14ac:dyDescent="0.2">
      <c r="J9185" s="9"/>
      <c r="U9185" s="45"/>
    </row>
    <row r="9186" spans="10:21" x14ac:dyDescent="0.2">
      <c r="J9186" s="9"/>
      <c r="U9186" s="45"/>
    </row>
    <row r="9187" spans="10:21" x14ac:dyDescent="0.2">
      <c r="J9187" s="9"/>
      <c r="U9187" s="45"/>
    </row>
    <row r="9188" spans="10:21" x14ac:dyDescent="0.2">
      <c r="J9188" s="9"/>
      <c r="U9188" s="45"/>
    </row>
    <row r="9189" spans="10:21" x14ac:dyDescent="0.2">
      <c r="J9189" s="9"/>
      <c r="U9189" s="45"/>
    </row>
    <row r="9190" spans="10:21" x14ac:dyDescent="0.2">
      <c r="J9190" s="9"/>
      <c r="U9190" s="45"/>
    </row>
    <row r="9191" spans="10:21" x14ac:dyDescent="0.2">
      <c r="J9191" s="9"/>
      <c r="U9191" s="45"/>
    </row>
    <row r="9192" spans="10:21" x14ac:dyDescent="0.2">
      <c r="J9192" s="9"/>
      <c r="U9192" s="45"/>
    </row>
    <row r="9193" spans="10:21" x14ac:dyDescent="0.2">
      <c r="J9193" s="9"/>
      <c r="U9193" s="45"/>
    </row>
    <row r="9194" spans="10:21" x14ac:dyDescent="0.2">
      <c r="J9194" s="9"/>
      <c r="U9194" s="45"/>
    </row>
    <row r="9195" spans="10:21" x14ac:dyDescent="0.2">
      <c r="J9195" s="9"/>
      <c r="U9195" s="45"/>
    </row>
    <row r="9196" spans="10:21" x14ac:dyDescent="0.2">
      <c r="J9196" s="9"/>
      <c r="U9196" s="45"/>
    </row>
    <row r="9197" spans="10:21" x14ac:dyDescent="0.2">
      <c r="J9197" s="9"/>
      <c r="U9197" s="45"/>
    </row>
    <row r="9198" spans="10:21" x14ac:dyDescent="0.2">
      <c r="J9198" s="9"/>
      <c r="U9198" s="45"/>
    </row>
    <row r="9199" spans="10:21" x14ac:dyDescent="0.2">
      <c r="J9199" s="9"/>
      <c r="U9199" s="45"/>
    </row>
    <row r="9200" spans="10:21" x14ac:dyDescent="0.2">
      <c r="J9200" s="9"/>
      <c r="U9200" s="45"/>
    </row>
    <row r="9201" spans="10:21" x14ac:dyDescent="0.2">
      <c r="J9201" s="9"/>
      <c r="U9201" s="45"/>
    </row>
    <row r="9202" spans="10:21" x14ac:dyDescent="0.2">
      <c r="J9202" s="9"/>
      <c r="U9202" s="45"/>
    </row>
    <row r="9203" spans="10:21" x14ac:dyDescent="0.2">
      <c r="J9203" s="9"/>
      <c r="U9203" s="45"/>
    </row>
    <row r="9204" spans="10:21" x14ac:dyDescent="0.2">
      <c r="J9204" s="9"/>
      <c r="U9204" s="45"/>
    </row>
    <row r="9205" spans="10:21" x14ac:dyDescent="0.2">
      <c r="J9205" s="9"/>
      <c r="U9205" s="45"/>
    </row>
    <row r="9206" spans="10:21" x14ac:dyDescent="0.2">
      <c r="J9206" s="9"/>
      <c r="U9206" s="45"/>
    </row>
    <row r="9207" spans="10:21" x14ac:dyDescent="0.2">
      <c r="J9207" s="9"/>
      <c r="U9207" s="45"/>
    </row>
    <row r="9208" spans="10:21" x14ac:dyDescent="0.2">
      <c r="J9208" s="9"/>
      <c r="U9208" s="45"/>
    </row>
    <row r="9209" spans="10:21" x14ac:dyDescent="0.2">
      <c r="J9209" s="9"/>
      <c r="U9209" s="45"/>
    </row>
    <row r="9210" spans="10:21" x14ac:dyDescent="0.2">
      <c r="J9210" s="9"/>
      <c r="U9210" s="45"/>
    </row>
    <row r="9211" spans="10:21" x14ac:dyDescent="0.2">
      <c r="J9211" s="9"/>
      <c r="U9211" s="45"/>
    </row>
    <row r="9212" spans="10:21" x14ac:dyDescent="0.2">
      <c r="J9212" s="9"/>
      <c r="U9212" s="45"/>
    </row>
    <row r="9213" spans="10:21" x14ac:dyDescent="0.2">
      <c r="J9213" s="9"/>
      <c r="U9213" s="45"/>
    </row>
    <row r="9214" spans="10:21" x14ac:dyDescent="0.2">
      <c r="J9214" s="9"/>
      <c r="U9214" s="45"/>
    </row>
    <row r="9215" spans="10:21" x14ac:dyDescent="0.2">
      <c r="J9215" s="9"/>
      <c r="U9215" s="45"/>
    </row>
    <row r="9216" spans="10:21" x14ac:dyDescent="0.2">
      <c r="J9216" s="9"/>
      <c r="U9216" s="45"/>
    </row>
    <row r="9217" spans="10:21" x14ac:dyDescent="0.2">
      <c r="J9217" s="9"/>
      <c r="U9217" s="45"/>
    </row>
    <row r="9218" spans="10:21" x14ac:dyDescent="0.2">
      <c r="J9218" s="9"/>
      <c r="U9218" s="45"/>
    </row>
    <row r="9219" spans="10:21" x14ac:dyDescent="0.2">
      <c r="J9219" s="9"/>
      <c r="U9219" s="45"/>
    </row>
    <row r="9220" spans="10:21" x14ac:dyDescent="0.2">
      <c r="J9220" s="9"/>
      <c r="U9220" s="45"/>
    </row>
    <row r="9221" spans="10:21" x14ac:dyDescent="0.2">
      <c r="J9221" s="9"/>
      <c r="U9221" s="45"/>
    </row>
    <row r="9222" spans="10:21" x14ac:dyDescent="0.2">
      <c r="J9222" s="9"/>
      <c r="U9222" s="45"/>
    </row>
    <row r="9223" spans="10:21" x14ac:dyDescent="0.2">
      <c r="J9223" s="9"/>
      <c r="U9223" s="45"/>
    </row>
    <row r="9224" spans="10:21" x14ac:dyDescent="0.2">
      <c r="J9224" s="9"/>
      <c r="U9224" s="45"/>
    </row>
    <row r="9225" spans="10:21" x14ac:dyDescent="0.2">
      <c r="J9225" s="9"/>
      <c r="U9225" s="45"/>
    </row>
    <row r="9226" spans="10:21" x14ac:dyDescent="0.2">
      <c r="J9226" s="9"/>
      <c r="U9226" s="45"/>
    </row>
    <row r="9227" spans="10:21" x14ac:dyDescent="0.2">
      <c r="J9227" s="9"/>
      <c r="U9227" s="45"/>
    </row>
    <row r="9228" spans="10:21" x14ac:dyDescent="0.2">
      <c r="J9228" s="9"/>
      <c r="U9228" s="45"/>
    </row>
    <row r="9229" spans="10:21" x14ac:dyDescent="0.2">
      <c r="J9229" s="9"/>
      <c r="U9229" s="45"/>
    </row>
    <row r="9230" spans="10:21" x14ac:dyDescent="0.2">
      <c r="J9230" s="9"/>
      <c r="U9230" s="45"/>
    </row>
    <row r="9231" spans="10:21" x14ac:dyDescent="0.2">
      <c r="J9231" s="9"/>
      <c r="U9231" s="45"/>
    </row>
    <row r="9232" spans="10:21" x14ac:dyDescent="0.2">
      <c r="J9232" s="9"/>
      <c r="U9232" s="45"/>
    </row>
    <row r="9233" spans="10:21" x14ac:dyDescent="0.2">
      <c r="J9233" s="9"/>
      <c r="U9233" s="45"/>
    </row>
    <row r="9234" spans="10:21" x14ac:dyDescent="0.2">
      <c r="J9234" s="9"/>
      <c r="U9234" s="45"/>
    </row>
    <row r="9235" spans="10:21" x14ac:dyDescent="0.2">
      <c r="J9235" s="9"/>
      <c r="U9235" s="45"/>
    </row>
    <row r="9236" spans="10:21" x14ac:dyDescent="0.2">
      <c r="J9236" s="9"/>
      <c r="U9236" s="45"/>
    </row>
    <row r="9237" spans="10:21" x14ac:dyDescent="0.2">
      <c r="J9237" s="9"/>
      <c r="U9237" s="45"/>
    </row>
    <row r="9238" spans="10:21" x14ac:dyDescent="0.2">
      <c r="J9238" s="9"/>
      <c r="U9238" s="45"/>
    </row>
    <row r="9239" spans="10:21" x14ac:dyDescent="0.2">
      <c r="J9239" s="9"/>
      <c r="U9239" s="45"/>
    </row>
    <row r="9240" spans="10:21" x14ac:dyDescent="0.2">
      <c r="J9240" s="9"/>
      <c r="U9240" s="45"/>
    </row>
    <row r="9241" spans="10:21" x14ac:dyDescent="0.2">
      <c r="J9241" s="9"/>
      <c r="U9241" s="45"/>
    </row>
    <row r="9242" spans="10:21" x14ac:dyDescent="0.2">
      <c r="J9242" s="9"/>
      <c r="U9242" s="45"/>
    </row>
    <row r="9243" spans="10:21" x14ac:dyDescent="0.2">
      <c r="J9243" s="9"/>
      <c r="U9243" s="45"/>
    </row>
    <row r="9244" spans="10:21" x14ac:dyDescent="0.2">
      <c r="J9244" s="9"/>
      <c r="U9244" s="45"/>
    </row>
    <row r="9245" spans="10:21" x14ac:dyDescent="0.2">
      <c r="J9245" s="9"/>
      <c r="U9245" s="45"/>
    </row>
    <row r="9246" spans="10:21" x14ac:dyDescent="0.2">
      <c r="J9246" s="9"/>
      <c r="U9246" s="45"/>
    </row>
    <row r="9247" spans="10:21" x14ac:dyDescent="0.2">
      <c r="J9247" s="9"/>
      <c r="U9247" s="45"/>
    </row>
    <row r="9248" spans="10:21" x14ac:dyDescent="0.2">
      <c r="J9248" s="9"/>
      <c r="U9248" s="45"/>
    </row>
    <row r="9249" spans="10:21" x14ac:dyDescent="0.2">
      <c r="J9249" s="9"/>
      <c r="U9249" s="45"/>
    </row>
    <row r="9250" spans="10:21" x14ac:dyDescent="0.2">
      <c r="J9250" s="9"/>
      <c r="U9250" s="45"/>
    </row>
    <row r="9251" spans="10:21" x14ac:dyDescent="0.2">
      <c r="J9251" s="9"/>
      <c r="U9251" s="45"/>
    </row>
    <row r="9252" spans="10:21" x14ac:dyDescent="0.2">
      <c r="J9252" s="9"/>
      <c r="U9252" s="45"/>
    </row>
    <row r="9253" spans="10:21" x14ac:dyDescent="0.2">
      <c r="J9253" s="9"/>
      <c r="U9253" s="45"/>
    </row>
    <row r="9254" spans="10:21" x14ac:dyDescent="0.2">
      <c r="J9254" s="9"/>
      <c r="U9254" s="45"/>
    </row>
    <row r="9255" spans="10:21" x14ac:dyDescent="0.2">
      <c r="J9255" s="9"/>
      <c r="U9255" s="45"/>
    </row>
    <row r="9256" spans="10:21" x14ac:dyDescent="0.2">
      <c r="J9256" s="9"/>
      <c r="U9256" s="45"/>
    </row>
    <row r="9257" spans="10:21" x14ac:dyDescent="0.2">
      <c r="J9257" s="9"/>
      <c r="U9257" s="45"/>
    </row>
    <row r="9258" spans="10:21" x14ac:dyDescent="0.2">
      <c r="J9258" s="9"/>
      <c r="U9258" s="45"/>
    </row>
    <row r="9259" spans="10:21" x14ac:dyDescent="0.2">
      <c r="J9259" s="9"/>
      <c r="U9259" s="45"/>
    </row>
    <row r="9260" spans="10:21" x14ac:dyDescent="0.2">
      <c r="J9260" s="9"/>
      <c r="U9260" s="45"/>
    </row>
    <row r="9261" spans="10:21" x14ac:dyDescent="0.2">
      <c r="J9261" s="9"/>
      <c r="U9261" s="45"/>
    </row>
    <row r="9262" spans="10:21" x14ac:dyDescent="0.2">
      <c r="J9262" s="9"/>
      <c r="U9262" s="45"/>
    </row>
    <row r="9263" spans="10:21" x14ac:dyDescent="0.2">
      <c r="J9263" s="9"/>
      <c r="U9263" s="45"/>
    </row>
    <row r="9264" spans="10:21" x14ac:dyDescent="0.2">
      <c r="J9264" s="9"/>
      <c r="U9264" s="45"/>
    </row>
    <row r="9265" spans="10:21" x14ac:dyDescent="0.2">
      <c r="J9265" s="9"/>
      <c r="U9265" s="45"/>
    </row>
    <row r="9266" spans="10:21" x14ac:dyDescent="0.2">
      <c r="J9266" s="9"/>
      <c r="U9266" s="45"/>
    </row>
    <row r="9267" spans="10:21" x14ac:dyDescent="0.2">
      <c r="J9267" s="9"/>
      <c r="U9267" s="45"/>
    </row>
    <row r="9268" spans="10:21" x14ac:dyDescent="0.2">
      <c r="J9268" s="9"/>
      <c r="U9268" s="45"/>
    </row>
    <row r="9269" spans="10:21" x14ac:dyDescent="0.2">
      <c r="J9269" s="9"/>
      <c r="U9269" s="45"/>
    </row>
    <row r="9270" spans="10:21" x14ac:dyDescent="0.2">
      <c r="J9270" s="9"/>
      <c r="U9270" s="45"/>
    </row>
    <row r="9271" spans="10:21" x14ac:dyDescent="0.2">
      <c r="J9271" s="9"/>
      <c r="U9271" s="45"/>
    </row>
    <row r="9272" spans="10:21" x14ac:dyDescent="0.2">
      <c r="J9272" s="9"/>
      <c r="U9272" s="45"/>
    </row>
    <row r="9273" spans="10:21" x14ac:dyDescent="0.2">
      <c r="J9273" s="9"/>
      <c r="U9273" s="45"/>
    </row>
    <row r="9274" spans="10:21" x14ac:dyDescent="0.2">
      <c r="J9274" s="9"/>
      <c r="U9274" s="45"/>
    </row>
    <row r="9275" spans="10:21" x14ac:dyDescent="0.2">
      <c r="J9275" s="9"/>
      <c r="U9275" s="45"/>
    </row>
    <row r="9276" spans="10:21" x14ac:dyDescent="0.2">
      <c r="J9276" s="9"/>
      <c r="U9276" s="45"/>
    </row>
    <row r="9277" spans="10:21" x14ac:dyDescent="0.2">
      <c r="J9277" s="9"/>
      <c r="U9277" s="45"/>
    </row>
    <row r="9278" spans="10:21" x14ac:dyDescent="0.2">
      <c r="J9278" s="9"/>
      <c r="U9278" s="45"/>
    </row>
    <row r="9279" spans="10:21" x14ac:dyDescent="0.2">
      <c r="J9279" s="9"/>
      <c r="U9279" s="45"/>
    </row>
    <row r="9280" spans="10:21" x14ac:dyDescent="0.2">
      <c r="J9280" s="9"/>
      <c r="U9280" s="45"/>
    </row>
    <row r="9281" spans="10:21" x14ac:dyDescent="0.2">
      <c r="J9281" s="9"/>
      <c r="U9281" s="45"/>
    </row>
    <row r="9282" spans="10:21" x14ac:dyDescent="0.2">
      <c r="J9282" s="9"/>
      <c r="U9282" s="45"/>
    </row>
    <row r="9283" spans="10:21" x14ac:dyDescent="0.2">
      <c r="J9283" s="9"/>
      <c r="U9283" s="45"/>
    </row>
    <row r="9284" spans="10:21" x14ac:dyDescent="0.2">
      <c r="J9284" s="9"/>
      <c r="U9284" s="45"/>
    </row>
    <row r="9285" spans="10:21" x14ac:dyDescent="0.2">
      <c r="J9285" s="9"/>
      <c r="U9285" s="45"/>
    </row>
    <row r="9286" spans="10:21" x14ac:dyDescent="0.2">
      <c r="J9286" s="9"/>
      <c r="U9286" s="45"/>
    </row>
    <row r="9287" spans="10:21" x14ac:dyDescent="0.2">
      <c r="J9287" s="9"/>
      <c r="U9287" s="45"/>
    </row>
    <row r="9288" spans="10:21" x14ac:dyDescent="0.2">
      <c r="J9288" s="9"/>
      <c r="U9288" s="45"/>
    </row>
    <row r="9289" spans="10:21" x14ac:dyDescent="0.2">
      <c r="J9289" s="9"/>
      <c r="U9289" s="45"/>
    </row>
    <row r="9290" spans="10:21" x14ac:dyDescent="0.2">
      <c r="J9290" s="9"/>
      <c r="U9290" s="45"/>
    </row>
    <row r="9291" spans="10:21" x14ac:dyDescent="0.2">
      <c r="J9291" s="9"/>
      <c r="U9291" s="45"/>
    </row>
    <row r="9292" spans="10:21" x14ac:dyDescent="0.2">
      <c r="J9292" s="9"/>
      <c r="U9292" s="45"/>
    </row>
    <row r="9293" spans="10:21" x14ac:dyDescent="0.2">
      <c r="J9293" s="9"/>
      <c r="U9293" s="45"/>
    </row>
    <row r="9294" spans="10:21" x14ac:dyDescent="0.2">
      <c r="J9294" s="9"/>
      <c r="U9294" s="45"/>
    </row>
    <row r="9295" spans="10:21" x14ac:dyDescent="0.2">
      <c r="J9295" s="9"/>
      <c r="U9295" s="45"/>
    </row>
    <row r="9296" spans="10:21" x14ac:dyDescent="0.2">
      <c r="J9296" s="9"/>
      <c r="U9296" s="45"/>
    </row>
    <row r="9297" spans="10:21" x14ac:dyDescent="0.2">
      <c r="J9297" s="9"/>
      <c r="U9297" s="45"/>
    </row>
    <row r="9298" spans="10:21" x14ac:dyDescent="0.2">
      <c r="J9298" s="9"/>
      <c r="U9298" s="45"/>
    </row>
    <row r="9299" spans="10:21" x14ac:dyDescent="0.2">
      <c r="J9299" s="9"/>
      <c r="U9299" s="45"/>
    </row>
    <row r="9300" spans="10:21" x14ac:dyDescent="0.2">
      <c r="J9300" s="9"/>
      <c r="U9300" s="45"/>
    </row>
    <row r="9301" spans="10:21" x14ac:dyDescent="0.2">
      <c r="J9301" s="9"/>
      <c r="U9301" s="45"/>
    </row>
    <row r="9302" spans="10:21" x14ac:dyDescent="0.2">
      <c r="J9302" s="9"/>
      <c r="U9302" s="45"/>
    </row>
    <row r="9303" spans="10:21" x14ac:dyDescent="0.2">
      <c r="J9303" s="9"/>
      <c r="U9303" s="45"/>
    </row>
    <row r="9304" spans="10:21" x14ac:dyDescent="0.2">
      <c r="J9304" s="9"/>
      <c r="U9304" s="45"/>
    </row>
    <row r="9305" spans="10:21" x14ac:dyDescent="0.2">
      <c r="J9305" s="9"/>
      <c r="U9305" s="45"/>
    </row>
    <row r="9306" spans="10:21" x14ac:dyDescent="0.2">
      <c r="J9306" s="9"/>
      <c r="U9306" s="45"/>
    </row>
    <row r="9307" spans="10:21" x14ac:dyDescent="0.2">
      <c r="J9307" s="9"/>
      <c r="U9307" s="45"/>
    </row>
    <row r="9308" spans="10:21" x14ac:dyDescent="0.2">
      <c r="J9308" s="9"/>
      <c r="U9308" s="45"/>
    </row>
    <row r="9309" spans="10:21" x14ac:dyDescent="0.2">
      <c r="J9309" s="9"/>
      <c r="U9309" s="45"/>
    </row>
    <row r="9310" spans="10:21" x14ac:dyDescent="0.2">
      <c r="J9310" s="9"/>
      <c r="U9310" s="45"/>
    </row>
    <row r="9311" spans="10:21" x14ac:dyDescent="0.2">
      <c r="J9311" s="9"/>
      <c r="U9311" s="45"/>
    </row>
    <row r="9312" spans="10:21" x14ac:dyDescent="0.2">
      <c r="J9312" s="9"/>
      <c r="U9312" s="45"/>
    </row>
    <row r="9313" spans="10:21" x14ac:dyDescent="0.2">
      <c r="J9313" s="9"/>
      <c r="U9313" s="45"/>
    </row>
    <row r="9314" spans="10:21" x14ac:dyDescent="0.2">
      <c r="J9314" s="9"/>
      <c r="U9314" s="45"/>
    </row>
    <row r="9315" spans="10:21" x14ac:dyDescent="0.2">
      <c r="J9315" s="9"/>
      <c r="U9315" s="45"/>
    </row>
    <row r="9316" spans="10:21" x14ac:dyDescent="0.2">
      <c r="J9316" s="9"/>
      <c r="U9316" s="45"/>
    </row>
    <row r="9317" spans="10:21" x14ac:dyDescent="0.2">
      <c r="J9317" s="9"/>
      <c r="U9317" s="45"/>
    </row>
    <row r="9318" spans="10:21" x14ac:dyDescent="0.2">
      <c r="J9318" s="9"/>
      <c r="U9318" s="45"/>
    </row>
    <row r="9319" spans="10:21" x14ac:dyDescent="0.2">
      <c r="J9319" s="9"/>
      <c r="U9319" s="45"/>
    </row>
    <row r="9320" spans="10:21" x14ac:dyDescent="0.2">
      <c r="J9320" s="9"/>
      <c r="U9320" s="45"/>
    </row>
    <row r="9321" spans="10:21" x14ac:dyDescent="0.2">
      <c r="J9321" s="9"/>
      <c r="U9321" s="45"/>
    </row>
    <row r="9322" spans="10:21" x14ac:dyDescent="0.2">
      <c r="J9322" s="9"/>
      <c r="U9322" s="45"/>
    </row>
    <row r="9323" spans="10:21" x14ac:dyDescent="0.2">
      <c r="J9323" s="9"/>
      <c r="U9323" s="45"/>
    </row>
    <row r="9324" spans="10:21" x14ac:dyDescent="0.2">
      <c r="J9324" s="9"/>
      <c r="U9324" s="45"/>
    </row>
    <row r="9325" spans="10:21" x14ac:dyDescent="0.2">
      <c r="J9325" s="9"/>
      <c r="U9325" s="45"/>
    </row>
    <row r="9326" spans="10:21" x14ac:dyDescent="0.2">
      <c r="J9326" s="9"/>
      <c r="U9326" s="45"/>
    </row>
    <row r="9327" spans="10:21" x14ac:dyDescent="0.2">
      <c r="J9327" s="9"/>
      <c r="U9327" s="45"/>
    </row>
    <row r="9328" spans="10:21" x14ac:dyDescent="0.2">
      <c r="J9328" s="9"/>
      <c r="U9328" s="45"/>
    </row>
    <row r="9329" spans="10:21" x14ac:dyDescent="0.2">
      <c r="J9329" s="9"/>
      <c r="U9329" s="45"/>
    </row>
    <row r="9330" spans="10:21" x14ac:dyDescent="0.2">
      <c r="J9330" s="9"/>
      <c r="U9330" s="45"/>
    </row>
    <row r="9331" spans="10:21" x14ac:dyDescent="0.2">
      <c r="J9331" s="9"/>
      <c r="U9331" s="45"/>
    </row>
    <row r="9332" spans="10:21" x14ac:dyDescent="0.2">
      <c r="J9332" s="9"/>
      <c r="U9332" s="45"/>
    </row>
    <row r="9333" spans="10:21" x14ac:dyDescent="0.2">
      <c r="J9333" s="9"/>
      <c r="U9333" s="45"/>
    </row>
    <row r="9334" spans="10:21" x14ac:dyDescent="0.2">
      <c r="J9334" s="9"/>
      <c r="U9334" s="45"/>
    </row>
    <row r="9335" spans="10:21" x14ac:dyDescent="0.2">
      <c r="J9335" s="9"/>
      <c r="U9335" s="45"/>
    </row>
    <row r="9336" spans="10:21" x14ac:dyDescent="0.2">
      <c r="J9336" s="9"/>
      <c r="U9336" s="45"/>
    </row>
    <row r="9337" spans="10:21" x14ac:dyDescent="0.2">
      <c r="J9337" s="9"/>
      <c r="U9337" s="45"/>
    </row>
    <row r="9338" spans="10:21" x14ac:dyDescent="0.2">
      <c r="J9338" s="9"/>
      <c r="U9338" s="45"/>
    </row>
    <row r="9339" spans="10:21" x14ac:dyDescent="0.2">
      <c r="J9339" s="9"/>
      <c r="U9339" s="45"/>
    </row>
    <row r="9340" spans="10:21" x14ac:dyDescent="0.2">
      <c r="J9340" s="9"/>
      <c r="U9340" s="45"/>
    </row>
    <row r="9341" spans="10:21" x14ac:dyDescent="0.2">
      <c r="J9341" s="9"/>
      <c r="U9341" s="45"/>
    </row>
    <row r="9342" spans="10:21" x14ac:dyDescent="0.2">
      <c r="J9342" s="9"/>
      <c r="U9342" s="45"/>
    </row>
    <row r="9343" spans="10:21" x14ac:dyDescent="0.2">
      <c r="J9343" s="9"/>
      <c r="U9343" s="45"/>
    </row>
    <row r="9344" spans="10:21" x14ac:dyDescent="0.2">
      <c r="J9344" s="9"/>
      <c r="U9344" s="45"/>
    </row>
    <row r="9345" spans="10:21" x14ac:dyDescent="0.2">
      <c r="J9345" s="9"/>
      <c r="U9345" s="45"/>
    </row>
    <row r="9346" spans="10:21" x14ac:dyDescent="0.2">
      <c r="J9346" s="9"/>
      <c r="U9346" s="45"/>
    </row>
    <row r="9347" spans="10:21" x14ac:dyDescent="0.2">
      <c r="J9347" s="9"/>
      <c r="U9347" s="45"/>
    </row>
    <row r="9348" spans="10:21" x14ac:dyDescent="0.2">
      <c r="J9348" s="9"/>
      <c r="U9348" s="45"/>
    </row>
    <row r="9349" spans="10:21" x14ac:dyDescent="0.2">
      <c r="J9349" s="9"/>
      <c r="U9349" s="45"/>
    </row>
    <row r="9350" spans="10:21" x14ac:dyDescent="0.2">
      <c r="J9350" s="9"/>
      <c r="U9350" s="45"/>
    </row>
    <row r="9351" spans="10:21" x14ac:dyDescent="0.2">
      <c r="J9351" s="9"/>
      <c r="U9351" s="45"/>
    </row>
    <row r="9352" spans="10:21" x14ac:dyDescent="0.2">
      <c r="J9352" s="9"/>
      <c r="U9352" s="45"/>
    </row>
    <row r="9353" spans="10:21" x14ac:dyDescent="0.2">
      <c r="J9353" s="9"/>
      <c r="U9353" s="45"/>
    </row>
    <row r="9354" spans="10:21" x14ac:dyDescent="0.2">
      <c r="J9354" s="9"/>
      <c r="U9354" s="45"/>
    </row>
    <row r="9355" spans="10:21" x14ac:dyDescent="0.2">
      <c r="J9355" s="9"/>
      <c r="U9355" s="45"/>
    </row>
    <row r="9356" spans="10:21" x14ac:dyDescent="0.2">
      <c r="J9356" s="9"/>
      <c r="U9356" s="45"/>
    </row>
    <row r="9357" spans="10:21" x14ac:dyDescent="0.2">
      <c r="J9357" s="9"/>
      <c r="U9357" s="45"/>
    </row>
    <row r="9358" spans="10:21" x14ac:dyDescent="0.2">
      <c r="J9358" s="9"/>
      <c r="U9358" s="45"/>
    </row>
    <row r="9359" spans="10:21" x14ac:dyDescent="0.2">
      <c r="J9359" s="9"/>
      <c r="U9359" s="45"/>
    </row>
    <row r="9360" spans="10:21" x14ac:dyDescent="0.2">
      <c r="J9360" s="9"/>
      <c r="U9360" s="45"/>
    </row>
    <row r="9361" spans="10:21" x14ac:dyDescent="0.2">
      <c r="J9361" s="9"/>
      <c r="U9361" s="45"/>
    </row>
    <row r="9362" spans="10:21" x14ac:dyDescent="0.2">
      <c r="J9362" s="9"/>
      <c r="U9362" s="45"/>
    </row>
    <row r="9363" spans="10:21" x14ac:dyDescent="0.2">
      <c r="J9363" s="9"/>
      <c r="U9363" s="45"/>
    </row>
    <row r="9364" spans="10:21" x14ac:dyDescent="0.2">
      <c r="J9364" s="9"/>
      <c r="U9364" s="45"/>
    </row>
    <row r="9365" spans="10:21" x14ac:dyDescent="0.2">
      <c r="J9365" s="9"/>
      <c r="U9365" s="45"/>
    </row>
    <row r="9366" spans="10:21" x14ac:dyDescent="0.2">
      <c r="J9366" s="9"/>
      <c r="U9366" s="45"/>
    </row>
    <row r="9367" spans="10:21" x14ac:dyDescent="0.2">
      <c r="J9367" s="9"/>
      <c r="U9367" s="45"/>
    </row>
    <row r="9368" spans="10:21" x14ac:dyDescent="0.2">
      <c r="J9368" s="9"/>
      <c r="U9368" s="45"/>
    </row>
    <row r="9369" spans="10:21" x14ac:dyDescent="0.2">
      <c r="J9369" s="9"/>
      <c r="U9369" s="45"/>
    </row>
    <row r="9370" spans="10:21" x14ac:dyDescent="0.2">
      <c r="J9370" s="9"/>
      <c r="U9370" s="45"/>
    </row>
    <row r="9371" spans="10:21" x14ac:dyDescent="0.2">
      <c r="J9371" s="9"/>
      <c r="U9371" s="45"/>
    </row>
    <row r="9372" spans="10:21" x14ac:dyDescent="0.2">
      <c r="J9372" s="9"/>
      <c r="U9372" s="45"/>
    </row>
    <row r="9373" spans="10:21" x14ac:dyDescent="0.2">
      <c r="J9373" s="9"/>
      <c r="U9373" s="45"/>
    </row>
    <row r="9374" spans="10:21" x14ac:dyDescent="0.2">
      <c r="J9374" s="9"/>
      <c r="U9374" s="45"/>
    </row>
    <row r="9375" spans="10:21" x14ac:dyDescent="0.2">
      <c r="J9375" s="9"/>
      <c r="U9375" s="45"/>
    </row>
    <row r="9376" spans="10:21" x14ac:dyDescent="0.2">
      <c r="J9376" s="9"/>
      <c r="U9376" s="45"/>
    </row>
    <row r="9377" spans="10:21" x14ac:dyDescent="0.2">
      <c r="J9377" s="9"/>
      <c r="U9377" s="45"/>
    </row>
    <row r="9378" spans="10:21" x14ac:dyDescent="0.2">
      <c r="J9378" s="9"/>
      <c r="U9378" s="45"/>
    </row>
    <row r="9379" spans="10:21" x14ac:dyDescent="0.2">
      <c r="J9379" s="9"/>
      <c r="U9379" s="45"/>
    </row>
    <row r="9380" spans="10:21" x14ac:dyDescent="0.2">
      <c r="J9380" s="9"/>
      <c r="U9380" s="45"/>
    </row>
    <row r="9381" spans="10:21" x14ac:dyDescent="0.2">
      <c r="J9381" s="9"/>
      <c r="U9381" s="45"/>
    </row>
    <row r="9382" spans="10:21" x14ac:dyDescent="0.2">
      <c r="J9382" s="9"/>
      <c r="U9382" s="45"/>
    </row>
    <row r="9383" spans="10:21" x14ac:dyDescent="0.2">
      <c r="J9383" s="9"/>
      <c r="U9383" s="45"/>
    </row>
    <row r="9384" spans="10:21" x14ac:dyDescent="0.2">
      <c r="J9384" s="9"/>
      <c r="U9384" s="45"/>
    </row>
    <row r="9385" spans="10:21" x14ac:dyDescent="0.2">
      <c r="J9385" s="9"/>
      <c r="U9385" s="45"/>
    </row>
    <row r="9386" spans="10:21" x14ac:dyDescent="0.2">
      <c r="J9386" s="9"/>
      <c r="U9386" s="45"/>
    </row>
    <row r="9387" spans="10:21" x14ac:dyDescent="0.2">
      <c r="J9387" s="9"/>
      <c r="U9387" s="45"/>
    </row>
    <row r="9388" spans="10:21" x14ac:dyDescent="0.2">
      <c r="J9388" s="9"/>
      <c r="U9388" s="45"/>
    </row>
    <row r="9389" spans="10:21" x14ac:dyDescent="0.2">
      <c r="J9389" s="9"/>
      <c r="U9389" s="45"/>
    </row>
    <row r="9390" spans="10:21" x14ac:dyDescent="0.2">
      <c r="J9390" s="9"/>
      <c r="U9390" s="45"/>
    </row>
    <row r="9391" spans="10:21" x14ac:dyDescent="0.2">
      <c r="J9391" s="9"/>
      <c r="U9391" s="45"/>
    </row>
    <row r="9392" spans="10:21" x14ac:dyDescent="0.2">
      <c r="J9392" s="9"/>
      <c r="U9392" s="45"/>
    </row>
    <row r="9393" spans="10:21" x14ac:dyDescent="0.2">
      <c r="J9393" s="9"/>
      <c r="U9393" s="45"/>
    </row>
    <row r="9394" spans="10:21" x14ac:dyDescent="0.2">
      <c r="J9394" s="9"/>
      <c r="U9394" s="45"/>
    </row>
    <row r="9395" spans="10:21" x14ac:dyDescent="0.2">
      <c r="J9395" s="9"/>
      <c r="U9395" s="45"/>
    </row>
    <row r="9396" spans="10:21" x14ac:dyDescent="0.2">
      <c r="J9396" s="9"/>
      <c r="U9396" s="45"/>
    </row>
    <row r="9397" spans="10:21" x14ac:dyDescent="0.2">
      <c r="J9397" s="9"/>
      <c r="U9397" s="45"/>
    </row>
    <row r="9398" spans="10:21" x14ac:dyDescent="0.2">
      <c r="J9398" s="9"/>
      <c r="U9398" s="45"/>
    </row>
    <row r="9399" spans="10:21" x14ac:dyDescent="0.2">
      <c r="J9399" s="9"/>
      <c r="U9399" s="45"/>
    </row>
    <row r="9400" spans="10:21" x14ac:dyDescent="0.2">
      <c r="J9400" s="9"/>
      <c r="U9400" s="45"/>
    </row>
    <row r="9401" spans="10:21" x14ac:dyDescent="0.2">
      <c r="J9401" s="9"/>
      <c r="U9401" s="45"/>
    </row>
    <row r="9402" spans="10:21" x14ac:dyDescent="0.2">
      <c r="J9402" s="9"/>
      <c r="U9402" s="45"/>
    </row>
    <row r="9403" spans="10:21" x14ac:dyDescent="0.2">
      <c r="J9403" s="9"/>
      <c r="U9403" s="45"/>
    </row>
    <row r="9404" spans="10:21" x14ac:dyDescent="0.2">
      <c r="J9404" s="9"/>
      <c r="U9404" s="45"/>
    </row>
    <row r="9405" spans="10:21" x14ac:dyDescent="0.2">
      <c r="J9405" s="9"/>
      <c r="U9405" s="45"/>
    </row>
    <row r="9406" spans="10:21" x14ac:dyDescent="0.2">
      <c r="J9406" s="9"/>
      <c r="U9406" s="45"/>
    </row>
    <row r="9407" spans="10:21" x14ac:dyDescent="0.2">
      <c r="J9407" s="9"/>
      <c r="U9407" s="45"/>
    </row>
    <row r="9408" spans="10:21" x14ac:dyDescent="0.2">
      <c r="J9408" s="9"/>
      <c r="U9408" s="45"/>
    </row>
    <row r="9409" spans="10:21" x14ac:dyDescent="0.2">
      <c r="J9409" s="9"/>
      <c r="U9409" s="45"/>
    </row>
    <row r="9410" spans="10:21" x14ac:dyDescent="0.2">
      <c r="J9410" s="9"/>
      <c r="U9410" s="45"/>
    </row>
    <row r="9411" spans="10:21" x14ac:dyDescent="0.2">
      <c r="J9411" s="9"/>
      <c r="U9411" s="45"/>
    </row>
    <row r="9412" spans="10:21" x14ac:dyDescent="0.2">
      <c r="J9412" s="9"/>
      <c r="U9412" s="45"/>
    </row>
    <row r="9413" spans="10:21" x14ac:dyDescent="0.2">
      <c r="J9413" s="9"/>
      <c r="U9413" s="45"/>
    </row>
    <row r="9414" spans="10:21" x14ac:dyDescent="0.2">
      <c r="J9414" s="9"/>
      <c r="U9414" s="45"/>
    </row>
    <row r="9415" spans="10:21" x14ac:dyDescent="0.2">
      <c r="J9415" s="9"/>
      <c r="U9415" s="45"/>
    </row>
    <row r="9416" spans="10:21" x14ac:dyDescent="0.2">
      <c r="J9416" s="9"/>
      <c r="U9416" s="45"/>
    </row>
    <row r="9417" spans="10:21" x14ac:dyDescent="0.2">
      <c r="J9417" s="9"/>
      <c r="U9417" s="45"/>
    </row>
    <row r="9418" spans="10:21" x14ac:dyDescent="0.2">
      <c r="J9418" s="9"/>
      <c r="U9418" s="45"/>
    </row>
    <row r="9419" spans="10:21" x14ac:dyDescent="0.2">
      <c r="J9419" s="9"/>
      <c r="U9419" s="45"/>
    </row>
    <row r="9420" spans="10:21" x14ac:dyDescent="0.2">
      <c r="J9420" s="9"/>
      <c r="U9420" s="45"/>
    </row>
    <row r="9421" spans="10:21" x14ac:dyDescent="0.2">
      <c r="J9421" s="9"/>
      <c r="U9421" s="45"/>
    </row>
    <row r="9422" spans="10:21" x14ac:dyDescent="0.2">
      <c r="J9422" s="9"/>
      <c r="U9422" s="45"/>
    </row>
    <row r="9423" spans="10:21" x14ac:dyDescent="0.2">
      <c r="J9423" s="9"/>
      <c r="U9423" s="45"/>
    </row>
    <row r="9424" spans="10:21" x14ac:dyDescent="0.2">
      <c r="J9424" s="9"/>
      <c r="U9424" s="45"/>
    </row>
    <row r="9425" spans="10:21" x14ac:dyDescent="0.2">
      <c r="J9425" s="9"/>
      <c r="U9425" s="45"/>
    </row>
    <row r="9426" spans="10:21" x14ac:dyDescent="0.2">
      <c r="J9426" s="9"/>
      <c r="U9426" s="45"/>
    </row>
    <row r="9427" spans="10:21" x14ac:dyDescent="0.2">
      <c r="J9427" s="9"/>
      <c r="U9427" s="45"/>
    </row>
    <row r="9428" spans="10:21" x14ac:dyDescent="0.2">
      <c r="J9428" s="9"/>
      <c r="U9428" s="45"/>
    </row>
    <row r="9429" spans="10:21" x14ac:dyDescent="0.2">
      <c r="J9429" s="9"/>
      <c r="U9429" s="45"/>
    </row>
    <row r="9430" spans="10:21" x14ac:dyDescent="0.2">
      <c r="J9430" s="9"/>
      <c r="U9430" s="45"/>
    </row>
    <row r="9431" spans="10:21" x14ac:dyDescent="0.2">
      <c r="J9431" s="9"/>
      <c r="U9431" s="45"/>
    </row>
    <row r="9432" spans="10:21" x14ac:dyDescent="0.2">
      <c r="J9432" s="9"/>
      <c r="U9432" s="45"/>
    </row>
    <row r="9433" spans="10:21" x14ac:dyDescent="0.2">
      <c r="J9433" s="9"/>
      <c r="U9433" s="45"/>
    </row>
    <row r="9434" spans="10:21" x14ac:dyDescent="0.2">
      <c r="J9434" s="9"/>
      <c r="U9434" s="45"/>
    </row>
    <row r="9435" spans="10:21" x14ac:dyDescent="0.2">
      <c r="J9435" s="9"/>
      <c r="U9435" s="45"/>
    </row>
    <row r="9436" spans="10:21" x14ac:dyDescent="0.2">
      <c r="J9436" s="9"/>
      <c r="U9436" s="45"/>
    </row>
    <row r="9437" spans="10:21" x14ac:dyDescent="0.2">
      <c r="J9437" s="9"/>
      <c r="U9437" s="45"/>
    </row>
    <row r="9438" spans="10:21" x14ac:dyDescent="0.2">
      <c r="J9438" s="9"/>
      <c r="U9438" s="45"/>
    </row>
    <row r="9439" spans="10:21" x14ac:dyDescent="0.2">
      <c r="J9439" s="9"/>
      <c r="U9439" s="45"/>
    </row>
    <row r="9440" spans="10:21" x14ac:dyDescent="0.2">
      <c r="J9440" s="9"/>
      <c r="U9440" s="45"/>
    </row>
    <row r="9441" spans="10:21" x14ac:dyDescent="0.2">
      <c r="J9441" s="9"/>
      <c r="U9441" s="45"/>
    </row>
    <row r="9442" spans="10:21" x14ac:dyDescent="0.2">
      <c r="J9442" s="9"/>
      <c r="U9442" s="45"/>
    </row>
    <row r="9443" spans="10:21" x14ac:dyDescent="0.2">
      <c r="J9443" s="9"/>
      <c r="U9443" s="45"/>
    </row>
    <row r="9444" spans="10:21" x14ac:dyDescent="0.2">
      <c r="J9444" s="9"/>
      <c r="U9444" s="45"/>
    </row>
    <row r="9445" spans="10:21" x14ac:dyDescent="0.2">
      <c r="J9445" s="9"/>
      <c r="U9445" s="45"/>
    </row>
    <row r="9446" spans="10:21" x14ac:dyDescent="0.2">
      <c r="J9446" s="9"/>
      <c r="U9446" s="45"/>
    </row>
    <row r="9447" spans="10:21" x14ac:dyDescent="0.2">
      <c r="J9447" s="9"/>
      <c r="U9447" s="45"/>
    </row>
    <row r="9448" spans="10:21" x14ac:dyDescent="0.2">
      <c r="J9448" s="9"/>
      <c r="U9448" s="45"/>
    </row>
    <row r="9449" spans="10:21" x14ac:dyDescent="0.2">
      <c r="J9449" s="9"/>
      <c r="U9449" s="45"/>
    </row>
    <row r="9450" spans="10:21" x14ac:dyDescent="0.2">
      <c r="J9450" s="9"/>
      <c r="U9450" s="45"/>
    </row>
    <row r="9451" spans="10:21" x14ac:dyDescent="0.2">
      <c r="J9451" s="9"/>
      <c r="U9451" s="45"/>
    </row>
    <row r="9452" spans="10:21" x14ac:dyDescent="0.2">
      <c r="J9452" s="9"/>
      <c r="U9452" s="45"/>
    </row>
    <row r="9453" spans="10:21" x14ac:dyDescent="0.2">
      <c r="J9453" s="9"/>
      <c r="U9453" s="45"/>
    </row>
    <row r="9454" spans="10:21" x14ac:dyDescent="0.2">
      <c r="J9454" s="9"/>
      <c r="U9454" s="45"/>
    </row>
    <row r="9455" spans="10:21" x14ac:dyDescent="0.2">
      <c r="J9455" s="9"/>
      <c r="U9455" s="45"/>
    </row>
    <row r="9456" spans="10:21" x14ac:dyDescent="0.2">
      <c r="J9456" s="9"/>
      <c r="U9456" s="45"/>
    </row>
    <row r="9457" spans="10:21" x14ac:dyDescent="0.2">
      <c r="J9457" s="9"/>
      <c r="U9457" s="45"/>
    </row>
    <row r="9458" spans="10:21" x14ac:dyDescent="0.2">
      <c r="J9458" s="9"/>
      <c r="U9458" s="45"/>
    </row>
    <row r="9459" spans="10:21" x14ac:dyDescent="0.2">
      <c r="J9459" s="9"/>
      <c r="U9459" s="45"/>
    </row>
    <row r="9460" spans="10:21" x14ac:dyDescent="0.2">
      <c r="J9460" s="9"/>
      <c r="U9460" s="45"/>
    </row>
    <row r="9461" spans="10:21" x14ac:dyDescent="0.2">
      <c r="J9461" s="9"/>
      <c r="U9461" s="45"/>
    </row>
    <row r="9462" spans="10:21" x14ac:dyDescent="0.2">
      <c r="J9462" s="9"/>
      <c r="U9462" s="45"/>
    </row>
    <row r="9463" spans="10:21" x14ac:dyDescent="0.2">
      <c r="J9463" s="9"/>
      <c r="U9463" s="45"/>
    </row>
    <row r="9464" spans="10:21" x14ac:dyDescent="0.2">
      <c r="J9464" s="9"/>
      <c r="U9464" s="45"/>
    </row>
    <row r="9465" spans="10:21" x14ac:dyDescent="0.2">
      <c r="J9465" s="9"/>
      <c r="U9465" s="45"/>
    </row>
    <row r="9466" spans="10:21" x14ac:dyDescent="0.2">
      <c r="J9466" s="9"/>
      <c r="U9466" s="45"/>
    </row>
    <row r="9467" spans="10:21" x14ac:dyDescent="0.2">
      <c r="J9467" s="9"/>
      <c r="U9467" s="45"/>
    </row>
    <row r="9468" spans="10:21" x14ac:dyDescent="0.2">
      <c r="J9468" s="9"/>
      <c r="U9468" s="45"/>
    </row>
    <row r="9469" spans="10:21" x14ac:dyDescent="0.2">
      <c r="J9469" s="9"/>
      <c r="U9469" s="45"/>
    </row>
    <row r="9470" spans="10:21" x14ac:dyDescent="0.2">
      <c r="J9470" s="9"/>
      <c r="U9470" s="45"/>
    </row>
    <row r="9471" spans="10:21" x14ac:dyDescent="0.2">
      <c r="J9471" s="9"/>
      <c r="U9471" s="45"/>
    </row>
    <row r="9472" spans="10:21" x14ac:dyDescent="0.2">
      <c r="J9472" s="9"/>
      <c r="U9472" s="45"/>
    </row>
    <row r="9473" spans="10:21" x14ac:dyDescent="0.2">
      <c r="J9473" s="9"/>
      <c r="U9473" s="45"/>
    </row>
    <row r="9474" spans="10:21" x14ac:dyDescent="0.2">
      <c r="J9474" s="9"/>
      <c r="U9474" s="45"/>
    </row>
    <row r="9475" spans="10:21" x14ac:dyDescent="0.2">
      <c r="J9475" s="9"/>
      <c r="U9475" s="45"/>
    </row>
    <row r="9476" spans="10:21" x14ac:dyDescent="0.2">
      <c r="J9476" s="9"/>
      <c r="U9476" s="45"/>
    </row>
    <row r="9477" spans="10:21" x14ac:dyDescent="0.2">
      <c r="J9477" s="9"/>
      <c r="U9477" s="45"/>
    </row>
    <row r="9478" spans="10:21" x14ac:dyDescent="0.2">
      <c r="J9478" s="9"/>
      <c r="U9478" s="45"/>
    </row>
    <row r="9479" spans="10:21" x14ac:dyDescent="0.2">
      <c r="J9479" s="9"/>
      <c r="U9479" s="45"/>
    </row>
    <row r="9480" spans="10:21" x14ac:dyDescent="0.2">
      <c r="J9480" s="9"/>
      <c r="U9480" s="45"/>
    </row>
    <row r="9481" spans="10:21" x14ac:dyDescent="0.2">
      <c r="J9481" s="9"/>
      <c r="U9481" s="45"/>
    </row>
    <row r="9482" spans="10:21" x14ac:dyDescent="0.2">
      <c r="J9482" s="9"/>
      <c r="U9482" s="45"/>
    </row>
    <row r="9483" spans="10:21" x14ac:dyDescent="0.2">
      <c r="J9483" s="9"/>
      <c r="U9483" s="45"/>
    </row>
    <row r="9484" spans="10:21" x14ac:dyDescent="0.2">
      <c r="J9484" s="9"/>
      <c r="U9484" s="45"/>
    </row>
    <row r="9485" spans="10:21" x14ac:dyDescent="0.2">
      <c r="J9485" s="9"/>
      <c r="U9485" s="45"/>
    </row>
    <row r="9486" spans="10:21" x14ac:dyDescent="0.2">
      <c r="J9486" s="9"/>
      <c r="U9486" s="45"/>
    </row>
    <row r="9487" spans="10:21" x14ac:dyDescent="0.2">
      <c r="J9487" s="9"/>
      <c r="U9487" s="45"/>
    </row>
    <row r="9488" spans="10:21" x14ac:dyDescent="0.2">
      <c r="J9488" s="9"/>
      <c r="U9488" s="45"/>
    </row>
    <row r="9489" spans="10:21" x14ac:dyDescent="0.2">
      <c r="J9489" s="9"/>
      <c r="U9489" s="45"/>
    </row>
    <row r="9490" spans="10:21" x14ac:dyDescent="0.2">
      <c r="J9490" s="9"/>
      <c r="U9490" s="45"/>
    </row>
    <row r="9491" spans="10:21" x14ac:dyDescent="0.2">
      <c r="J9491" s="9"/>
      <c r="U9491" s="45"/>
    </row>
    <row r="9492" spans="10:21" x14ac:dyDescent="0.2">
      <c r="J9492" s="9"/>
      <c r="U9492" s="45"/>
    </row>
    <row r="9493" spans="10:21" x14ac:dyDescent="0.2">
      <c r="J9493" s="9"/>
      <c r="U9493" s="45"/>
    </row>
    <row r="9494" spans="10:21" x14ac:dyDescent="0.2">
      <c r="J9494" s="9"/>
      <c r="U9494" s="45"/>
    </row>
    <row r="9495" spans="10:21" x14ac:dyDescent="0.2">
      <c r="J9495" s="9"/>
      <c r="U9495" s="45"/>
    </row>
    <row r="9496" spans="10:21" x14ac:dyDescent="0.2">
      <c r="J9496" s="9"/>
      <c r="U9496" s="45"/>
    </row>
    <row r="9497" spans="10:21" x14ac:dyDescent="0.2">
      <c r="J9497" s="9"/>
      <c r="U9497" s="45"/>
    </row>
    <row r="9498" spans="10:21" x14ac:dyDescent="0.2">
      <c r="J9498" s="9"/>
      <c r="U9498" s="45"/>
    </row>
    <row r="9499" spans="10:21" x14ac:dyDescent="0.2">
      <c r="J9499" s="9"/>
      <c r="U9499" s="45"/>
    </row>
    <row r="9500" spans="10:21" x14ac:dyDescent="0.2">
      <c r="J9500" s="9"/>
      <c r="U9500" s="45"/>
    </row>
    <row r="9501" spans="10:21" x14ac:dyDescent="0.2">
      <c r="J9501" s="9"/>
      <c r="U9501" s="45"/>
    </row>
    <row r="9502" spans="10:21" x14ac:dyDescent="0.2">
      <c r="J9502" s="9"/>
      <c r="U9502" s="45"/>
    </row>
    <row r="9503" spans="10:21" x14ac:dyDescent="0.2">
      <c r="J9503" s="9"/>
      <c r="U9503" s="45"/>
    </row>
    <row r="9504" spans="10:21" x14ac:dyDescent="0.2">
      <c r="J9504" s="9"/>
      <c r="U9504" s="45"/>
    </row>
    <row r="9505" spans="10:21" x14ac:dyDescent="0.2">
      <c r="J9505" s="9"/>
      <c r="U9505" s="45"/>
    </row>
    <row r="9506" spans="10:21" x14ac:dyDescent="0.2">
      <c r="J9506" s="9"/>
      <c r="U9506" s="45"/>
    </row>
    <row r="9507" spans="10:21" x14ac:dyDescent="0.2">
      <c r="J9507" s="9"/>
      <c r="U9507" s="45"/>
    </row>
    <row r="9508" spans="10:21" x14ac:dyDescent="0.2">
      <c r="J9508" s="9"/>
      <c r="U9508" s="45"/>
    </row>
    <row r="9509" spans="10:21" x14ac:dyDescent="0.2">
      <c r="J9509" s="9"/>
      <c r="U9509" s="45"/>
    </row>
    <row r="9510" spans="10:21" x14ac:dyDescent="0.2">
      <c r="J9510" s="9"/>
      <c r="U9510" s="45"/>
    </row>
    <row r="9511" spans="10:21" x14ac:dyDescent="0.2">
      <c r="J9511" s="9"/>
      <c r="U9511" s="45"/>
    </row>
    <row r="9512" spans="10:21" x14ac:dyDescent="0.2">
      <c r="J9512" s="9"/>
      <c r="U9512" s="45"/>
    </row>
    <row r="9513" spans="10:21" x14ac:dyDescent="0.2">
      <c r="J9513" s="9"/>
      <c r="U9513" s="45"/>
    </row>
    <row r="9514" spans="10:21" x14ac:dyDescent="0.2">
      <c r="J9514" s="9"/>
      <c r="U9514" s="45"/>
    </row>
    <row r="9515" spans="10:21" x14ac:dyDescent="0.2">
      <c r="J9515" s="9"/>
      <c r="U9515" s="45"/>
    </row>
    <row r="9516" spans="10:21" x14ac:dyDescent="0.2">
      <c r="J9516" s="9"/>
      <c r="U9516" s="45"/>
    </row>
    <row r="9517" spans="10:21" x14ac:dyDescent="0.2">
      <c r="J9517" s="9"/>
      <c r="U9517" s="45"/>
    </row>
    <row r="9518" spans="10:21" x14ac:dyDescent="0.2">
      <c r="J9518" s="9"/>
      <c r="U9518" s="45"/>
    </row>
    <row r="9519" spans="10:21" x14ac:dyDescent="0.2">
      <c r="J9519" s="9"/>
      <c r="U9519" s="45"/>
    </row>
    <row r="9520" spans="10:21" x14ac:dyDescent="0.2">
      <c r="J9520" s="9"/>
      <c r="U9520" s="45"/>
    </row>
    <row r="9521" spans="10:21" x14ac:dyDescent="0.2">
      <c r="J9521" s="9"/>
      <c r="U9521" s="45"/>
    </row>
    <row r="9522" spans="10:21" x14ac:dyDescent="0.2">
      <c r="J9522" s="9"/>
      <c r="U9522" s="45"/>
    </row>
    <row r="9523" spans="10:21" x14ac:dyDescent="0.2">
      <c r="J9523" s="9"/>
      <c r="U9523" s="45"/>
    </row>
    <row r="9524" spans="10:21" x14ac:dyDescent="0.2">
      <c r="J9524" s="9"/>
      <c r="U9524" s="45"/>
    </row>
    <row r="9525" spans="10:21" x14ac:dyDescent="0.2">
      <c r="J9525" s="9"/>
      <c r="U9525" s="45"/>
    </row>
    <row r="9526" spans="10:21" x14ac:dyDescent="0.2">
      <c r="J9526" s="9"/>
      <c r="U9526" s="45"/>
    </row>
    <row r="9527" spans="10:21" x14ac:dyDescent="0.2">
      <c r="J9527" s="9"/>
      <c r="U9527" s="45"/>
    </row>
    <row r="9528" spans="10:21" x14ac:dyDescent="0.2">
      <c r="J9528" s="9"/>
      <c r="U9528" s="45"/>
    </row>
    <row r="9529" spans="10:21" x14ac:dyDescent="0.2">
      <c r="J9529" s="9"/>
      <c r="U9529" s="45"/>
    </row>
    <row r="9530" spans="10:21" x14ac:dyDescent="0.2">
      <c r="J9530" s="9"/>
      <c r="U9530" s="45"/>
    </row>
    <row r="9531" spans="10:21" x14ac:dyDescent="0.2">
      <c r="J9531" s="9"/>
      <c r="U9531" s="45"/>
    </row>
    <row r="9532" spans="10:21" x14ac:dyDescent="0.2">
      <c r="J9532" s="9"/>
      <c r="U9532" s="45"/>
    </row>
    <row r="9533" spans="10:21" x14ac:dyDescent="0.2">
      <c r="J9533" s="9"/>
      <c r="U9533" s="45"/>
    </row>
    <row r="9534" spans="10:21" x14ac:dyDescent="0.2">
      <c r="J9534" s="9"/>
      <c r="U9534" s="45"/>
    </row>
    <row r="9535" spans="10:21" x14ac:dyDescent="0.2">
      <c r="J9535" s="9"/>
      <c r="U9535" s="45"/>
    </row>
    <row r="9536" spans="10:21" x14ac:dyDescent="0.2">
      <c r="J9536" s="9"/>
      <c r="U9536" s="45"/>
    </row>
    <row r="9537" spans="10:21" x14ac:dyDescent="0.2">
      <c r="J9537" s="9"/>
      <c r="U9537" s="45"/>
    </row>
    <row r="9538" spans="10:21" x14ac:dyDescent="0.2">
      <c r="J9538" s="9"/>
      <c r="U9538" s="45"/>
    </row>
    <row r="9539" spans="10:21" x14ac:dyDescent="0.2">
      <c r="J9539" s="9"/>
      <c r="U9539" s="45"/>
    </row>
    <row r="9540" spans="10:21" x14ac:dyDescent="0.2">
      <c r="J9540" s="9"/>
      <c r="U9540" s="45"/>
    </row>
    <row r="9541" spans="10:21" x14ac:dyDescent="0.2">
      <c r="J9541" s="9"/>
      <c r="U9541" s="45"/>
    </row>
    <row r="9542" spans="10:21" x14ac:dyDescent="0.2">
      <c r="J9542" s="9"/>
      <c r="U9542" s="45"/>
    </row>
    <row r="9543" spans="10:21" x14ac:dyDescent="0.2">
      <c r="J9543" s="9"/>
      <c r="U9543" s="45"/>
    </row>
    <row r="9544" spans="10:21" x14ac:dyDescent="0.2">
      <c r="J9544" s="9"/>
      <c r="U9544" s="45"/>
    </row>
    <row r="9545" spans="10:21" x14ac:dyDescent="0.2">
      <c r="J9545" s="9"/>
      <c r="U9545" s="45"/>
    </row>
    <row r="9546" spans="10:21" x14ac:dyDescent="0.2">
      <c r="J9546" s="9"/>
      <c r="U9546" s="45"/>
    </row>
    <row r="9547" spans="10:21" x14ac:dyDescent="0.2">
      <c r="J9547" s="9"/>
      <c r="U9547" s="45"/>
    </row>
    <row r="9548" spans="10:21" x14ac:dyDescent="0.2">
      <c r="J9548" s="9"/>
      <c r="U9548" s="45"/>
    </row>
    <row r="9549" spans="10:21" x14ac:dyDescent="0.2">
      <c r="J9549" s="9"/>
      <c r="U9549" s="45"/>
    </row>
    <row r="9550" spans="10:21" x14ac:dyDescent="0.2">
      <c r="J9550" s="9"/>
      <c r="U9550" s="45"/>
    </row>
    <row r="9551" spans="10:21" x14ac:dyDescent="0.2">
      <c r="J9551" s="9"/>
      <c r="U9551" s="45"/>
    </row>
    <row r="9552" spans="10:21" x14ac:dyDescent="0.2">
      <c r="J9552" s="9"/>
      <c r="U9552" s="45"/>
    </row>
    <row r="9553" spans="10:21" x14ac:dyDescent="0.2">
      <c r="J9553" s="9"/>
      <c r="U9553" s="45"/>
    </row>
    <row r="9554" spans="10:21" x14ac:dyDescent="0.2">
      <c r="J9554" s="9"/>
      <c r="U9554" s="45"/>
    </row>
    <row r="9555" spans="10:21" x14ac:dyDescent="0.2">
      <c r="J9555" s="9"/>
      <c r="U9555" s="45"/>
    </row>
    <row r="9556" spans="10:21" x14ac:dyDescent="0.2">
      <c r="J9556" s="9"/>
      <c r="U9556" s="45"/>
    </row>
    <row r="9557" spans="10:21" x14ac:dyDescent="0.2">
      <c r="J9557" s="9"/>
      <c r="U9557" s="45"/>
    </row>
    <row r="9558" spans="10:21" x14ac:dyDescent="0.2">
      <c r="J9558" s="9"/>
      <c r="U9558" s="45"/>
    </row>
    <row r="9559" spans="10:21" x14ac:dyDescent="0.2">
      <c r="J9559" s="9"/>
      <c r="U9559" s="45"/>
    </row>
    <row r="9560" spans="10:21" x14ac:dyDescent="0.2">
      <c r="J9560" s="9"/>
      <c r="U9560" s="45"/>
    </row>
    <row r="9561" spans="10:21" x14ac:dyDescent="0.2">
      <c r="J9561" s="9"/>
      <c r="U9561" s="45"/>
    </row>
    <row r="9562" spans="10:21" x14ac:dyDescent="0.2">
      <c r="J9562" s="9"/>
      <c r="U9562" s="45"/>
    </row>
    <row r="9563" spans="10:21" x14ac:dyDescent="0.2">
      <c r="J9563" s="9"/>
      <c r="U9563" s="45"/>
    </row>
    <row r="9564" spans="10:21" x14ac:dyDescent="0.2">
      <c r="J9564" s="9"/>
      <c r="U9564" s="45"/>
    </row>
    <row r="9565" spans="10:21" x14ac:dyDescent="0.2">
      <c r="J9565" s="9"/>
      <c r="U9565" s="45"/>
    </row>
    <row r="9566" spans="10:21" x14ac:dyDescent="0.2">
      <c r="J9566" s="9"/>
      <c r="U9566" s="45"/>
    </row>
    <row r="9567" spans="10:21" x14ac:dyDescent="0.2">
      <c r="J9567" s="9"/>
      <c r="U9567" s="45"/>
    </row>
    <row r="9568" spans="10:21" x14ac:dyDescent="0.2">
      <c r="J9568" s="9"/>
      <c r="U9568" s="45"/>
    </row>
    <row r="9569" spans="10:21" x14ac:dyDescent="0.2">
      <c r="J9569" s="9"/>
      <c r="U9569" s="45"/>
    </row>
    <row r="9570" spans="10:21" x14ac:dyDescent="0.2">
      <c r="J9570" s="9"/>
      <c r="U9570" s="45"/>
    </row>
    <row r="9571" spans="10:21" x14ac:dyDescent="0.2">
      <c r="J9571" s="9"/>
      <c r="U9571" s="45"/>
    </row>
    <row r="9572" spans="10:21" x14ac:dyDescent="0.2">
      <c r="J9572" s="9"/>
      <c r="U9572" s="45"/>
    </row>
    <row r="9573" spans="10:21" x14ac:dyDescent="0.2">
      <c r="J9573" s="9"/>
      <c r="U9573" s="45"/>
    </row>
    <row r="9574" spans="10:21" x14ac:dyDescent="0.2">
      <c r="J9574" s="9"/>
      <c r="U9574" s="45"/>
    </row>
    <row r="9575" spans="10:21" x14ac:dyDescent="0.2">
      <c r="J9575" s="9"/>
      <c r="U9575" s="45"/>
    </row>
    <row r="9576" spans="10:21" x14ac:dyDescent="0.2">
      <c r="J9576" s="9"/>
      <c r="U9576" s="45"/>
    </row>
    <row r="9577" spans="10:21" x14ac:dyDescent="0.2">
      <c r="J9577" s="9"/>
      <c r="U9577" s="45"/>
    </row>
    <row r="9578" spans="10:21" x14ac:dyDescent="0.2">
      <c r="J9578" s="9"/>
      <c r="U9578" s="45"/>
    </row>
    <row r="9579" spans="10:21" x14ac:dyDescent="0.2">
      <c r="J9579" s="9"/>
      <c r="U9579" s="45"/>
    </row>
    <row r="9580" spans="10:21" x14ac:dyDescent="0.2">
      <c r="J9580" s="9"/>
      <c r="U9580" s="45"/>
    </row>
    <row r="9581" spans="10:21" x14ac:dyDescent="0.2">
      <c r="J9581" s="9"/>
      <c r="U9581" s="45"/>
    </row>
    <row r="9582" spans="10:21" x14ac:dyDescent="0.2">
      <c r="J9582" s="9"/>
      <c r="U9582" s="45"/>
    </row>
    <row r="9583" spans="10:21" x14ac:dyDescent="0.2">
      <c r="J9583" s="9"/>
      <c r="U9583" s="45"/>
    </row>
    <row r="9584" spans="10:21" x14ac:dyDescent="0.2">
      <c r="J9584" s="9"/>
      <c r="U9584" s="45"/>
    </row>
    <row r="9585" spans="10:21" x14ac:dyDescent="0.2">
      <c r="J9585" s="9"/>
      <c r="U9585" s="45"/>
    </row>
    <row r="9586" spans="10:21" x14ac:dyDescent="0.2">
      <c r="J9586" s="9"/>
      <c r="U9586" s="45"/>
    </row>
    <row r="9587" spans="10:21" x14ac:dyDescent="0.2">
      <c r="J9587" s="9"/>
      <c r="U9587" s="45"/>
    </row>
    <row r="9588" spans="10:21" x14ac:dyDescent="0.2">
      <c r="J9588" s="9"/>
      <c r="U9588" s="45"/>
    </row>
    <row r="9589" spans="10:21" x14ac:dyDescent="0.2">
      <c r="J9589" s="9"/>
      <c r="U9589" s="45"/>
    </row>
    <row r="9590" spans="10:21" x14ac:dyDescent="0.2">
      <c r="J9590" s="9"/>
      <c r="U9590" s="45"/>
    </row>
    <row r="9591" spans="10:21" x14ac:dyDescent="0.2">
      <c r="J9591" s="9"/>
      <c r="U9591" s="45"/>
    </row>
    <row r="9592" spans="10:21" x14ac:dyDescent="0.2">
      <c r="J9592" s="9"/>
      <c r="U9592" s="45"/>
    </row>
    <row r="9593" spans="10:21" x14ac:dyDescent="0.2">
      <c r="J9593" s="9"/>
      <c r="U9593" s="45"/>
    </row>
    <row r="9594" spans="10:21" x14ac:dyDescent="0.2">
      <c r="J9594" s="9"/>
      <c r="U9594" s="45"/>
    </row>
    <row r="9595" spans="10:21" x14ac:dyDescent="0.2">
      <c r="J9595" s="9"/>
      <c r="U9595" s="45"/>
    </row>
    <row r="9596" spans="10:21" x14ac:dyDescent="0.2">
      <c r="J9596" s="9"/>
      <c r="U9596" s="45"/>
    </row>
    <row r="9597" spans="10:21" x14ac:dyDescent="0.2">
      <c r="J9597" s="9"/>
      <c r="U9597" s="45"/>
    </row>
    <row r="9598" spans="10:21" x14ac:dyDescent="0.2">
      <c r="J9598" s="9"/>
      <c r="U9598" s="45"/>
    </row>
    <row r="9599" spans="10:21" x14ac:dyDescent="0.2">
      <c r="J9599" s="9"/>
      <c r="U9599" s="45"/>
    </row>
    <row r="9600" spans="10:21" x14ac:dyDescent="0.2">
      <c r="J9600" s="9"/>
      <c r="U9600" s="45"/>
    </row>
    <row r="9601" spans="10:21" x14ac:dyDescent="0.2">
      <c r="J9601" s="9"/>
      <c r="U9601" s="45"/>
    </row>
    <row r="9602" spans="10:21" x14ac:dyDescent="0.2">
      <c r="J9602" s="9"/>
      <c r="U9602" s="45"/>
    </row>
    <row r="9603" spans="10:21" x14ac:dyDescent="0.2">
      <c r="J9603" s="9"/>
      <c r="U9603" s="45"/>
    </row>
    <row r="9604" spans="10:21" x14ac:dyDescent="0.2">
      <c r="J9604" s="9"/>
      <c r="U9604" s="45"/>
    </row>
    <row r="9605" spans="10:21" x14ac:dyDescent="0.2">
      <c r="J9605" s="9"/>
      <c r="U9605" s="45"/>
    </row>
    <row r="9606" spans="10:21" x14ac:dyDescent="0.2">
      <c r="J9606" s="9"/>
      <c r="U9606" s="45"/>
    </row>
    <row r="9607" spans="10:21" x14ac:dyDescent="0.2">
      <c r="J9607" s="9"/>
      <c r="U9607" s="45"/>
    </row>
    <row r="9608" spans="10:21" x14ac:dyDescent="0.2">
      <c r="J9608" s="9"/>
      <c r="U9608" s="45"/>
    </row>
    <row r="9609" spans="10:21" x14ac:dyDescent="0.2">
      <c r="J9609" s="9"/>
      <c r="U9609" s="45"/>
    </row>
    <row r="9610" spans="10:21" x14ac:dyDescent="0.2">
      <c r="J9610" s="9"/>
      <c r="U9610" s="45"/>
    </row>
    <row r="9611" spans="10:21" x14ac:dyDescent="0.2">
      <c r="J9611" s="9"/>
      <c r="U9611" s="45"/>
    </row>
    <row r="9612" spans="10:21" x14ac:dyDescent="0.2">
      <c r="J9612" s="9"/>
      <c r="U9612" s="45"/>
    </row>
    <row r="9613" spans="10:21" x14ac:dyDescent="0.2">
      <c r="J9613" s="9"/>
      <c r="U9613" s="45"/>
    </row>
    <row r="9614" spans="10:21" x14ac:dyDescent="0.2">
      <c r="J9614" s="9"/>
      <c r="U9614" s="45"/>
    </row>
    <row r="9615" spans="10:21" x14ac:dyDescent="0.2">
      <c r="J9615" s="9"/>
      <c r="U9615" s="45"/>
    </row>
    <row r="9616" spans="10:21" x14ac:dyDescent="0.2">
      <c r="J9616" s="9"/>
      <c r="U9616" s="45"/>
    </row>
    <row r="9617" spans="10:21" x14ac:dyDescent="0.2">
      <c r="J9617" s="9"/>
      <c r="U9617" s="45"/>
    </row>
    <row r="9618" spans="10:21" x14ac:dyDescent="0.2">
      <c r="J9618" s="9"/>
      <c r="U9618" s="45"/>
    </row>
    <row r="9619" spans="10:21" x14ac:dyDescent="0.2">
      <c r="J9619" s="9"/>
      <c r="U9619" s="45"/>
    </row>
    <row r="9620" spans="10:21" x14ac:dyDescent="0.2">
      <c r="J9620" s="9"/>
      <c r="U9620" s="45"/>
    </row>
    <row r="9621" spans="10:21" x14ac:dyDescent="0.2">
      <c r="J9621" s="9"/>
      <c r="U9621" s="45"/>
    </row>
    <row r="9622" spans="10:21" x14ac:dyDescent="0.2">
      <c r="J9622" s="9"/>
      <c r="U9622" s="45"/>
    </row>
    <row r="9623" spans="10:21" x14ac:dyDescent="0.2">
      <c r="J9623" s="9"/>
      <c r="U9623" s="45"/>
    </row>
    <row r="9624" spans="10:21" x14ac:dyDescent="0.2">
      <c r="J9624" s="9"/>
      <c r="U9624" s="45"/>
    </row>
    <row r="9625" spans="10:21" x14ac:dyDescent="0.2">
      <c r="J9625" s="9"/>
      <c r="U9625" s="45"/>
    </row>
    <row r="9626" spans="10:21" x14ac:dyDescent="0.2">
      <c r="J9626" s="9"/>
      <c r="U9626" s="45"/>
    </row>
    <row r="9627" spans="10:21" x14ac:dyDescent="0.2">
      <c r="J9627" s="9"/>
      <c r="U9627" s="45"/>
    </row>
    <row r="9628" spans="10:21" x14ac:dyDescent="0.2">
      <c r="J9628" s="9"/>
      <c r="U9628" s="45"/>
    </row>
    <row r="9629" spans="10:21" x14ac:dyDescent="0.2">
      <c r="J9629" s="9"/>
      <c r="U9629" s="45"/>
    </row>
    <row r="9630" spans="10:21" x14ac:dyDescent="0.2">
      <c r="J9630" s="9"/>
      <c r="U9630" s="45"/>
    </row>
    <row r="9631" spans="10:21" x14ac:dyDescent="0.2">
      <c r="J9631" s="9"/>
      <c r="U9631" s="45"/>
    </row>
    <row r="9632" spans="10:21" x14ac:dyDescent="0.2">
      <c r="J9632" s="9"/>
      <c r="U9632" s="45"/>
    </row>
    <row r="9633" spans="10:21" x14ac:dyDescent="0.2">
      <c r="J9633" s="9"/>
      <c r="U9633" s="45"/>
    </row>
    <row r="9634" spans="10:21" x14ac:dyDescent="0.2">
      <c r="J9634" s="9"/>
      <c r="U9634" s="45"/>
    </row>
    <row r="9635" spans="10:21" x14ac:dyDescent="0.2">
      <c r="J9635" s="9"/>
      <c r="U9635" s="45"/>
    </row>
    <row r="9636" spans="10:21" x14ac:dyDescent="0.2">
      <c r="J9636" s="9"/>
      <c r="U9636" s="45"/>
    </row>
    <row r="9637" spans="10:21" x14ac:dyDescent="0.2">
      <c r="J9637" s="9"/>
      <c r="U9637" s="45"/>
    </row>
    <row r="9638" spans="10:21" x14ac:dyDescent="0.2">
      <c r="J9638" s="9"/>
      <c r="U9638" s="45"/>
    </row>
    <row r="9639" spans="10:21" x14ac:dyDescent="0.2">
      <c r="J9639" s="9"/>
      <c r="U9639" s="45"/>
    </row>
    <row r="9640" spans="10:21" x14ac:dyDescent="0.2">
      <c r="J9640" s="9"/>
      <c r="U9640" s="45"/>
    </row>
    <row r="9641" spans="10:21" x14ac:dyDescent="0.2">
      <c r="J9641" s="9"/>
      <c r="U9641" s="45"/>
    </row>
    <row r="9642" spans="10:21" x14ac:dyDescent="0.2">
      <c r="J9642" s="9"/>
      <c r="U9642" s="45"/>
    </row>
    <row r="9643" spans="10:21" x14ac:dyDescent="0.2">
      <c r="J9643" s="9"/>
      <c r="U9643" s="45"/>
    </row>
    <row r="9644" spans="10:21" x14ac:dyDescent="0.2">
      <c r="J9644" s="9"/>
      <c r="U9644" s="45"/>
    </row>
    <row r="9645" spans="10:21" x14ac:dyDescent="0.2">
      <c r="J9645" s="9"/>
      <c r="U9645" s="45"/>
    </row>
    <row r="9646" spans="10:21" x14ac:dyDescent="0.2">
      <c r="J9646" s="9"/>
      <c r="U9646" s="45"/>
    </row>
    <row r="9647" spans="10:21" x14ac:dyDescent="0.2">
      <c r="J9647" s="9"/>
      <c r="U9647" s="45"/>
    </row>
    <row r="9648" spans="10:21" x14ac:dyDescent="0.2">
      <c r="J9648" s="9"/>
      <c r="U9648" s="45"/>
    </row>
    <row r="9649" spans="10:21" x14ac:dyDescent="0.2">
      <c r="J9649" s="9"/>
      <c r="U9649" s="45"/>
    </row>
    <row r="9650" spans="10:21" x14ac:dyDescent="0.2">
      <c r="J9650" s="9"/>
      <c r="U9650" s="45"/>
    </row>
    <row r="9651" spans="10:21" x14ac:dyDescent="0.2">
      <c r="J9651" s="9"/>
      <c r="U9651" s="45"/>
    </row>
    <row r="9652" spans="10:21" x14ac:dyDescent="0.2">
      <c r="J9652" s="9"/>
      <c r="U9652" s="45"/>
    </row>
    <row r="9653" spans="10:21" x14ac:dyDescent="0.2">
      <c r="J9653" s="9"/>
      <c r="U9653" s="45"/>
    </row>
    <row r="9654" spans="10:21" x14ac:dyDescent="0.2">
      <c r="J9654" s="9"/>
      <c r="U9654" s="45"/>
    </row>
    <row r="9655" spans="10:21" x14ac:dyDescent="0.2">
      <c r="J9655" s="9"/>
      <c r="U9655" s="45"/>
    </row>
    <row r="9656" spans="10:21" x14ac:dyDescent="0.2">
      <c r="J9656" s="9"/>
      <c r="U9656" s="45"/>
    </row>
    <row r="9657" spans="10:21" x14ac:dyDescent="0.2">
      <c r="J9657" s="9"/>
      <c r="U9657" s="45"/>
    </row>
    <row r="9658" spans="10:21" x14ac:dyDescent="0.2">
      <c r="J9658" s="9"/>
      <c r="U9658" s="45"/>
    </row>
    <row r="9659" spans="10:21" x14ac:dyDescent="0.2">
      <c r="J9659" s="9"/>
      <c r="U9659" s="45"/>
    </row>
    <row r="9660" spans="10:21" x14ac:dyDescent="0.2">
      <c r="J9660" s="9"/>
      <c r="U9660" s="45"/>
    </row>
    <row r="9661" spans="10:21" x14ac:dyDescent="0.2">
      <c r="J9661" s="9"/>
      <c r="U9661" s="45"/>
    </row>
    <row r="9662" spans="10:21" x14ac:dyDescent="0.2">
      <c r="J9662" s="9"/>
      <c r="U9662" s="45"/>
    </row>
    <row r="9663" spans="10:21" x14ac:dyDescent="0.2">
      <c r="J9663" s="9"/>
      <c r="U9663" s="45"/>
    </row>
    <row r="9664" spans="10:21" x14ac:dyDescent="0.2">
      <c r="J9664" s="9"/>
      <c r="U9664" s="45"/>
    </row>
    <row r="9665" spans="10:21" x14ac:dyDescent="0.2">
      <c r="J9665" s="9"/>
      <c r="U9665" s="45"/>
    </row>
    <row r="9666" spans="10:21" x14ac:dyDescent="0.2">
      <c r="J9666" s="9"/>
      <c r="U9666" s="45"/>
    </row>
    <row r="9667" spans="10:21" x14ac:dyDescent="0.2">
      <c r="J9667" s="9"/>
      <c r="U9667" s="45"/>
    </row>
    <row r="9668" spans="10:21" x14ac:dyDescent="0.2">
      <c r="J9668" s="9"/>
      <c r="U9668" s="45"/>
    </row>
    <row r="9669" spans="10:21" x14ac:dyDescent="0.2">
      <c r="J9669" s="9"/>
      <c r="U9669" s="45"/>
    </row>
    <row r="9670" spans="10:21" x14ac:dyDescent="0.2">
      <c r="J9670" s="9"/>
      <c r="U9670" s="45"/>
    </row>
    <row r="9671" spans="10:21" x14ac:dyDescent="0.2">
      <c r="J9671" s="9"/>
      <c r="U9671" s="45"/>
    </row>
    <row r="9672" spans="10:21" x14ac:dyDescent="0.2">
      <c r="J9672" s="9"/>
      <c r="U9672" s="45"/>
    </row>
    <row r="9673" spans="10:21" x14ac:dyDescent="0.2">
      <c r="J9673" s="9"/>
      <c r="U9673" s="45"/>
    </row>
    <row r="9674" spans="10:21" x14ac:dyDescent="0.2">
      <c r="J9674" s="9"/>
      <c r="U9674" s="45"/>
    </row>
    <row r="9675" spans="10:21" x14ac:dyDescent="0.2">
      <c r="J9675" s="9"/>
      <c r="U9675" s="45"/>
    </row>
    <row r="9676" spans="10:21" x14ac:dyDescent="0.2">
      <c r="J9676" s="9"/>
      <c r="U9676" s="45"/>
    </row>
    <row r="9677" spans="10:21" x14ac:dyDescent="0.2">
      <c r="J9677" s="9"/>
      <c r="U9677" s="45"/>
    </row>
    <row r="9678" spans="10:21" x14ac:dyDescent="0.2">
      <c r="J9678" s="9"/>
      <c r="U9678" s="45"/>
    </row>
    <row r="9679" spans="10:21" x14ac:dyDescent="0.2">
      <c r="J9679" s="9"/>
      <c r="U9679" s="45"/>
    </row>
    <row r="9680" spans="10:21" x14ac:dyDescent="0.2">
      <c r="J9680" s="9"/>
      <c r="U9680" s="45"/>
    </row>
    <row r="9681" spans="10:21" x14ac:dyDescent="0.2">
      <c r="J9681" s="9"/>
      <c r="U9681" s="45"/>
    </row>
    <row r="9682" spans="10:21" x14ac:dyDescent="0.2">
      <c r="J9682" s="9"/>
      <c r="U9682" s="45"/>
    </row>
    <row r="9683" spans="10:21" x14ac:dyDescent="0.2">
      <c r="J9683" s="9"/>
      <c r="U9683" s="45"/>
    </row>
    <row r="9684" spans="10:21" x14ac:dyDescent="0.2">
      <c r="J9684" s="9"/>
      <c r="U9684" s="45"/>
    </row>
    <row r="9685" spans="10:21" x14ac:dyDescent="0.2">
      <c r="J9685" s="9"/>
      <c r="U9685" s="45"/>
    </row>
    <row r="9686" spans="10:21" x14ac:dyDescent="0.2">
      <c r="J9686" s="9"/>
      <c r="U9686" s="45"/>
    </row>
    <row r="9687" spans="10:21" x14ac:dyDescent="0.2">
      <c r="J9687" s="9"/>
      <c r="U9687" s="45"/>
    </row>
    <row r="9688" spans="10:21" x14ac:dyDescent="0.2">
      <c r="J9688" s="9"/>
      <c r="U9688" s="45"/>
    </row>
    <row r="9689" spans="10:21" x14ac:dyDescent="0.2">
      <c r="J9689" s="9"/>
      <c r="U9689" s="45"/>
    </row>
    <row r="9690" spans="10:21" x14ac:dyDescent="0.2">
      <c r="J9690" s="9"/>
      <c r="U9690" s="45"/>
    </row>
    <row r="9691" spans="10:21" x14ac:dyDescent="0.2">
      <c r="J9691" s="9"/>
      <c r="U9691" s="45"/>
    </row>
    <row r="9692" spans="10:21" x14ac:dyDescent="0.2">
      <c r="J9692" s="9"/>
      <c r="U9692" s="45"/>
    </row>
    <row r="9693" spans="10:21" x14ac:dyDescent="0.2">
      <c r="J9693" s="9"/>
      <c r="U9693" s="45"/>
    </row>
    <row r="9694" spans="10:21" x14ac:dyDescent="0.2">
      <c r="J9694" s="9"/>
      <c r="U9694" s="45"/>
    </row>
    <row r="9695" spans="10:21" x14ac:dyDescent="0.2">
      <c r="J9695" s="9"/>
      <c r="U9695" s="45"/>
    </row>
    <row r="9696" spans="10:21" x14ac:dyDescent="0.2">
      <c r="J9696" s="9"/>
      <c r="U9696" s="45"/>
    </row>
    <row r="9697" spans="10:21" x14ac:dyDescent="0.2">
      <c r="J9697" s="9"/>
      <c r="U9697" s="45"/>
    </row>
    <row r="9698" spans="10:21" x14ac:dyDescent="0.2">
      <c r="J9698" s="9"/>
      <c r="U9698" s="45"/>
    </row>
    <row r="9699" spans="10:21" x14ac:dyDescent="0.2">
      <c r="J9699" s="9"/>
      <c r="U9699" s="45"/>
    </row>
    <row r="9700" spans="10:21" x14ac:dyDescent="0.2">
      <c r="J9700" s="9"/>
      <c r="U9700" s="45"/>
    </row>
    <row r="9701" spans="10:21" x14ac:dyDescent="0.2">
      <c r="J9701" s="9"/>
      <c r="U9701" s="45"/>
    </row>
    <row r="9702" spans="10:21" x14ac:dyDescent="0.2">
      <c r="J9702" s="9"/>
      <c r="U9702" s="45"/>
    </row>
    <row r="9703" spans="10:21" x14ac:dyDescent="0.2">
      <c r="J9703" s="9"/>
      <c r="U9703" s="45"/>
    </row>
    <row r="9704" spans="10:21" x14ac:dyDescent="0.2">
      <c r="J9704" s="9"/>
      <c r="U9704" s="45"/>
    </row>
    <row r="9705" spans="10:21" x14ac:dyDescent="0.2">
      <c r="J9705" s="9"/>
      <c r="U9705" s="45"/>
    </row>
    <row r="9706" spans="10:21" x14ac:dyDescent="0.2">
      <c r="J9706" s="9"/>
      <c r="U9706" s="45"/>
    </row>
    <row r="9707" spans="10:21" x14ac:dyDescent="0.2">
      <c r="J9707" s="9"/>
      <c r="U9707" s="45"/>
    </row>
    <row r="9708" spans="10:21" x14ac:dyDescent="0.2">
      <c r="J9708" s="9"/>
      <c r="U9708" s="45"/>
    </row>
    <row r="9709" spans="10:21" x14ac:dyDescent="0.2">
      <c r="J9709" s="9"/>
      <c r="U9709" s="45"/>
    </row>
    <row r="9710" spans="10:21" x14ac:dyDescent="0.2">
      <c r="J9710" s="9"/>
      <c r="U9710" s="45"/>
    </row>
    <row r="9711" spans="10:21" x14ac:dyDescent="0.2">
      <c r="J9711" s="9"/>
      <c r="U9711" s="45"/>
    </row>
    <row r="9712" spans="10:21" x14ac:dyDescent="0.2">
      <c r="J9712" s="9"/>
      <c r="U9712" s="45"/>
    </row>
    <row r="9713" spans="10:21" x14ac:dyDescent="0.2">
      <c r="J9713" s="9"/>
      <c r="U9713" s="45"/>
    </row>
    <row r="9714" spans="10:21" x14ac:dyDescent="0.2">
      <c r="J9714" s="9"/>
      <c r="U9714" s="45"/>
    </row>
    <row r="9715" spans="10:21" x14ac:dyDescent="0.2">
      <c r="J9715" s="9"/>
      <c r="U9715" s="45"/>
    </row>
    <row r="9716" spans="10:21" x14ac:dyDescent="0.2">
      <c r="J9716" s="9"/>
      <c r="U9716" s="45"/>
    </row>
    <row r="9717" spans="10:21" x14ac:dyDescent="0.2">
      <c r="J9717" s="9"/>
      <c r="U9717" s="45"/>
    </row>
    <row r="9718" spans="10:21" x14ac:dyDescent="0.2">
      <c r="J9718" s="9"/>
      <c r="U9718" s="45"/>
    </row>
    <row r="9719" spans="10:21" x14ac:dyDescent="0.2">
      <c r="J9719" s="9"/>
      <c r="U9719" s="45"/>
    </row>
    <row r="9720" spans="10:21" x14ac:dyDescent="0.2">
      <c r="J9720" s="9"/>
      <c r="U9720" s="45"/>
    </row>
    <row r="9721" spans="10:21" x14ac:dyDescent="0.2">
      <c r="J9721" s="9"/>
      <c r="U9721" s="45"/>
    </row>
    <row r="9722" spans="10:21" x14ac:dyDescent="0.2">
      <c r="J9722" s="9"/>
      <c r="U9722" s="45"/>
    </row>
    <row r="9723" spans="10:21" x14ac:dyDescent="0.2">
      <c r="J9723" s="9"/>
      <c r="U9723" s="45"/>
    </row>
    <row r="9724" spans="10:21" x14ac:dyDescent="0.2">
      <c r="J9724" s="9"/>
      <c r="U9724" s="45"/>
    </row>
    <row r="9725" spans="10:21" x14ac:dyDescent="0.2">
      <c r="J9725" s="9"/>
      <c r="U9725" s="45"/>
    </row>
    <row r="9726" spans="10:21" x14ac:dyDescent="0.2">
      <c r="J9726" s="9"/>
      <c r="U9726" s="45"/>
    </row>
    <row r="9727" spans="10:21" x14ac:dyDescent="0.2">
      <c r="J9727" s="9"/>
      <c r="U9727" s="45"/>
    </row>
    <row r="9728" spans="10:21" x14ac:dyDescent="0.2">
      <c r="J9728" s="9"/>
      <c r="U9728" s="45"/>
    </row>
    <row r="9729" spans="10:21" x14ac:dyDescent="0.2">
      <c r="J9729" s="9"/>
      <c r="U9729" s="45"/>
    </row>
    <row r="9730" spans="10:21" x14ac:dyDescent="0.2">
      <c r="J9730" s="9"/>
      <c r="U9730" s="45"/>
    </row>
    <row r="9731" spans="10:21" x14ac:dyDescent="0.2">
      <c r="J9731" s="9"/>
      <c r="U9731" s="45"/>
    </row>
    <row r="9732" spans="10:21" x14ac:dyDescent="0.2">
      <c r="J9732" s="9"/>
      <c r="U9732" s="45"/>
    </row>
    <row r="9733" spans="10:21" x14ac:dyDescent="0.2">
      <c r="J9733" s="9"/>
      <c r="U9733" s="45"/>
    </row>
    <row r="9734" spans="10:21" x14ac:dyDescent="0.2">
      <c r="J9734" s="9"/>
      <c r="U9734" s="45"/>
    </row>
    <row r="9735" spans="10:21" x14ac:dyDescent="0.2">
      <c r="J9735" s="9"/>
      <c r="U9735" s="45"/>
    </row>
    <row r="9736" spans="10:21" x14ac:dyDescent="0.2">
      <c r="J9736" s="9"/>
      <c r="U9736" s="45"/>
    </row>
    <row r="9737" spans="10:21" x14ac:dyDescent="0.2">
      <c r="J9737" s="9"/>
      <c r="U9737" s="45"/>
    </row>
    <row r="9738" spans="10:21" x14ac:dyDescent="0.2">
      <c r="J9738" s="9"/>
      <c r="U9738" s="45"/>
    </row>
    <row r="9739" spans="10:21" x14ac:dyDescent="0.2">
      <c r="J9739" s="9"/>
      <c r="U9739" s="45"/>
    </row>
    <row r="9740" spans="10:21" x14ac:dyDescent="0.2">
      <c r="J9740" s="9"/>
      <c r="U9740" s="45"/>
    </row>
    <row r="9741" spans="10:21" x14ac:dyDescent="0.2">
      <c r="J9741" s="9"/>
      <c r="U9741" s="45"/>
    </row>
    <row r="9742" spans="10:21" x14ac:dyDescent="0.2">
      <c r="J9742" s="9"/>
      <c r="U9742" s="45"/>
    </row>
    <row r="9743" spans="10:21" x14ac:dyDescent="0.2">
      <c r="J9743" s="9"/>
      <c r="U9743" s="45"/>
    </row>
    <row r="9744" spans="10:21" x14ac:dyDescent="0.2">
      <c r="J9744" s="9"/>
      <c r="U9744" s="45"/>
    </row>
    <row r="9745" spans="10:21" x14ac:dyDescent="0.2">
      <c r="J9745" s="9"/>
      <c r="U9745" s="45"/>
    </row>
    <row r="9746" spans="10:21" x14ac:dyDescent="0.2">
      <c r="J9746" s="9"/>
      <c r="U9746" s="45"/>
    </row>
    <row r="9747" spans="10:21" x14ac:dyDescent="0.2">
      <c r="J9747" s="9"/>
      <c r="U9747" s="45"/>
    </row>
    <row r="9748" spans="10:21" x14ac:dyDescent="0.2">
      <c r="J9748" s="9"/>
      <c r="U9748" s="45"/>
    </row>
    <row r="9749" spans="10:21" x14ac:dyDescent="0.2">
      <c r="J9749" s="9"/>
      <c r="U9749" s="45"/>
    </row>
    <row r="9750" spans="10:21" x14ac:dyDescent="0.2">
      <c r="J9750" s="9"/>
      <c r="U9750" s="45"/>
    </row>
    <row r="9751" spans="10:21" x14ac:dyDescent="0.2">
      <c r="J9751" s="9"/>
      <c r="U9751" s="45"/>
    </row>
    <row r="9752" spans="10:21" x14ac:dyDescent="0.2">
      <c r="J9752" s="9"/>
      <c r="U9752" s="45"/>
    </row>
    <row r="9753" spans="10:21" x14ac:dyDescent="0.2">
      <c r="J9753" s="9"/>
      <c r="U9753" s="45"/>
    </row>
    <row r="9754" spans="10:21" x14ac:dyDescent="0.2">
      <c r="J9754" s="9"/>
      <c r="U9754" s="45"/>
    </row>
    <row r="9755" spans="10:21" x14ac:dyDescent="0.2">
      <c r="J9755" s="9"/>
      <c r="U9755" s="45"/>
    </row>
    <row r="9756" spans="10:21" x14ac:dyDescent="0.2">
      <c r="J9756" s="9"/>
      <c r="U9756" s="45"/>
    </row>
    <row r="9757" spans="10:21" x14ac:dyDescent="0.2">
      <c r="J9757" s="9"/>
      <c r="U9757" s="45"/>
    </row>
    <row r="9758" spans="10:21" x14ac:dyDescent="0.2">
      <c r="J9758" s="9"/>
      <c r="U9758" s="45"/>
    </row>
    <row r="9759" spans="10:21" x14ac:dyDescent="0.2">
      <c r="J9759" s="9"/>
      <c r="U9759" s="45"/>
    </row>
    <row r="9760" spans="10:21" x14ac:dyDescent="0.2">
      <c r="J9760" s="9"/>
      <c r="U9760" s="45"/>
    </row>
    <row r="9761" spans="10:21" x14ac:dyDescent="0.2">
      <c r="J9761" s="9"/>
      <c r="U9761" s="45"/>
    </row>
    <row r="9762" spans="10:21" x14ac:dyDescent="0.2">
      <c r="J9762" s="9"/>
      <c r="U9762" s="45"/>
    </row>
    <row r="9763" spans="10:21" x14ac:dyDescent="0.2">
      <c r="J9763" s="9"/>
      <c r="U9763" s="45"/>
    </row>
    <row r="9764" spans="10:21" x14ac:dyDescent="0.2">
      <c r="J9764" s="9"/>
      <c r="U9764" s="45"/>
    </row>
    <row r="9765" spans="10:21" x14ac:dyDescent="0.2">
      <c r="J9765" s="9"/>
      <c r="U9765" s="45"/>
    </row>
    <row r="9766" spans="10:21" x14ac:dyDescent="0.2">
      <c r="J9766" s="9"/>
      <c r="U9766" s="45"/>
    </row>
    <row r="9767" spans="10:21" x14ac:dyDescent="0.2">
      <c r="J9767" s="9"/>
      <c r="U9767" s="45"/>
    </row>
    <row r="9768" spans="10:21" x14ac:dyDescent="0.2">
      <c r="J9768" s="9"/>
      <c r="U9768" s="45"/>
    </row>
    <row r="9769" spans="10:21" x14ac:dyDescent="0.2">
      <c r="J9769" s="9"/>
      <c r="U9769" s="45"/>
    </row>
    <row r="9770" spans="10:21" x14ac:dyDescent="0.2">
      <c r="J9770" s="9"/>
      <c r="U9770" s="45"/>
    </row>
    <row r="9771" spans="10:21" x14ac:dyDescent="0.2">
      <c r="J9771" s="9"/>
      <c r="U9771" s="45"/>
    </row>
    <row r="9772" spans="10:21" x14ac:dyDescent="0.2">
      <c r="J9772" s="9"/>
      <c r="U9772" s="45"/>
    </row>
    <row r="9773" spans="10:21" x14ac:dyDescent="0.2">
      <c r="J9773" s="9"/>
      <c r="U9773" s="45"/>
    </row>
    <row r="9774" spans="10:21" x14ac:dyDescent="0.2">
      <c r="J9774" s="9"/>
      <c r="U9774" s="45"/>
    </row>
    <row r="9775" spans="10:21" x14ac:dyDescent="0.2">
      <c r="J9775" s="9"/>
      <c r="U9775" s="45"/>
    </row>
    <row r="9776" spans="10:21" x14ac:dyDescent="0.2">
      <c r="J9776" s="9"/>
      <c r="U9776" s="45"/>
    </row>
    <row r="9777" spans="10:21" x14ac:dyDescent="0.2">
      <c r="J9777" s="9"/>
      <c r="U9777" s="45"/>
    </row>
    <row r="9778" spans="10:21" x14ac:dyDescent="0.2">
      <c r="J9778" s="9"/>
      <c r="U9778" s="45"/>
    </row>
    <row r="9779" spans="10:21" x14ac:dyDescent="0.2">
      <c r="J9779" s="9"/>
      <c r="U9779" s="45"/>
    </row>
    <row r="9780" spans="10:21" x14ac:dyDescent="0.2">
      <c r="J9780" s="9"/>
      <c r="U9780" s="45"/>
    </row>
    <row r="9781" spans="10:21" x14ac:dyDescent="0.2">
      <c r="J9781" s="9"/>
      <c r="U9781" s="45"/>
    </row>
    <row r="9782" spans="10:21" x14ac:dyDescent="0.2">
      <c r="J9782" s="9"/>
      <c r="U9782" s="45"/>
    </row>
    <row r="9783" spans="10:21" x14ac:dyDescent="0.2">
      <c r="J9783" s="9"/>
      <c r="U9783" s="45"/>
    </row>
    <row r="9784" spans="10:21" x14ac:dyDescent="0.2">
      <c r="J9784" s="9"/>
      <c r="U9784" s="45"/>
    </row>
    <row r="9785" spans="10:21" x14ac:dyDescent="0.2">
      <c r="J9785" s="9"/>
      <c r="U9785" s="45"/>
    </row>
    <row r="9786" spans="10:21" x14ac:dyDescent="0.2">
      <c r="J9786" s="9"/>
      <c r="U9786" s="45"/>
    </row>
    <row r="9787" spans="10:21" x14ac:dyDescent="0.2">
      <c r="J9787" s="9"/>
      <c r="U9787" s="45"/>
    </row>
    <row r="9788" spans="10:21" x14ac:dyDescent="0.2">
      <c r="J9788" s="9"/>
      <c r="U9788" s="45"/>
    </row>
    <row r="9789" spans="10:21" x14ac:dyDescent="0.2">
      <c r="J9789" s="9"/>
      <c r="U9789" s="45"/>
    </row>
    <row r="9790" spans="10:21" x14ac:dyDescent="0.2">
      <c r="J9790" s="9"/>
      <c r="U9790" s="45"/>
    </row>
    <row r="9791" spans="10:21" x14ac:dyDescent="0.2">
      <c r="J9791" s="9"/>
      <c r="U9791" s="45"/>
    </row>
    <row r="9792" spans="10:21" x14ac:dyDescent="0.2">
      <c r="J9792" s="9"/>
      <c r="U9792" s="45"/>
    </row>
    <row r="9793" spans="10:21" x14ac:dyDescent="0.2">
      <c r="J9793" s="9"/>
      <c r="U9793" s="45"/>
    </row>
    <row r="9794" spans="10:21" x14ac:dyDescent="0.2">
      <c r="J9794" s="9"/>
      <c r="U9794" s="45"/>
    </row>
    <row r="9795" spans="10:21" x14ac:dyDescent="0.2">
      <c r="J9795" s="9"/>
      <c r="U9795" s="45"/>
    </row>
    <row r="9796" spans="10:21" x14ac:dyDescent="0.2">
      <c r="J9796" s="9"/>
      <c r="U9796" s="45"/>
    </row>
    <row r="9797" spans="10:21" x14ac:dyDescent="0.2">
      <c r="J9797" s="9"/>
      <c r="U9797" s="45"/>
    </row>
    <row r="9798" spans="10:21" x14ac:dyDescent="0.2">
      <c r="J9798" s="9"/>
      <c r="U9798" s="45"/>
    </row>
    <row r="9799" spans="10:21" x14ac:dyDescent="0.2">
      <c r="J9799" s="9"/>
      <c r="U9799" s="45"/>
    </row>
    <row r="9800" spans="10:21" x14ac:dyDescent="0.2">
      <c r="J9800" s="9"/>
      <c r="U9800" s="45"/>
    </row>
    <row r="9801" spans="10:21" x14ac:dyDescent="0.2">
      <c r="J9801" s="9"/>
      <c r="U9801" s="45"/>
    </row>
    <row r="9802" spans="10:21" x14ac:dyDescent="0.2">
      <c r="J9802" s="9"/>
      <c r="U9802" s="45"/>
    </row>
    <row r="9803" spans="10:21" x14ac:dyDescent="0.2">
      <c r="J9803" s="9"/>
      <c r="U9803" s="45"/>
    </row>
    <row r="9804" spans="10:21" x14ac:dyDescent="0.2">
      <c r="J9804" s="9"/>
      <c r="U9804" s="45"/>
    </row>
    <row r="9805" spans="10:21" x14ac:dyDescent="0.2">
      <c r="J9805" s="9"/>
      <c r="U9805" s="45"/>
    </row>
    <row r="9806" spans="10:21" x14ac:dyDescent="0.2">
      <c r="J9806" s="9"/>
      <c r="U9806" s="45"/>
    </row>
    <row r="9807" spans="10:21" x14ac:dyDescent="0.2">
      <c r="J9807" s="9"/>
      <c r="U9807" s="45"/>
    </row>
    <row r="9808" spans="10:21" x14ac:dyDescent="0.2">
      <c r="J9808" s="9"/>
      <c r="U9808" s="45"/>
    </row>
    <row r="9809" spans="10:21" x14ac:dyDescent="0.2">
      <c r="J9809" s="9"/>
      <c r="U9809" s="45"/>
    </row>
    <row r="9810" spans="10:21" x14ac:dyDescent="0.2">
      <c r="J9810" s="9"/>
      <c r="U9810" s="45"/>
    </row>
    <row r="9811" spans="10:21" x14ac:dyDescent="0.2">
      <c r="J9811" s="9"/>
      <c r="U9811" s="45"/>
    </row>
    <row r="9812" spans="10:21" x14ac:dyDescent="0.2">
      <c r="J9812" s="9"/>
      <c r="U9812" s="45"/>
    </row>
    <row r="9813" spans="10:21" x14ac:dyDescent="0.2">
      <c r="J9813" s="9"/>
      <c r="U9813" s="45"/>
    </row>
    <row r="9814" spans="10:21" x14ac:dyDescent="0.2">
      <c r="J9814" s="9"/>
      <c r="U9814" s="45"/>
    </row>
    <row r="9815" spans="10:21" x14ac:dyDescent="0.2">
      <c r="J9815" s="9"/>
      <c r="U9815" s="45"/>
    </row>
    <row r="9816" spans="10:21" x14ac:dyDescent="0.2">
      <c r="J9816" s="9"/>
      <c r="U9816" s="45"/>
    </row>
    <row r="9817" spans="10:21" x14ac:dyDescent="0.2">
      <c r="J9817" s="9"/>
      <c r="U9817" s="45"/>
    </row>
    <row r="9818" spans="10:21" x14ac:dyDescent="0.2">
      <c r="J9818" s="9"/>
      <c r="U9818" s="45"/>
    </row>
    <row r="9819" spans="10:21" x14ac:dyDescent="0.2">
      <c r="J9819" s="9"/>
      <c r="U9819" s="45"/>
    </row>
    <row r="9820" spans="10:21" x14ac:dyDescent="0.2">
      <c r="J9820" s="9"/>
      <c r="U9820" s="45"/>
    </row>
    <row r="9821" spans="10:21" x14ac:dyDescent="0.2">
      <c r="J9821" s="9"/>
      <c r="U9821" s="45"/>
    </row>
    <row r="9822" spans="10:21" x14ac:dyDescent="0.2">
      <c r="J9822" s="9"/>
      <c r="U9822" s="45"/>
    </row>
    <row r="9823" spans="10:21" x14ac:dyDescent="0.2">
      <c r="J9823" s="9"/>
      <c r="U9823" s="45"/>
    </row>
    <row r="9824" spans="10:21" x14ac:dyDescent="0.2">
      <c r="J9824" s="9"/>
      <c r="U9824" s="45"/>
    </row>
    <row r="9825" spans="10:21" x14ac:dyDescent="0.2">
      <c r="J9825" s="9"/>
      <c r="U9825" s="45"/>
    </row>
    <row r="9826" spans="10:21" x14ac:dyDescent="0.2">
      <c r="J9826" s="9"/>
      <c r="U9826" s="45"/>
    </row>
    <row r="9827" spans="10:21" x14ac:dyDescent="0.2">
      <c r="J9827" s="9"/>
      <c r="U9827" s="45"/>
    </row>
    <row r="9828" spans="10:21" x14ac:dyDescent="0.2">
      <c r="J9828" s="9"/>
      <c r="U9828" s="45"/>
    </row>
    <row r="9829" spans="10:21" x14ac:dyDescent="0.2">
      <c r="J9829" s="9"/>
      <c r="U9829" s="45"/>
    </row>
    <row r="9830" spans="10:21" x14ac:dyDescent="0.2">
      <c r="J9830" s="9"/>
      <c r="U9830" s="45"/>
    </row>
    <row r="9831" spans="10:21" x14ac:dyDescent="0.2">
      <c r="J9831" s="9"/>
      <c r="U9831" s="45"/>
    </row>
    <row r="9832" spans="10:21" x14ac:dyDescent="0.2">
      <c r="J9832" s="9"/>
      <c r="U9832" s="45"/>
    </row>
    <row r="9833" spans="10:21" x14ac:dyDescent="0.2">
      <c r="J9833" s="9"/>
      <c r="U9833" s="45"/>
    </row>
    <row r="9834" spans="10:21" x14ac:dyDescent="0.2">
      <c r="J9834" s="9"/>
      <c r="U9834" s="45"/>
    </row>
    <row r="9835" spans="10:21" x14ac:dyDescent="0.2">
      <c r="J9835" s="9"/>
      <c r="U9835" s="45"/>
    </row>
    <row r="9836" spans="10:21" x14ac:dyDescent="0.2">
      <c r="J9836" s="9"/>
      <c r="U9836" s="45"/>
    </row>
    <row r="9837" spans="10:21" x14ac:dyDescent="0.2">
      <c r="J9837" s="9"/>
      <c r="U9837" s="45"/>
    </row>
    <row r="9838" spans="10:21" x14ac:dyDescent="0.2">
      <c r="J9838" s="9"/>
      <c r="U9838" s="45"/>
    </row>
    <row r="9839" spans="10:21" x14ac:dyDescent="0.2">
      <c r="J9839" s="9"/>
      <c r="U9839" s="45"/>
    </row>
    <row r="9840" spans="10:21" x14ac:dyDescent="0.2">
      <c r="J9840" s="9"/>
      <c r="U9840" s="45"/>
    </row>
    <row r="9841" spans="10:21" x14ac:dyDescent="0.2">
      <c r="J9841" s="9"/>
      <c r="U9841" s="45"/>
    </row>
    <row r="9842" spans="10:21" x14ac:dyDescent="0.2">
      <c r="J9842" s="9"/>
      <c r="U9842" s="45"/>
    </row>
    <row r="9843" spans="10:21" x14ac:dyDescent="0.2">
      <c r="J9843" s="9"/>
      <c r="U9843" s="45"/>
    </row>
    <row r="9844" spans="10:21" x14ac:dyDescent="0.2">
      <c r="J9844" s="9"/>
      <c r="U9844" s="45"/>
    </row>
    <row r="9845" spans="10:21" x14ac:dyDescent="0.2">
      <c r="J9845" s="9"/>
      <c r="U9845" s="45"/>
    </row>
    <row r="9846" spans="10:21" x14ac:dyDescent="0.2">
      <c r="J9846" s="9"/>
      <c r="U9846" s="45"/>
    </row>
    <row r="9847" spans="10:21" x14ac:dyDescent="0.2">
      <c r="J9847" s="9"/>
      <c r="U9847" s="45"/>
    </row>
    <row r="9848" spans="10:21" x14ac:dyDescent="0.2">
      <c r="J9848" s="9"/>
      <c r="U9848" s="45"/>
    </row>
    <row r="9849" spans="10:21" x14ac:dyDescent="0.2">
      <c r="J9849" s="9"/>
      <c r="U9849" s="45"/>
    </row>
    <row r="9850" spans="10:21" x14ac:dyDescent="0.2">
      <c r="J9850" s="9"/>
      <c r="U9850" s="45"/>
    </row>
    <row r="9851" spans="10:21" x14ac:dyDescent="0.2">
      <c r="J9851" s="9"/>
      <c r="U9851" s="45"/>
    </row>
    <row r="9852" spans="10:21" x14ac:dyDescent="0.2">
      <c r="J9852" s="9"/>
      <c r="U9852" s="45"/>
    </row>
    <row r="9853" spans="10:21" x14ac:dyDescent="0.2">
      <c r="J9853" s="9"/>
      <c r="U9853" s="45"/>
    </row>
    <row r="9854" spans="10:21" x14ac:dyDescent="0.2">
      <c r="J9854" s="9"/>
      <c r="U9854" s="45"/>
    </row>
    <row r="9855" spans="10:21" x14ac:dyDescent="0.2">
      <c r="J9855" s="9"/>
      <c r="U9855" s="45"/>
    </row>
    <row r="9856" spans="10:21" x14ac:dyDescent="0.2">
      <c r="J9856" s="9"/>
      <c r="U9856" s="45"/>
    </row>
    <row r="9857" spans="10:21" x14ac:dyDescent="0.2">
      <c r="J9857" s="9"/>
      <c r="U9857" s="45"/>
    </row>
    <row r="9858" spans="10:21" x14ac:dyDescent="0.2">
      <c r="J9858" s="9"/>
      <c r="U9858" s="45"/>
    </row>
    <row r="9859" spans="10:21" x14ac:dyDescent="0.2">
      <c r="J9859" s="9"/>
      <c r="U9859" s="45"/>
    </row>
    <row r="9860" spans="10:21" x14ac:dyDescent="0.2">
      <c r="J9860" s="9"/>
      <c r="U9860" s="45"/>
    </row>
    <row r="9861" spans="10:21" x14ac:dyDescent="0.2">
      <c r="J9861" s="9"/>
      <c r="U9861" s="45"/>
    </row>
    <row r="9862" spans="10:21" x14ac:dyDescent="0.2">
      <c r="J9862" s="9"/>
      <c r="U9862" s="45"/>
    </row>
    <row r="9863" spans="10:21" x14ac:dyDescent="0.2">
      <c r="J9863" s="9"/>
      <c r="U9863" s="45"/>
    </row>
    <row r="9864" spans="10:21" x14ac:dyDescent="0.2">
      <c r="J9864" s="9"/>
      <c r="U9864" s="45"/>
    </row>
    <row r="9865" spans="10:21" x14ac:dyDescent="0.2">
      <c r="J9865" s="9"/>
      <c r="U9865" s="45"/>
    </row>
    <row r="9866" spans="10:21" x14ac:dyDescent="0.2">
      <c r="J9866" s="9"/>
      <c r="U9866" s="45"/>
    </row>
    <row r="9867" spans="10:21" x14ac:dyDescent="0.2">
      <c r="J9867" s="9"/>
      <c r="U9867" s="45"/>
    </row>
    <row r="9868" spans="10:21" x14ac:dyDescent="0.2">
      <c r="J9868" s="9"/>
      <c r="U9868" s="45"/>
    </row>
    <row r="9869" spans="10:21" x14ac:dyDescent="0.2">
      <c r="J9869" s="9"/>
      <c r="U9869" s="45"/>
    </row>
    <row r="9870" spans="10:21" x14ac:dyDescent="0.2">
      <c r="J9870" s="9"/>
      <c r="U9870" s="45"/>
    </row>
    <row r="9871" spans="10:21" x14ac:dyDescent="0.2">
      <c r="J9871" s="9"/>
      <c r="U9871" s="45"/>
    </row>
    <row r="9872" spans="10:21" x14ac:dyDescent="0.2">
      <c r="J9872" s="9"/>
      <c r="U9872" s="45"/>
    </row>
    <row r="9873" spans="10:21" x14ac:dyDescent="0.2">
      <c r="J9873" s="9"/>
      <c r="U9873" s="45"/>
    </row>
    <row r="9874" spans="10:21" x14ac:dyDescent="0.2">
      <c r="J9874" s="9"/>
      <c r="U9874" s="45"/>
    </row>
    <row r="9875" spans="10:21" x14ac:dyDescent="0.2">
      <c r="J9875" s="9"/>
      <c r="U9875" s="45"/>
    </row>
    <row r="9876" spans="10:21" x14ac:dyDescent="0.2">
      <c r="J9876" s="9"/>
      <c r="U9876" s="45"/>
    </row>
    <row r="9877" spans="10:21" x14ac:dyDescent="0.2">
      <c r="J9877" s="9"/>
      <c r="U9877" s="45"/>
    </row>
    <row r="9878" spans="10:21" x14ac:dyDescent="0.2">
      <c r="J9878" s="9"/>
      <c r="U9878" s="45"/>
    </row>
    <row r="9879" spans="10:21" x14ac:dyDescent="0.2">
      <c r="J9879" s="9"/>
      <c r="U9879" s="45"/>
    </row>
    <row r="9880" spans="10:21" x14ac:dyDescent="0.2">
      <c r="J9880" s="9"/>
      <c r="U9880" s="45"/>
    </row>
    <row r="9881" spans="10:21" x14ac:dyDescent="0.2">
      <c r="J9881" s="9"/>
      <c r="U9881" s="45"/>
    </row>
    <row r="9882" spans="10:21" x14ac:dyDescent="0.2">
      <c r="J9882" s="9"/>
      <c r="U9882" s="45"/>
    </row>
    <row r="9883" spans="10:21" x14ac:dyDescent="0.2">
      <c r="J9883" s="9"/>
      <c r="U9883" s="45"/>
    </row>
    <row r="9884" spans="10:21" x14ac:dyDescent="0.2">
      <c r="J9884" s="9"/>
      <c r="U9884" s="45"/>
    </row>
    <row r="9885" spans="10:21" x14ac:dyDescent="0.2">
      <c r="J9885" s="9"/>
      <c r="U9885" s="45"/>
    </row>
    <row r="9886" spans="10:21" x14ac:dyDescent="0.2">
      <c r="J9886" s="9"/>
      <c r="U9886" s="45"/>
    </row>
    <row r="9887" spans="10:21" x14ac:dyDescent="0.2">
      <c r="J9887" s="9"/>
      <c r="U9887" s="45"/>
    </row>
    <row r="9888" spans="10:21" x14ac:dyDescent="0.2">
      <c r="J9888" s="9"/>
      <c r="U9888" s="45"/>
    </row>
    <row r="9889" spans="10:21" x14ac:dyDescent="0.2">
      <c r="J9889" s="9"/>
      <c r="U9889" s="45"/>
    </row>
    <row r="9890" spans="10:21" x14ac:dyDescent="0.2">
      <c r="J9890" s="9"/>
      <c r="U9890" s="45"/>
    </row>
    <row r="9891" spans="10:21" x14ac:dyDescent="0.2">
      <c r="J9891" s="9"/>
      <c r="U9891" s="45"/>
    </row>
    <row r="9892" spans="10:21" x14ac:dyDescent="0.2">
      <c r="J9892" s="9"/>
      <c r="U9892" s="45"/>
    </row>
    <row r="9893" spans="10:21" x14ac:dyDescent="0.2">
      <c r="J9893" s="9"/>
      <c r="U9893" s="45"/>
    </row>
    <row r="9894" spans="10:21" x14ac:dyDescent="0.2">
      <c r="J9894" s="9"/>
      <c r="U9894" s="45"/>
    </row>
    <row r="9895" spans="10:21" x14ac:dyDescent="0.2">
      <c r="J9895" s="9"/>
      <c r="U9895" s="45"/>
    </row>
    <row r="9896" spans="10:21" x14ac:dyDescent="0.2">
      <c r="J9896" s="9"/>
      <c r="U9896" s="45"/>
    </row>
    <row r="9897" spans="10:21" x14ac:dyDescent="0.2">
      <c r="J9897" s="9"/>
      <c r="U9897" s="45"/>
    </row>
    <row r="9898" spans="10:21" x14ac:dyDescent="0.2">
      <c r="J9898" s="9"/>
      <c r="U9898" s="45"/>
    </row>
    <row r="9899" spans="10:21" x14ac:dyDescent="0.2">
      <c r="J9899" s="9"/>
      <c r="U9899" s="45"/>
    </row>
    <row r="9900" spans="10:21" x14ac:dyDescent="0.2">
      <c r="J9900" s="9"/>
      <c r="U9900" s="45"/>
    </row>
    <row r="9901" spans="10:21" x14ac:dyDescent="0.2">
      <c r="J9901" s="9"/>
      <c r="U9901" s="45"/>
    </row>
    <row r="9902" spans="10:21" x14ac:dyDescent="0.2">
      <c r="J9902" s="9"/>
      <c r="U9902" s="45"/>
    </row>
    <row r="9903" spans="10:21" x14ac:dyDescent="0.2">
      <c r="J9903" s="9"/>
      <c r="U9903" s="45"/>
    </row>
    <row r="9904" spans="10:21" x14ac:dyDescent="0.2">
      <c r="J9904" s="9"/>
      <c r="U9904" s="45"/>
    </row>
    <row r="9905" spans="10:21" x14ac:dyDescent="0.2">
      <c r="J9905" s="9"/>
      <c r="U9905" s="45"/>
    </row>
    <row r="9906" spans="10:21" x14ac:dyDescent="0.2">
      <c r="J9906" s="9"/>
      <c r="U9906" s="45"/>
    </row>
    <row r="9907" spans="10:21" x14ac:dyDescent="0.2">
      <c r="J9907" s="9"/>
      <c r="U9907" s="45"/>
    </row>
    <row r="9908" spans="10:21" x14ac:dyDescent="0.2">
      <c r="J9908" s="9"/>
      <c r="U9908" s="45"/>
    </row>
    <row r="9909" spans="10:21" x14ac:dyDescent="0.2">
      <c r="J9909" s="9"/>
      <c r="U9909" s="45"/>
    </row>
    <row r="9910" spans="10:21" x14ac:dyDescent="0.2">
      <c r="J9910" s="9"/>
      <c r="U9910" s="45"/>
    </row>
    <row r="9911" spans="10:21" x14ac:dyDescent="0.2">
      <c r="J9911" s="9"/>
      <c r="U9911" s="45"/>
    </row>
    <row r="9912" spans="10:21" x14ac:dyDescent="0.2">
      <c r="J9912" s="9"/>
      <c r="U9912" s="45"/>
    </row>
    <row r="9913" spans="10:21" x14ac:dyDescent="0.2">
      <c r="J9913" s="9"/>
      <c r="U9913" s="45"/>
    </row>
    <row r="9914" spans="10:21" x14ac:dyDescent="0.2">
      <c r="J9914" s="9"/>
      <c r="U9914" s="45"/>
    </row>
    <row r="9915" spans="10:21" x14ac:dyDescent="0.2">
      <c r="J9915" s="9"/>
      <c r="U9915" s="45"/>
    </row>
    <row r="9916" spans="10:21" x14ac:dyDescent="0.2">
      <c r="J9916" s="9"/>
      <c r="U9916" s="45"/>
    </row>
    <row r="9917" spans="10:21" x14ac:dyDescent="0.2">
      <c r="J9917" s="9"/>
      <c r="U9917" s="45"/>
    </row>
    <row r="9918" spans="10:21" x14ac:dyDescent="0.2">
      <c r="J9918" s="9"/>
      <c r="U9918" s="45"/>
    </row>
    <row r="9919" spans="10:21" x14ac:dyDescent="0.2">
      <c r="J9919" s="9"/>
      <c r="U9919" s="45"/>
    </row>
    <row r="9920" spans="10:21" x14ac:dyDescent="0.2">
      <c r="J9920" s="9"/>
      <c r="U9920" s="45"/>
    </row>
    <row r="9921" spans="10:21" x14ac:dyDescent="0.2">
      <c r="J9921" s="9"/>
      <c r="U9921" s="45"/>
    </row>
    <row r="9922" spans="10:21" x14ac:dyDescent="0.2">
      <c r="J9922" s="9"/>
      <c r="U9922" s="45"/>
    </row>
    <row r="9923" spans="10:21" x14ac:dyDescent="0.2">
      <c r="J9923" s="9"/>
      <c r="U9923" s="45"/>
    </row>
    <row r="9924" spans="10:21" x14ac:dyDescent="0.2">
      <c r="J9924" s="9"/>
      <c r="U9924" s="45"/>
    </row>
    <row r="9925" spans="10:21" x14ac:dyDescent="0.2">
      <c r="J9925" s="9"/>
      <c r="U9925" s="45"/>
    </row>
    <row r="9926" spans="10:21" x14ac:dyDescent="0.2">
      <c r="J9926" s="9"/>
      <c r="U9926" s="45"/>
    </row>
    <row r="9927" spans="10:21" x14ac:dyDescent="0.2">
      <c r="J9927" s="9"/>
      <c r="U9927" s="45"/>
    </row>
    <row r="9928" spans="10:21" x14ac:dyDescent="0.2">
      <c r="J9928" s="9"/>
      <c r="U9928" s="45"/>
    </row>
    <row r="9929" spans="10:21" x14ac:dyDescent="0.2">
      <c r="J9929" s="9"/>
      <c r="U9929" s="45"/>
    </row>
    <row r="9930" spans="10:21" x14ac:dyDescent="0.2">
      <c r="J9930" s="9"/>
      <c r="U9930" s="45"/>
    </row>
    <row r="9931" spans="10:21" x14ac:dyDescent="0.2">
      <c r="J9931" s="9"/>
      <c r="U9931" s="45"/>
    </row>
    <row r="9932" spans="10:21" x14ac:dyDescent="0.2">
      <c r="J9932" s="9"/>
      <c r="U9932" s="45"/>
    </row>
    <row r="9933" spans="10:21" x14ac:dyDescent="0.2">
      <c r="J9933" s="9"/>
      <c r="U9933" s="45"/>
    </row>
    <row r="9934" spans="10:21" x14ac:dyDescent="0.2">
      <c r="J9934" s="9"/>
      <c r="U9934" s="45"/>
    </row>
    <row r="9935" spans="10:21" x14ac:dyDescent="0.2">
      <c r="J9935" s="9"/>
      <c r="U9935" s="45"/>
    </row>
    <row r="9936" spans="10:21" x14ac:dyDescent="0.2">
      <c r="J9936" s="9"/>
      <c r="U9936" s="45"/>
    </row>
    <row r="9937" spans="10:21" x14ac:dyDescent="0.2">
      <c r="J9937" s="9"/>
      <c r="U9937" s="45"/>
    </row>
    <row r="9938" spans="10:21" x14ac:dyDescent="0.2">
      <c r="J9938" s="9"/>
      <c r="U9938" s="45"/>
    </row>
    <row r="9939" spans="10:21" x14ac:dyDescent="0.2">
      <c r="J9939" s="9"/>
      <c r="U9939" s="45"/>
    </row>
    <row r="9940" spans="10:21" x14ac:dyDescent="0.2">
      <c r="J9940" s="9"/>
      <c r="U9940" s="45"/>
    </row>
    <row r="9941" spans="10:21" x14ac:dyDescent="0.2">
      <c r="J9941" s="9"/>
      <c r="U9941" s="45"/>
    </row>
    <row r="9942" spans="10:21" x14ac:dyDescent="0.2">
      <c r="J9942" s="9"/>
      <c r="U9942" s="45"/>
    </row>
    <row r="9943" spans="10:21" x14ac:dyDescent="0.2">
      <c r="J9943" s="9"/>
      <c r="U9943" s="45"/>
    </row>
    <row r="9944" spans="10:21" x14ac:dyDescent="0.2">
      <c r="J9944" s="9"/>
      <c r="U9944" s="45"/>
    </row>
    <row r="9945" spans="10:21" x14ac:dyDescent="0.2">
      <c r="J9945" s="9"/>
      <c r="U9945" s="45"/>
    </row>
    <row r="9946" spans="10:21" x14ac:dyDescent="0.2">
      <c r="J9946" s="9"/>
      <c r="U9946" s="45"/>
    </row>
    <row r="9947" spans="10:21" x14ac:dyDescent="0.2">
      <c r="J9947" s="9"/>
      <c r="U9947" s="45"/>
    </row>
    <row r="9948" spans="10:21" x14ac:dyDescent="0.2">
      <c r="J9948" s="9"/>
      <c r="U9948" s="45"/>
    </row>
    <row r="9949" spans="10:21" x14ac:dyDescent="0.2">
      <c r="J9949" s="9"/>
      <c r="U9949" s="45"/>
    </row>
    <row r="9950" spans="10:21" x14ac:dyDescent="0.2">
      <c r="J9950" s="9"/>
      <c r="U9950" s="45"/>
    </row>
    <row r="9951" spans="10:21" x14ac:dyDescent="0.2">
      <c r="J9951" s="9"/>
      <c r="U9951" s="45"/>
    </row>
    <row r="9952" spans="10:21" x14ac:dyDescent="0.2">
      <c r="J9952" s="9"/>
      <c r="U9952" s="45"/>
    </row>
    <row r="9953" spans="10:21" x14ac:dyDescent="0.2">
      <c r="J9953" s="9"/>
      <c r="U9953" s="45"/>
    </row>
    <row r="9954" spans="10:21" x14ac:dyDescent="0.2">
      <c r="J9954" s="9"/>
      <c r="U9954" s="45"/>
    </row>
    <row r="9955" spans="10:21" x14ac:dyDescent="0.2">
      <c r="J9955" s="9"/>
      <c r="U9955" s="45"/>
    </row>
    <row r="9956" spans="10:21" x14ac:dyDescent="0.2">
      <c r="J9956" s="9"/>
      <c r="U9956" s="45"/>
    </row>
    <row r="9957" spans="10:21" x14ac:dyDescent="0.2">
      <c r="J9957" s="9"/>
      <c r="U9957" s="45"/>
    </row>
    <row r="9958" spans="10:21" x14ac:dyDescent="0.2">
      <c r="J9958" s="9"/>
      <c r="U9958" s="45"/>
    </row>
    <row r="9959" spans="10:21" x14ac:dyDescent="0.2">
      <c r="J9959" s="9"/>
      <c r="U9959" s="45"/>
    </row>
    <row r="9960" spans="10:21" x14ac:dyDescent="0.2">
      <c r="J9960" s="9"/>
      <c r="U9960" s="45"/>
    </row>
    <row r="9961" spans="10:21" x14ac:dyDescent="0.2">
      <c r="J9961" s="9"/>
      <c r="U9961" s="45"/>
    </row>
    <row r="9962" spans="10:21" x14ac:dyDescent="0.2">
      <c r="J9962" s="9"/>
      <c r="U9962" s="45"/>
    </row>
    <row r="9963" spans="10:21" x14ac:dyDescent="0.2">
      <c r="J9963" s="9"/>
      <c r="U9963" s="45"/>
    </row>
    <row r="9964" spans="10:21" x14ac:dyDescent="0.2">
      <c r="J9964" s="9"/>
      <c r="U9964" s="45"/>
    </row>
    <row r="9965" spans="10:21" x14ac:dyDescent="0.2">
      <c r="J9965" s="9"/>
      <c r="U9965" s="45"/>
    </row>
    <row r="9966" spans="10:21" x14ac:dyDescent="0.2">
      <c r="J9966" s="9"/>
      <c r="U9966" s="45"/>
    </row>
    <row r="9967" spans="10:21" x14ac:dyDescent="0.2">
      <c r="J9967" s="9"/>
      <c r="U9967" s="45"/>
    </row>
    <row r="9968" spans="10:21" x14ac:dyDescent="0.2">
      <c r="J9968" s="9"/>
      <c r="U9968" s="45"/>
    </row>
    <row r="9969" spans="10:21" x14ac:dyDescent="0.2">
      <c r="J9969" s="9"/>
      <c r="U9969" s="45"/>
    </row>
    <row r="9970" spans="10:21" x14ac:dyDescent="0.2">
      <c r="J9970" s="9"/>
      <c r="U9970" s="45"/>
    </row>
    <row r="9971" spans="10:21" x14ac:dyDescent="0.2">
      <c r="J9971" s="9"/>
      <c r="U9971" s="45"/>
    </row>
    <row r="9972" spans="10:21" x14ac:dyDescent="0.2">
      <c r="J9972" s="9"/>
      <c r="U9972" s="45"/>
    </row>
    <row r="9973" spans="10:21" x14ac:dyDescent="0.2">
      <c r="J9973" s="9"/>
      <c r="U9973" s="45"/>
    </row>
    <row r="9974" spans="10:21" x14ac:dyDescent="0.2">
      <c r="J9974" s="9"/>
      <c r="U9974" s="45"/>
    </row>
    <row r="9975" spans="10:21" x14ac:dyDescent="0.2">
      <c r="J9975" s="9"/>
      <c r="U9975" s="45"/>
    </row>
    <row r="9976" spans="10:21" x14ac:dyDescent="0.2">
      <c r="J9976" s="9"/>
      <c r="U9976" s="45"/>
    </row>
    <row r="9977" spans="10:21" x14ac:dyDescent="0.2">
      <c r="J9977" s="9"/>
      <c r="U9977" s="45"/>
    </row>
    <row r="9978" spans="10:21" x14ac:dyDescent="0.2">
      <c r="J9978" s="9"/>
      <c r="U9978" s="45"/>
    </row>
    <row r="9979" spans="10:21" x14ac:dyDescent="0.2">
      <c r="J9979" s="9"/>
      <c r="U9979" s="45"/>
    </row>
    <row r="9980" spans="10:21" x14ac:dyDescent="0.2">
      <c r="J9980" s="9"/>
      <c r="U9980" s="45"/>
    </row>
    <row r="9981" spans="10:21" x14ac:dyDescent="0.2">
      <c r="J9981" s="9"/>
      <c r="U9981" s="45"/>
    </row>
    <row r="9982" spans="10:21" x14ac:dyDescent="0.2">
      <c r="J9982" s="9"/>
      <c r="U9982" s="45"/>
    </row>
    <row r="9983" spans="10:21" x14ac:dyDescent="0.2">
      <c r="J9983" s="9"/>
      <c r="U9983" s="45"/>
    </row>
    <row r="9984" spans="10:21" x14ac:dyDescent="0.2">
      <c r="J9984" s="9"/>
      <c r="U9984" s="45"/>
    </row>
    <row r="9985" spans="10:21" x14ac:dyDescent="0.2">
      <c r="J9985" s="9"/>
      <c r="U9985" s="45"/>
    </row>
    <row r="9986" spans="10:21" x14ac:dyDescent="0.2">
      <c r="J9986" s="9"/>
      <c r="U9986" s="45"/>
    </row>
    <row r="9987" spans="10:21" x14ac:dyDescent="0.2">
      <c r="J9987" s="9"/>
      <c r="U9987" s="45"/>
    </row>
    <row r="9988" spans="10:21" x14ac:dyDescent="0.2">
      <c r="J9988" s="9"/>
      <c r="U9988" s="45"/>
    </row>
    <row r="9989" spans="10:21" x14ac:dyDescent="0.2">
      <c r="J9989" s="9"/>
      <c r="U9989" s="45"/>
    </row>
    <row r="9990" spans="10:21" x14ac:dyDescent="0.2">
      <c r="J9990" s="9"/>
      <c r="U9990" s="45"/>
    </row>
    <row r="9991" spans="10:21" x14ac:dyDescent="0.2">
      <c r="J9991" s="9"/>
      <c r="U9991" s="45"/>
    </row>
    <row r="9992" spans="10:21" x14ac:dyDescent="0.2">
      <c r="J9992" s="9"/>
      <c r="U9992" s="45"/>
    </row>
    <row r="9993" spans="10:21" x14ac:dyDescent="0.2">
      <c r="J9993" s="9"/>
      <c r="U9993" s="45"/>
    </row>
    <row r="9994" spans="10:21" x14ac:dyDescent="0.2">
      <c r="J9994" s="9"/>
      <c r="U9994" s="45"/>
    </row>
    <row r="9995" spans="10:21" x14ac:dyDescent="0.2">
      <c r="J9995" s="9"/>
      <c r="U9995" s="45"/>
    </row>
    <row r="9996" spans="10:21" x14ac:dyDescent="0.2">
      <c r="J9996" s="9"/>
      <c r="U9996" s="45"/>
    </row>
    <row r="9997" spans="10:21" x14ac:dyDescent="0.2">
      <c r="J9997" s="9"/>
      <c r="U9997" s="45"/>
    </row>
    <row r="9998" spans="10:21" x14ac:dyDescent="0.2">
      <c r="J9998" s="9"/>
      <c r="U9998" s="45"/>
    </row>
    <row r="9999" spans="10:21" x14ac:dyDescent="0.2">
      <c r="J9999" s="9"/>
      <c r="U9999" s="45"/>
    </row>
    <row r="10000" spans="10:21" x14ac:dyDescent="0.2">
      <c r="J10000" s="9"/>
      <c r="U10000" s="45"/>
    </row>
    <row r="10001" spans="10:21" x14ac:dyDescent="0.2">
      <c r="J10001" s="9"/>
      <c r="U10001" s="45"/>
    </row>
    <row r="10002" spans="10:21" x14ac:dyDescent="0.2">
      <c r="J10002" s="9"/>
      <c r="U10002" s="45"/>
    </row>
    <row r="10003" spans="10:21" x14ac:dyDescent="0.2">
      <c r="J10003" s="9"/>
      <c r="U10003" s="45"/>
    </row>
    <row r="10004" spans="10:21" x14ac:dyDescent="0.2">
      <c r="J10004" s="9"/>
      <c r="U10004" s="45"/>
    </row>
    <row r="10005" spans="10:21" x14ac:dyDescent="0.2">
      <c r="J10005" s="9"/>
      <c r="U10005" s="45"/>
    </row>
    <row r="10006" spans="10:21" x14ac:dyDescent="0.2">
      <c r="J10006" s="9"/>
      <c r="U10006" s="45"/>
    </row>
    <row r="10007" spans="10:21" x14ac:dyDescent="0.2">
      <c r="J10007" s="9"/>
      <c r="U10007" s="45"/>
    </row>
    <row r="10008" spans="10:21" x14ac:dyDescent="0.2">
      <c r="J10008" s="9"/>
      <c r="U10008" s="45"/>
    </row>
    <row r="10009" spans="10:21" x14ac:dyDescent="0.2">
      <c r="J10009" s="9"/>
      <c r="U10009" s="45"/>
    </row>
    <row r="10010" spans="10:21" x14ac:dyDescent="0.2">
      <c r="J10010" s="9"/>
      <c r="U10010" s="45"/>
    </row>
    <row r="10011" spans="10:21" x14ac:dyDescent="0.2">
      <c r="J10011" s="9"/>
      <c r="U10011" s="45"/>
    </row>
    <row r="10012" spans="10:21" x14ac:dyDescent="0.2">
      <c r="J10012" s="9"/>
      <c r="U10012" s="45"/>
    </row>
    <row r="10013" spans="10:21" x14ac:dyDescent="0.2">
      <c r="J10013" s="9"/>
      <c r="U10013" s="45"/>
    </row>
    <row r="10014" spans="10:21" x14ac:dyDescent="0.2">
      <c r="J10014" s="9"/>
      <c r="U10014" s="45"/>
    </row>
    <row r="10015" spans="10:21" x14ac:dyDescent="0.2">
      <c r="J10015" s="9"/>
      <c r="U10015" s="45"/>
    </row>
    <row r="10016" spans="10:21" x14ac:dyDescent="0.2">
      <c r="J10016" s="9"/>
      <c r="U10016" s="45"/>
    </row>
    <row r="10017" spans="10:21" x14ac:dyDescent="0.2">
      <c r="J10017" s="9"/>
      <c r="U10017" s="45"/>
    </row>
    <row r="10018" spans="10:21" x14ac:dyDescent="0.2">
      <c r="J10018" s="9"/>
      <c r="U10018" s="45"/>
    </row>
    <row r="10019" spans="10:21" x14ac:dyDescent="0.2">
      <c r="J10019" s="9"/>
      <c r="U10019" s="45"/>
    </row>
    <row r="10020" spans="10:21" x14ac:dyDescent="0.2">
      <c r="J10020" s="9"/>
      <c r="U10020" s="45"/>
    </row>
    <row r="10021" spans="10:21" x14ac:dyDescent="0.2">
      <c r="J10021" s="9"/>
      <c r="U10021" s="45"/>
    </row>
    <row r="10022" spans="10:21" x14ac:dyDescent="0.2">
      <c r="J10022" s="9"/>
      <c r="U10022" s="45"/>
    </row>
    <row r="10023" spans="10:21" x14ac:dyDescent="0.2">
      <c r="J10023" s="9"/>
      <c r="U10023" s="45"/>
    </row>
    <row r="10024" spans="10:21" x14ac:dyDescent="0.2">
      <c r="J10024" s="9"/>
      <c r="U10024" s="45"/>
    </row>
    <row r="10025" spans="10:21" x14ac:dyDescent="0.2">
      <c r="J10025" s="9"/>
      <c r="U10025" s="45"/>
    </row>
    <row r="10026" spans="10:21" x14ac:dyDescent="0.2">
      <c r="J10026" s="9"/>
      <c r="U10026" s="45"/>
    </row>
    <row r="10027" spans="10:21" x14ac:dyDescent="0.2">
      <c r="J10027" s="9"/>
      <c r="U10027" s="45"/>
    </row>
    <row r="10028" spans="10:21" x14ac:dyDescent="0.2">
      <c r="J10028" s="9"/>
      <c r="U10028" s="45"/>
    </row>
    <row r="10029" spans="10:21" x14ac:dyDescent="0.2">
      <c r="J10029" s="9"/>
      <c r="U10029" s="45"/>
    </row>
    <row r="10030" spans="10:21" x14ac:dyDescent="0.2">
      <c r="J10030" s="9"/>
      <c r="U10030" s="45"/>
    </row>
    <row r="10031" spans="10:21" x14ac:dyDescent="0.2">
      <c r="J10031" s="9"/>
      <c r="U10031" s="45"/>
    </row>
    <row r="10032" spans="10:21" x14ac:dyDescent="0.2">
      <c r="J10032" s="9"/>
      <c r="U10032" s="45"/>
    </row>
    <row r="10033" spans="10:21" x14ac:dyDescent="0.2">
      <c r="J10033" s="9"/>
      <c r="U10033" s="45"/>
    </row>
    <row r="10034" spans="10:21" x14ac:dyDescent="0.2">
      <c r="J10034" s="9"/>
      <c r="U10034" s="45"/>
    </row>
    <row r="10035" spans="10:21" x14ac:dyDescent="0.2">
      <c r="J10035" s="9"/>
      <c r="U10035" s="45"/>
    </row>
    <row r="10036" spans="10:21" x14ac:dyDescent="0.2">
      <c r="J10036" s="9"/>
      <c r="U10036" s="45"/>
    </row>
    <row r="10037" spans="10:21" x14ac:dyDescent="0.2">
      <c r="J10037" s="9"/>
      <c r="U10037" s="45"/>
    </row>
    <row r="10038" spans="10:21" x14ac:dyDescent="0.2">
      <c r="J10038" s="9"/>
      <c r="U10038" s="45"/>
    </row>
    <row r="10039" spans="10:21" x14ac:dyDescent="0.2">
      <c r="J10039" s="9"/>
      <c r="U10039" s="45"/>
    </row>
    <row r="10040" spans="10:21" x14ac:dyDescent="0.2">
      <c r="J10040" s="9"/>
      <c r="U10040" s="45"/>
    </row>
    <row r="10041" spans="10:21" x14ac:dyDescent="0.2">
      <c r="J10041" s="9"/>
      <c r="U10041" s="45"/>
    </row>
    <row r="10042" spans="10:21" x14ac:dyDescent="0.2">
      <c r="J10042" s="9"/>
      <c r="U10042" s="45"/>
    </row>
    <row r="10043" spans="10:21" x14ac:dyDescent="0.2">
      <c r="J10043" s="9"/>
      <c r="U10043" s="45"/>
    </row>
    <row r="10044" spans="10:21" x14ac:dyDescent="0.2">
      <c r="J10044" s="9"/>
      <c r="U10044" s="45"/>
    </row>
    <row r="10045" spans="10:21" x14ac:dyDescent="0.2">
      <c r="J10045" s="9"/>
      <c r="U10045" s="45"/>
    </row>
    <row r="10046" spans="10:21" x14ac:dyDescent="0.2">
      <c r="J10046" s="9"/>
      <c r="U10046" s="45"/>
    </row>
    <row r="10047" spans="10:21" x14ac:dyDescent="0.2">
      <c r="J10047" s="9"/>
      <c r="U10047" s="45"/>
    </row>
    <row r="10048" spans="10:21" x14ac:dyDescent="0.2">
      <c r="J10048" s="9"/>
      <c r="U10048" s="45"/>
    </row>
    <row r="10049" spans="10:21" x14ac:dyDescent="0.2">
      <c r="J10049" s="9"/>
      <c r="U10049" s="45"/>
    </row>
    <row r="10050" spans="10:21" x14ac:dyDescent="0.2">
      <c r="J10050" s="9"/>
      <c r="U10050" s="45"/>
    </row>
    <row r="10051" spans="10:21" x14ac:dyDescent="0.2">
      <c r="J10051" s="9"/>
      <c r="U10051" s="45"/>
    </row>
    <row r="10052" spans="10:21" x14ac:dyDescent="0.2">
      <c r="J10052" s="9"/>
      <c r="U10052" s="45"/>
    </row>
    <row r="10053" spans="10:21" x14ac:dyDescent="0.2">
      <c r="J10053" s="9"/>
      <c r="U10053" s="45"/>
    </row>
    <row r="10054" spans="10:21" x14ac:dyDescent="0.2">
      <c r="J10054" s="9"/>
      <c r="U10054" s="45"/>
    </row>
    <row r="10055" spans="10:21" x14ac:dyDescent="0.2">
      <c r="J10055" s="9"/>
      <c r="U10055" s="45"/>
    </row>
    <row r="10056" spans="10:21" x14ac:dyDescent="0.2">
      <c r="J10056" s="9"/>
      <c r="U10056" s="45"/>
    </row>
    <row r="10057" spans="10:21" x14ac:dyDescent="0.2">
      <c r="J10057" s="9"/>
      <c r="U10057" s="45"/>
    </row>
    <row r="10058" spans="10:21" x14ac:dyDescent="0.2">
      <c r="J10058" s="9"/>
      <c r="U10058" s="45"/>
    </row>
    <row r="10059" spans="10:21" x14ac:dyDescent="0.2">
      <c r="J10059" s="9"/>
      <c r="U10059" s="45"/>
    </row>
    <row r="10060" spans="10:21" x14ac:dyDescent="0.2">
      <c r="J10060" s="9"/>
      <c r="U10060" s="45"/>
    </row>
    <row r="10061" spans="10:21" x14ac:dyDescent="0.2">
      <c r="J10061" s="9"/>
      <c r="U10061" s="45"/>
    </row>
    <row r="10062" spans="10:21" x14ac:dyDescent="0.2">
      <c r="J10062" s="9"/>
      <c r="U10062" s="45"/>
    </row>
    <row r="10063" spans="10:21" x14ac:dyDescent="0.2">
      <c r="J10063" s="9"/>
      <c r="U10063" s="45"/>
    </row>
    <row r="10064" spans="10:21" x14ac:dyDescent="0.2">
      <c r="J10064" s="9"/>
      <c r="U10064" s="45"/>
    </row>
    <row r="10065" spans="10:21" x14ac:dyDescent="0.2">
      <c r="J10065" s="9"/>
      <c r="U10065" s="45"/>
    </row>
    <row r="10066" spans="10:21" x14ac:dyDescent="0.2">
      <c r="J10066" s="9"/>
      <c r="U10066" s="45"/>
    </row>
    <row r="10067" spans="10:21" x14ac:dyDescent="0.2">
      <c r="J10067" s="9"/>
      <c r="U10067" s="45"/>
    </row>
    <row r="10068" spans="10:21" x14ac:dyDescent="0.2">
      <c r="J10068" s="9"/>
      <c r="U10068" s="45"/>
    </row>
    <row r="10069" spans="10:21" x14ac:dyDescent="0.2">
      <c r="J10069" s="9"/>
      <c r="U10069" s="45"/>
    </row>
    <row r="10070" spans="10:21" x14ac:dyDescent="0.2">
      <c r="J10070" s="9"/>
      <c r="U10070" s="45"/>
    </row>
    <row r="10071" spans="10:21" x14ac:dyDescent="0.2">
      <c r="J10071" s="9"/>
      <c r="U10071" s="45"/>
    </row>
    <row r="10072" spans="10:21" x14ac:dyDescent="0.2">
      <c r="J10072" s="9"/>
      <c r="U10072" s="45"/>
    </row>
    <row r="10073" spans="10:21" x14ac:dyDescent="0.2">
      <c r="J10073" s="9"/>
      <c r="U10073" s="45"/>
    </row>
    <row r="10074" spans="10:21" x14ac:dyDescent="0.2">
      <c r="J10074" s="9"/>
      <c r="U10074" s="45"/>
    </row>
    <row r="10075" spans="10:21" x14ac:dyDescent="0.2">
      <c r="J10075" s="9"/>
      <c r="U10075" s="45"/>
    </row>
    <row r="10076" spans="10:21" x14ac:dyDescent="0.2">
      <c r="J10076" s="9"/>
      <c r="U10076" s="45"/>
    </row>
    <row r="10077" spans="10:21" x14ac:dyDescent="0.2">
      <c r="J10077" s="9"/>
      <c r="U10077" s="45"/>
    </row>
    <row r="10078" spans="10:21" x14ac:dyDescent="0.2">
      <c r="J10078" s="9"/>
      <c r="U10078" s="45"/>
    </row>
    <row r="10079" spans="10:21" x14ac:dyDescent="0.2">
      <c r="J10079" s="9"/>
      <c r="U10079" s="45"/>
    </row>
    <row r="10080" spans="10:21" x14ac:dyDescent="0.2">
      <c r="J10080" s="9"/>
      <c r="U10080" s="45"/>
    </row>
    <row r="10081" spans="10:21" x14ac:dyDescent="0.2">
      <c r="J10081" s="9"/>
      <c r="U10081" s="45"/>
    </row>
    <row r="10082" spans="10:21" x14ac:dyDescent="0.2">
      <c r="J10082" s="9"/>
      <c r="U10082" s="45"/>
    </row>
    <row r="10083" spans="10:21" x14ac:dyDescent="0.2">
      <c r="J10083" s="9"/>
      <c r="U10083" s="45"/>
    </row>
    <row r="10084" spans="10:21" x14ac:dyDescent="0.2">
      <c r="J10084" s="9"/>
      <c r="U10084" s="45"/>
    </row>
    <row r="10085" spans="10:21" x14ac:dyDescent="0.2">
      <c r="J10085" s="9"/>
      <c r="U10085" s="45"/>
    </row>
    <row r="10086" spans="10:21" x14ac:dyDescent="0.2">
      <c r="J10086" s="9"/>
      <c r="U10086" s="45"/>
    </row>
    <row r="10087" spans="10:21" x14ac:dyDescent="0.2">
      <c r="J10087" s="9"/>
      <c r="U10087" s="45"/>
    </row>
    <row r="10088" spans="10:21" x14ac:dyDescent="0.2">
      <c r="J10088" s="9"/>
      <c r="U10088" s="45"/>
    </row>
    <row r="10089" spans="10:21" x14ac:dyDescent="0.2">
      <c r="J10089" s="9"/>
      <c r="U10089" s="45"/>
    </row>
    <row r="10090" spans="10:21" x14ac:dyDescent="0.2">
      <c r="J10090" s="9"/>
      <c r="U10090" s="45"/>
    </row>
    <row r="10091" spans="10:21" x14ac:dyDescent="0.2">
      <c r="J10091" s="9"/>
      <c r="U10091" s="45"/>
    </row>
    <row r="10092" spans="10:21" x14ac:dyDescent="0.2">
      <c r="J10092" s="9"/>
      <c r="U10092" s="45"/>
    </row>
    <row r="10093" spans="10:21" x14ac:dyDescent="0.2">
      <c r="J10093" s="9"/>
      <c r="U10093" s="45"/>
    </row>
    <row r="10094" spans="10:21" x14ac:dyDescent="0.2">
      <c r="J10094" s="9"/>
      <c r="U10094" s="45"/>
    </row>
    <row r="10095" spans="10:21" x14ac:dyDescent="0.2">
      <c r="J10095" s="9"/>
      <c r="U10095" s="45"/>
    </row>
    <row r="10096" spans="10:21" x14ac:dyDescent="0.2">
      <c r="J10096" s="9"/>
      <c r="U10096" s="45"/>
    </row>
    <row r="10097" spans="10:21" x14ac:dyDescent="0.2">
      <c r="J10097" s="9"/>
      <c r="U10097" s="45"/>
    </row>
    <row r="10098" spans="10:21" x14ac:dyDescent="0.2">
      <c r="J10098" s="9"/>
      <c r="U10098" s="45"/>
    </row>
    <row r="10099" spans="10:21" x14ac:dyDescent="0.2">
      <c r="J10099" s="9"/>
      <c r="U10099" s="45"/>
    </row>
    <row r="10100" spans="10:21" x14ac:dyDescent="0.2">
      <c r="J10100" s="9"/>
      <c r="U10100" s="45"/>
    </row>
    <row r="10101" spans="10:21" x14ac:dyDescent="0.2">
      <c r="J10101" s="9"/>
      <c r="U10101" s="45"/>
    </row>
    <row r="10102" spans="10:21" x14ac:dyDescent="0.2">
      <c r="J10102" s="9"/>
      <c r="U10102" s="45"/>
    </row>
    <row r="10103" spans="10:21" x14ac:dyDescent="0.2">
      <c r="J10103" s="9"/>
      <c r="U10103" s="45"/>
    </row>
    <row r="10104" spans="10:21" x14ac:dyDescent="0.2">
      <c r="J10104" s="9"/>
      <c r="U10104" s="45"/>
    </row>
    <row r="10105" spans="10:21" x14ac:dyDescent="0.2">
      <c r="J10105" s="9"/>
      <c r="U10105" s="45"/>
    </row>
    <row r="10106" spans="10:21" x14ac:dyDescent="0.2">
      <c r="J10106" s="9"/>
      <c r="U10106" s="45"/>
    </row>
    <row r="10107" spans="10:21" x14ac:dyDescent="0.2">
      <c r="J10107" s="9"/>
      <c r="U10107" s="45"/>
    </row>
    <row r="10108" spans="10:21" x14ac:dyDescent="0.2">
      <c r="J10108" s="9"/>
      <c r="U10108" s="45"/>
    </row>
    <row r="10109" spans="10:21" x14ac:dyDescent="0.2">
      <c r="J10109" s="9"/>
      <c r="U10109" s="45"/>
    </row>
    <row r="10110" spans="10:21" x14ac:dyDescent="0.2">
      <c r="J10110" s="9"/>
      <c r="U10110" s="45"/>
    </row>
    <row r="10111" spans="10:21" x14ac:dyDescent="0.2">
      <c r="J10111" s="9"/>
      <c r="U10111" s="45"/>
    </row>
    <row r="10112" spans="10:21" x14ac:dyDescent="0.2">
      <c r="J10112" s="9"/>
      <c r="U10112" s="45"/>
    </row>
    <row r="10113" spans="10:21" x14ac:dyDescent="0.2">
      <c r="J10113" s="9"/>
      <c r="U10113" s="45"/>
    </row>
    <row r="10114" spans="10:21" x14ac:dyDescent="0.2">
      <c r="J10114" s="9"/>
      <c r="U10114" s="45"/>
    </row>
    <row r="10115" spans="10:21" x14ac:dyDescent="0.2">
      <c r="J10115" s="9"/>
      <c r="U10115" s="45"/>
    </row>
    <row r="10116" spans="10:21" x14ac:dyDescent="0.2">
      <c r="J10116" s="9"/>
      <c r="U10116" s="45"/>
    </row>
    <row r="10117" spans="10:21" x14ac:dyDescent="0.2">
      <c r="J10117" s="9"/>
      <c r="U10117" s="45"/>
    </row>
    <row r="10118" spans="10:21" x14ac:dyDescent="0.2">
      <c r="J10118" s="9"/>
      <c r="U10118" s="45"/>
    </row>
    <row r="10119" spans="10:21" x14ac:dyDescent="0.2">
      <c r="J10119" s="9"/>
      <c r="U10119" s="45"/>
    </row>
    <row r="10120" spans="10:21" x14ac:dyDescent="0.2">
      <c r="J10120" s="9"/>
      <c r="U10120" s="45"/>
    </row>
    <row r="10121" spans="10:21" x14ac:dyDescent="0.2">
      <c r="J10121" s="9"/>
      <c r="U10121" s="45"/>
    </row>
    <row r="10122" spans="10:21" x14ac:dyDescent="0.2">
      <c r="J10122" s="9"/>
      <c r="U10122" s="45"/>
    </row>
    <row r="10123" spans="10:21" x14ac:dyDescent="0.2">
      <c r="J10123" s="9"/>
      <c r="U10123" s="45"/>
    </row>
    <row r="10124" spans="10:21" x14ac:dyDescent="0.2">
      <c r="J10124" s="9"/>
      <c r="U10124" s="45"/>
    </row>
    <row r="10125" spans="10:21" x14ac:dyDescent="0.2">
      <c r="J10125" s="9"/>
      <c r="U10125" s="45"/>
    </row>
    <row r="10126" spans="10:21" x14ac:dyDescent="0.2">
      <c r="J10126" s="9"/>
      <c r="U10126" s="45"/>
    </row>
    <row r="10127" spans="10:21" x14ac:dyDescent="0.2">
      <c r="J10127" s="9"/>
      <c r="U10127" s="45"/>
    </row>
    <row r="10128" spans="10:21" x14ac:dyDescent="0.2">
      <c r="J10128" s="9"/>
      <c r="U10128" s="45"/>
    </row>
    <row r="10129" spans="10:21" x14ac:dyDescent="0.2">
      <c r="J10129" s="9"/>
      <c r="U10129" s="45"/>
    </row>
    <row r="10130" spans="10:21" x14ac:dyDescent="0.2">
      <c r="J10130" s="9"/>
      <c r="U10130" s="45"/>
    </row>
    <row r="10131" spans="10:21" x14ac:dyDescent="0.2">
      <c r="J10131" s="9"/>
      <c r="U10131" s="45"/>
    </row>
    <row r="10132" spans="10:21" x14ac:dyDescent="0.2">
      <c r="J10132" s="9"/>
      <c r="U10132" s="45"/>
    </row>
    <row r="10133" spans="10:21" x14ac:dyDescent="0.2">
      <c r="J10133" s="9"/>
      <c r="U10133" s="45"/>
    </row>
    <row r="10134" spans="10:21" x14ac:dyDescent="0.2">
      <c r="J10134" s="9"/>
      <c r="U10134" s="45"/>
    </row>
    <row r="10135" spans="10:21" x14ac:dyDescent="0.2">
      <c r="J10135" s="9"/>
      <c r="U10135" s="45"/>
    </row>
    <row r="10136" spans="10:21" x14ac:dyDescent="0.2">
      <c r="J10136" s="9"/>
      <c r="U10136" s="45"/>
    </row>
    <row r="10137" spans="10:21" x14ac:dyDescent="0.2">
      <c r="J10137" s="9"/>
      <c r="U10137" s="45"/>
    </row>
    <row r="10138" spans="10:21" x14ac:dyDescent="0.2">
      <c r="J10138" s="9"/>
      <c r="U10138" s="45"/>
    </row>
    <row r="10139" spans="10:21" x14ac:dyDescent="0.2">
      <c r="J10139" s="9"/>
      <c r="U10139" s="45"/>
    </row>
    <row r="10140" spans="10:21" x14ac:dyDescent="0.2">
      <c r="J10140" s="9"/>
      <c r="U10140" s="45"/>
    </row>
    <row r="10141" spans="10:21" x14ac:dyDescent="0.2">
      <c r="J10141" s="9"/>
      <c r="U10141" s="45"/>
    </row>
    <row r="10142" spans="10:21" x14ac:dyDescent="0.2">
      <c r="J10142" s="9"/>
      <c r="U10142" s="45"/>
    </row>
    <row r="10143" spans="10:21" x14ac:dyDescent="0.2">
      <c r="J10143" s="9"/>
      <c r="U10143" s="45"/>
    </row>
    <row r="10144" spans="10:21" x14ac:dyDescent="0.2">
      <c r="J10144" s="9"/>
      <c r="U10144" s="45"/>
    </row>
    <row r="10145" spans="10:21" x14ac:dyDescent="0.2">
      <c r="J10145" s="9"/>
      <c r="U10145" s="45"/>
    </row>
    <row r="10146" spans="10:21" x14ac:dyDescent="0.2">
      <c r="J10146" s="9"/>
      <c r="U10146" s="45"/>
    </row>
    <row r="10147" spans="10:21" x14ac:dyDescent="0.2">
      <c r="J10147" s="9"/>
      <c r="U10147" s="45"/>
    </row>
    <row r="10148" spans="10:21" x14ac:dyDescent="0.2">
      <c r="J10148" s="9"/>
      <c r="U10148" s="45"/>
    </row>
    <row r="10149" spans="10:21" x14ac:dyDescent="0.2">
      <c r="J10149" s="9"/>
      <c r="U10149" s="45"/>
    </row>
    <row r="10150" spans="10:21" x14ac:dyDescent="0.2">
      <c r="J10150" s="9"/>
      <c r="U10150" s="45"/>
    </row>
    <row r="10151" spans="10:21" x14ac:dyDescent="0.2">
      <c r="J10151" s="9"/>
      <c r="U10151" s="45"/>
    </row>
    <row r="10152" spans="10:21" x14ac:dyDescent="0.2">
      <c r="J10152" s="9"/>
      <c r="U10152" s="45"/>
    </row>
    <row r="10153" spans="10:21" x14ac:dyDescent="0.2">
      <c r="J10153" s="9"/>
      <c r="U10153" s="45"/>
    </row>
    <row r="10154" spans="10:21" x14ac:dyDescent="0.2">
      <c r="J10154" s="9"/>
      <c r="U10154" s="45"/>
    </row>
    <row r="10155" spans="10:21" x14ac:dyDescent="0.2">
      <c r="J10155" s="9"/>
      <c r="U10155" s="45"/>
    </row>
    <row r="10156" spans="10:21" x14ac:dyDescent="0.2">
      <c r="J10156" s="9"/>
      <c r="U10156" s="45"/>
    </row>
    <row r="10157" spans="10:21" x14ac:dyDescent="0.2">
      <c r="J10157" s="9"/>
      <c r="U10157" s="45"/>
    </row>
    <row r="10158" spans="10:21" x14ac:dyDescent="0.2">
      <c r="J10158" s="9"/>
      <c r="U10158" s="45"/>
    </row>
    <row r="10159" spans="10:21" x14ac:dyDescent="0.2">
      <c r="J10159" s="9"/>
      <c r="U10159" s="45"/>
    </row>
    <row r="10160" spans="10:21" x14ac:dyDescent="0.2">
      <c r="J10160" s="9"/>
      <c r="U10160" s="45"/>
    </row>
    <row r="10161" spans="10:21" x14ac:dyDescent="0.2">
      <c r="J10161" s="9"/>
      <c r="U10161" s="45"/>
    </row>
    <row r="10162" spans="10:21" x14ac:dyDescent="0.2">
      <c r="J10162" s="9"/>
      <c r="U10162" s="45"/>
    </row>
    <row r="10163" spans="10:21" x14ac:dyDescent="0.2">
      <c r="J10163" s="9"/>
      <c r="U10163" s="45"/>
    </row>
    <row r="10164" spans="10:21" x14ac:dyDescent="0.2">
      <c r="J10164" s="9"/>
      <c r="U10164" s="45"/>
    </row>
    <row r="10165" spans="10:21" x14ac:dyDescent="0.2">
      <c r="J10165" s="9"/>
      <c r="U10165" s="45"/>
    </row>
    <row r="10166" spans="10:21" x14ac:dyDescent="0.2">
      <c r="J10166" s="9"/>
      <c r="U10166" s="45"/>
    </row>
    <row r="10167" spans="10:21" x14ac:dyDescent="0.2">
      <c r="J10167" s="9"/>
      <c r="U10167" s="45"/>
    </row>
    <row r="10168" spans="10:21" x14ac:dyDescent="0.2">
      <c r="J10168" s="9"/>
      <c r="U10168" s="45"/>
    </row>
    <row r="10169" spans="10:21" x14ac:dyDescent="0.2">
      <c r="J10169" s="9"/>
      <c r="U10169" s="45"/>
    </row>
    <row r="10170" spans="10:21" x14ac:dyDescent="0.2">
      <c r="J10170" s="9"/>
      <c r="U10170" s="45"/>
    </row>
    <row r="10171" spans="10:21" x14ac:dyDescent="0.2">
      <c r="J10171" s="9"/>
      <c r="U10171" s="45"/>
    </row>
    <row r="10172" spans="10:21" x14ac:dyDescent="0.2">
      <c r="J10172" s="9"/>
      <c r="U10172" s="45"/>
    </row>
    <row r="10173" spans="10:21" x14ac:dyDescent="0.2">
      <c r="J10173" s="9"/>
      <c r="U10173" s="45"/>
    </row>
    <row r="10174" spans="10:21" x14ac:dyDescent="0.2">
      <c r="J10174" s="9"/>
      <c r="U10174" s="45"/>
    </row>
    <row r="10175" spans="10:21" x14ac:dyDescent="0.2">
      <c r="J10175" s="9"/>
      <c r="U10175" s="45"/>
    </row>
    <row r="10176" spans="10:21" x14ac:dyDescent="0.2">
      <c r="J10176" s="9"/>
      <c r="U10176" s="45"/>
    </row>
    <row r="10177" spans="10:21" x14ac:dyDescent="0.2">
      <c r="J10177" s="9"/>
      <c r="U10177" s="45"/>
    </row>
    <row r="10178" spans="10:21" x14ac:dyDescent="0.2">
      <c r="J10178" s="9"/>
      <c r="U10178" s="45"/>
    </row>
    <row r="10179" spans="10:21" x14ac:dyDescent="0.2">
      <c r="J10179" s="9"/>
      <c r="U10179" s="45"/>
    </row>
    <row r="10180" spans="10:21" x14ac:dyDescent="0.2">
      <c r="J10180" s="9"/>
      <c r="U10180" s="45"/>
    </row>
    <row r="10181" spans="10:21" x14ac:dyDescent="0.2">
      <c r="J10181" s="9"/>
      <c r="U10181" s="45"/>
    </row>
    <row r="10182" spans="10:21" x14ac:dyDescent="0.2">
      <c r="J10182" s="9"/>
      <c r="U10182" s="45"/>
    </row>
    <row r="10183" spans="10:21" x14ac:dyDescent="0.2">
      <c r="J10183" s="9"/>
      <c r="U10183" s="45"/>
    </row>
    <row r="10184" spans="10:21" x14ac:dyDescent="0.2">
      <c r="J10184" s="9"/>
      <c r="U10184" s="45"/>
    </row>
    <row r="10185" spans="10:21" x14ac:dyDescent="0.2">
      <c r="J10185" s="9"/>
      <c r="U10185" s="45"/>
    </row>
    <row r="10186" spans="10:21" x14ac:dyDescent="0.2">
      <c r="J10186" s="9"/>
      <c r="U10186" s="45"/>
    </row>
    <row r="10187" spans="10:21" x14ac:dyDescent="0.2">
      <c r="J10187" s="9"/>
      <c r="U10187" s="45"/>
    </row>
    <row r="10188" spans="10:21" x14ac:dyDescent="0.2">
      <c r="J10188" s="9"/>
      <c r="U10188" s="45"/>
    </row>
    <row r="10189" spans="10:21" x14ac:dyDescent="0.2">
      <c r="J10189" s="9"/>
      <c r="U10189" s="45"/>
    </row>
    <row r="10190" spans="10:21" x14ac:dyDescent="0.2">
      <c r="J10190" s="9"/>
      <c r="U10190" s="45"/>
    </row>
    <row r="10191" spans="10:21" x14ac:dyDescent="0.2">
      <c r="J10191" s="9"/>
      <c r="U10191" s="45"/>
    </row>
    <row r="10192" spans="10:21" x14ac:dyDescent="0.2">
      <c r="J10192" s="9"/>
      <c r="U10192" s="45"/>
    </row>
    <row r="10193" spans="10:21" x14ac:dyDescent="0.2">
      <c r="J10193" s="9"/>
      <c r="U10193" s="45"/>
    </row>
    <row r="10194" spans="10:21" x14ac:dyDescent="0.2">
      <c r="J10194" s="9"/>
      <c r="U10194" s="45"/>
    </row>
    <row r="10195" spans="10:21" x14ac:dyDescent="0.2">
      <c r="J10195" s="9"/>
      <c r="U10195" s="45"/>
    </row>
    <row r="10196" spans="10:21" x14ac:dyDescent="0.2">
      <c r="J10196" s="9"/>
      <c r="U10196" s="45"/>
    </row>
    <row r="10197" spans="10:21" x14ac:dyDescent="0.2">
      <c r="J10197" s="9"/>
      <c r="U10197" s="45"/>
    </row>
    <row r="10198" spans="10:21" x14ac:dyDescent="0.2">
      <c r="J10198" s="9"/>
      <c r="U10198" s="45"/>
    </row>
    <row r="10199" spans="10:21" x14ac:dyDescent="0.2">
      <c r="J10199" s="9"/>
      <c r="U10199" s="45"/>
    </row>
    <row r="10200" spans="10:21" x14ac:dyDescent="0.2">
      <c r="J10200" s="9"/>
      <c r="U10200" s="45"/>
    </row>
    <row r="10201" spans="10:21" x14ac:dyDescent="0.2">
      <c r="J10201" s="9"/>
      <c r="U10201" s="45"/>
    </row>
    <row r="10202" spans="10:21" x14ac:dyDescent="0.2">
      <c r="J10202" s="9"/>
      <c r="U10202" s="45"/>
    </row>
    <row r="10203" spans="10:21" x14ac:dyDescent="0.2">
      <c r="J10203" s="9"/>
      <c r="U10203" s="45"/>
    </row>
    <row r="10204" spans="10:21" x14ac:dyDescent="0.2">
      <c r="J10204" s="9"/>
      <c r="U10204" s="45"/>
    </row>
    <row r="10205" spans="10:21" x14ac:dyDescent="0.2">
      <c r="J10205" s="9"/>
      <c r="U10205" s="45"/>
    </row>
    <row r="10206" spans="10:21" x14ac:dyDescent="0.2">
      <c r="J10206" s="9"/>
      <c r="U10206" s="45"/>
    </row>
    <row r="10207" spans="10:21" x14ac:dyDescent="0.2">
      <c r="J10207" s="9"/>
      <c r="U10207" s="45"/>
    </row>
    <row r="10208" spans="10:21" x14ac:dyDescent="0.2">
      <c r="J10208" s="9"/>
      <c r="U10208" s="45"/>
    </row>
    <row r="10209" spans="10:21" x14ac:dyDescent="0.2">
      <c r="J10209" s="9"/>
      <c r="U10209" s="45"/>
    </row>
    <row r="10210" spans="10:21" x14ac:dyDescent="0.2">
      <c r="J10210" s="9"/>
      <c r="U10210" s="45"/>
    </row>
    <row r="10211" spans="10:21" x14ac:dyDescent="0.2">
      <c r="J10211" s="9"/>
      <c r="U10211" s="45"/>
    </row>
    <row r="10212" spans="10:21" x14ac:dyDescent="0.2">
      <c r="J10212" s="9"/>
      <c r="U10212" s="45"/>
    </row>
    <row r="10213" spans="10:21" x14ac:dyDescent="0.2">
      <c r="J10213" s="9"/>
      <c r="U10213" s="45"/>
    </row>
    <row r="10214" spans="10:21" x14ac:dyDescent="0.2">
      <c r="J10214" s="9"/>
      <c r="U10214" s="45"/>
    </row>
    <row r="10215" spans="10:21" x14ac:dyDescent="0.2">
      <c r="J10215" s="9"/>
      <c r="U10215" s="45"/>
    </row>
    <row r="10216" spans="10:21" x14ac:dyDescent="0.2">
      <c r="J10216" s="9"/>
      <c r="U10216" s="45"/>
    </row>
    <row r="10217" spans="10:21" x14ac:dyDescent="0.2">
      <c r="J10217" s="9"/>
      <c r="U10217" s="45"/>
    </row>
    <row r="10218" spans="10:21" x14ac:dyDescent="0.2">
      <c r="J10218" s="9"/>
      <c r="U10218" s="45"/>
    </row>
    <row r="10219" spans="10:21" x14ac:dyDescent="0.2">
      <c r="J10219" s="9"/>
      <c r="U10219" s="45"/>
    </row>
    <row r="10220" spans="10:21" x14ac:dyDescent="0.2">
      <c r="J10220" s="9"/>
      <c r="U10220" s="45"/>
    </row>
    <row r="10221" spans="10:21" x14ac:dyDescent="0.2">
      <c r="J10221" s="9"/>
      <c r="U10221" s="45"/>
    </row>
    <row r="10222" spans="10:21" x14ac:dyDescent="0.2">
      <c r="J10222" s="9"/>
      <c r="U10222" s="45"/>
    </row>
    <row r="10223" spans="10:21" x14ac:dyDescent="0.2">
      <c r="J10223" s="9"/>
      <c r="U10223" s="45"/>
    </row>
    <row r="10224" spans="10:21" x14ac:dyDescent="0.2">
      <c r="J10224" s="9"/>
      <c r="U10224" s="45"/>
    </row>
    <row r="10225" spans="10:21" x14ac:dyDescent="0.2">
      <c r="J10225" s="9"/>
      <c r="U10225" s="45"/>
    </row>
    <row r="10226" spans="10:21" x14ac:dyDescent="0.2">
      <c r="J10226" s="9"/>
      <c r="U10226" s="45"/>
    </row>
    <row r="10227" spans="10:21" x14ac:dyDescent="0.2">
      <c r="J10227" s="9"/>
      <c r="U10227" s="45"/>
    </row>
    <row r="10228" spans="10:21" x14ac:dyDescent="0.2">
      <c r="J10228" s="9"/>
      <c r="U10228" s="45"/>
    </row>
    <row r="10229" spans="10:21" x14ac:dyDescent="0.2">
      <c r="J10229" s="9"/>
      <c r="U10229" s="45"/>
    </row>
    <row r="10230" spans="10:21" x14ac:dyDescent="0.2">
      <c r="J10230" s="9"/>
      <c r="U10230" s="45"/>
    </row>
    <row r="10231" spans="10:21" x14ac:dyDescent="0.2">
      <c r="J10231" s="9"/>
      <c r="U10231" s="45"/>
    </row>
    <row r="10232" spans="10:21" x14ac:dyDescent="0.2">
      <c r="J10232" s="9"/>
      <c r="U10232" s="45"/>
    </row>
    <row r="10233" spans="10:21" x14ac:dyDescent="0.2">
      <c r="J10233" s="9"/>
      <c r="U10233" s="45"/>
    </row>
    <row r="10234" spans="10:21" x14ac:dyDescent="0.2">
      <c r="J10234" s="9"/>
      <c r="U10234" s="45"/>
    </row>
    <row r="10235" spans="10:21" x14ac:dyDescent="0.2">
      <c r="J10235" s="9"/>
      <c r="U10235" s="45"/>
    </row>
    <row r="10236" spans="10:21" x14ac:dyDescent="0.2">
      <c r="J10236" s="9"/>
      <c r="U10236" s="45"/>
    </row>
    <row r="10237" spans="10:21" x14ac:dyDescent="0.2">
      <c r="J10237" s="9"/>
      <c r="U10237" s="45"/>
    </row>
    <row r="10238" spans="10:21" x14ac:dyDescent="0.2">
      <c r="J10238" s="9"/>
      <c r="U10238" s="45"/>
    </row>
    <row r="10239" spans="10:21" x14ac:dyDescent="0.2">
      <c r="J10239" s="9"/>
      <c r="U10239" s="45"/>
    </row>
    <row r="10240" spans="10:21" x14ac:dyDescent="0.2">
      <c r="J10240" s="9"/>
      <c r="U10240" s="45"/>
    </row>
    <row r="10241" spans="10:21" x14ac:dyDescent="0.2">
      <c r="J10241" s="9"/>
      <c r="U10241" s="45"/>
    </row>
    <row r="10242" spans="10:21" x14ac:dyDescent="0.2">
      <c r="J10242" s="9"/>
      <c r="U10242" s="45"/>
    </row>
    <row r="10243" spans="10:21" x14ac:dyDescent="0.2">
      <c r="J10243" s="9"/>
      <c r="U10243" s="45"/>
    </row>
    <row r="10244" spans="10:21" x14ac:dyDescent="0.2">
      <c r="J10244" s="9"/>
      <c r="U10244" s="45"/>
    </row>
    <row r="10245" spans="10:21" x14ac:dyDescent="0.2">
      <c r="J10245" s="9"/>
      <c r="U10245" s="45"/>
    </row>
    <row r="10246" spans="10:21" x14ac:dyDescent="0.2">
      <c r="J10246" s="9"/>
      <c r="U10246" s="45"/>
    </row>
    <row r="10247" spans="10:21" x14ac:dyDescent="0.2">
      <c r="J10247" s="9"/>
      <c r="U10247" s="45"/>
    </row>
    <row r="10248" spans="10:21" x14ac:dyDescent="0.2">
      <c r="J10248" s="9"/>
      <c r="U10248" s="45"/>
    </row>
    <row r="10249" spans="10:21" x14ac:dyDescent="0.2">
      <c r="J10249" s="9"/>
      <c r="U10249" s="45"/>
    </row>
    <row r="10250" spans="10:21" x14ac:dyDescent="0.2">
      <c r="J10250" s="9"/>
      <c r="U10250" s="45"/>
    </row>
    <row r="10251" spans="10:21" x14ac:dyDescent="0.2">
      <c r="J10251" s="9"/>
      <c r="U10251" s="45"/>
    </row>
    <row r="10252" spans="10:21" x14ac:dyDescent="0.2">
      <c r="J10252" s="9"/>
      <c r="U10252" s="45"/>
    </row>
    <row r="10253" spans="10:21" x14ac:dyDescent="0.2">
      <c r="J10253" s="9"/>
      <c r="U10253" s="45"/>
    </row>
    <row r="10254" spans="10:21" x14ac:dyDescent="0.2">
      <c r="J10254" s="9"/>
      <c r="U10254" s="45"/>
    </row>
    <row r="10255" spans="10:21" x14ac:dyDescent="0.2">
      <c r="J10255" s="9"/>
      <c r="U10255" s="45"/>
    </row>
    <row r="10256" spans="10:21" x14ac:dyDescent="0.2">
      <c r="J10256" s="9"/>
      <c r="U10256" s="45"/>
    </row>
    <row r="10257" spans="10:21" x14ac:dyDescent="0.2">
      <c r="J10257" s="9"/>
      <c r="U10257" s="45"/>
    </row>
    <row r="10258" spans="10:21" x14ac:dyDescent="0.2">
      <c r="J10258" s="9"/>
      <c r="U10258" s="45"/>
    </row>
    <row r="10259" spans="10:21" x14ac:dyDescent="0.2">
      <c r="J10259" s="9"/>
      <c r="U10259" s="45"/>
    </row>
    <row r="10260" spans="10:21" x14ac:dyDescent="0.2">
      <c r="J10260" s="9"/>
      <c r="U10260" s="45"/>
    </row>
    <row r="10261" spans="10:21" x14ac:dyDescent="0.2">
      <c r="J10261" s="9"/>
      <c r="U10261" s="45"/>
    </row>
    <row r="10262" spans="10:21" x14ac:dyDescent="0.2">
      <c r="J10262" s="9"/>
      <c r="U10262" s="45"/>
    </row>
    <row r="10263" spans="10:21" x14ac:dyDescent="0.2">
      <c r="J10263" s="9"/>
      <c r="U10263" s="45"/>
    </row>
    <row r="10264" spans="10:21" x14ac:dyDescent="0.2">
      <c r="J10264" s="9"/>
      <c r="U10264" s="45"/>
    </row>
    <row r="10265" spans="10:21" x14ac:dyDescent="0.2">
      <c r="J10265" s="9"/>
      <c r="U10265" s="45"/>
    </row>
    <row r="10266" spans="10:21" x14ac:dyDescent="0.2">
      <c r="J10266" s="9"/>
      <c r="U10266" s="45"/>
    </row>
    <row r="10267" spans="10:21" x14ac:dyDescent="0.2">
      <c r="J10267" s="9"/>
      <c r="U10267" s="45"/>
    </row>
    <row r="10268" spans="10:21" x14ac:dyDescent="0.2">
      <c r="J10268" s="9"/>
      <c r="U10268" s="45"/>
    </row>
    <row r="10269" spans="10:21" x14ac:dyDescent="0.2">
      <c r="J10269" s="9"/>
      <c r="U10269" s="45"/>
    </row>
    <row r="10270" spans="10:21" x14ac:dyDescent="0.2">
      <c r="J10270" s="9"/>
      <c r="U10270" s="45"/>
    </row>
    <row r="10271" spans="10:21" x14ac:dyDescent="0.2">
      <c r="J10271" s="9"/>
      <c r="U10271" s="45"/>
    </row>
    <row r="10272" spans="10:21" x14ac:dyDescent="0.2">
      <c r="J10272" s="9"/>
      <c r="U10272" s="45"/>
    </row>
    <row r="10273" spans="10:21" x14ac:dyDescent="0.2">
      <c r="J10273" s="9"/>
      <c r="U10273" s="45"/>
    </row>
    <row r="10274" spans="10:21" x14ac:dyDescent="0.2">
      <c r="J10274" s="9"/>
      <c r="U10274" s="45"/>
    </row>
    <row r="10275" spans="10:21" x14ac:dyDescent="0.2">
      <c r="J10275" s="9"/>
      <c r="U10275" s="45"/>
    </row>
    <row r="10276" spans="10:21" x14ac:dyDescent="0.2">
      <c r="J10276" s="9"/>
      <c r="U10276" s="45"/>
    </row>
    <row r="10277" spans="10:21" x14ac:dyDescent="0.2">
      <c r="J10277" s="9"/>
      <c r="U10277" s="45"/>
    </row>
    <row r="10278" spans="10:21" x14ac:dyDescent="0.2">
      <c r="J10278" s="9"/>
      <c r="U10278" s="45"/>
    </row>
    <row r="10279" spans="10:21" x14ac:dyDescent="0.2">
      <c r="J10279" s="9"/>
      <c r="U10279" s="45"/>
    </row>
    <row r="10280" spans="10:21" x14ac:dyDescent="0.2">
      <c r="J10280" s="9"/>
      <c r="U10280" s="45"/>
    </row>
    <row r="10281" spans="10:21" x14ac:dyDescent="0.2">
      <c r="J10281" s="9"/>
      <c r="U10281" s="45"/>
    </row>
    <row r="10282" spans="10:21" x14ac:dyDescent="0.2">
      <c r="J10282" s="9"/>
      <c r="U10282" s="45"/>
    </row>
    <row r="10283" spans="10:21" x14ac:dyDescent="0.2">
      <c r="J10283" s="9"/>
      <c r="U10283" s="45"/>
    </row>
    <row r="10284" spans="10:21" x14ac:dyDescent="0.2">
      <c r="J10284" s="9"/>
      <c r="U10284" s="45"/>
    </row>
    <row r="10285" spans="10:21" x14ac:dyDescent="0.2">
      <c r="J10285" s="9"/>
      <c r="U10285" s="45"/>
    </row>
    <row r="10286" spans="10:21" x14ac:dyDescent="0.2">
      <c r="J10286" s="9"/>
      <c r="U10286" s="45"/>
    </row>
    <row r="10287" spans="10:21" x14ac:dyDescent="0.2">
      <c r="J10287" s="9"/>
      <c r="U10287" s="45"/>
    </row>
    <row r="10288" spans="10:21" x14ac:dyDescent="0.2">
      <c r="J10288" s="9"/>
      <c r="U10288" s="45"/>
    </row>
    <row r="10289" spans="10:21" x14ac:dyDescent="0.2">
      <c r="J10289" s="9"/>
      <c r="U10289" s="45"/>
    </row>
    <row r="10290" spans="10:21" x14ac:dyDescent="0.2">
      <c r="J10290" s="9"/>
      <c r="U10290" s="45"/>
    </row>
    <row r="10291" spans="10:21" x14ac:dyDescent="0.2">
      <c r="J10291" s="9"/>
      <c r="U10291" s="45"/>
    </row>
    <row r="10292" spans="10:21" x14ac:dyDescent="0.2">
      <c r="J10292" s="9"/>
      <c r="U10292" s="45"/>
    </row>
    <row r="10293" spans="10:21" x14ac:dyDescent="0.2">
      <c r="J10293" s="9"/>
      <c r="U10293" s="45"/>
    </row>
    <row r="10294" spans="10:21" x14ac:dyDescent="0.2">
      <c r="J10294" s="9"/>
      <c r="U10294" s="45"/>
    </row>
    <row r="10295" spans="10:21" x14ac:dyDescent="0.2">
      <c r="J10295" s="9"/>
      <c r="U10295" s="45"/>
    </row>
    <row r="10296" spans="10:21" x14ac:dyDescent="0.2">
      <c r="J10296" s="9"/>
      <c r="U10296" s="45"/>
    </row>
    <row r="10297" spans="10:21" x14ac:dyDescent="0.2">
      <c r="J10297" s="9"/>
      <c r="U10297" s="45"/>
    </row>
    <row r="10298" spans="10:21" x14ac:dyDescent="0.2">
      <c r="J10298" s="9"/>
      <c r="U10298" s="45"/>
    </row>
    <row r="10299" spans="10:21" x14ac:dyDescent="0.2">
      <c r="J10299" s="9"/>
      <c r="U10299" s="45"/>
    </row>
    <row r="10300" spans="10:21" x14ac:dyDescent="0.2">
      <c r="J10300" s="9"/>
      <c r="U10300" s="45"/>
    </row>
    <row r="10301" spans="10:21" x14ac:dyDescent="0.2">
      <c r="J10301" s="9"/>
      <c r="U10301" s="45"/>
    </row>
    <row r="10302" spans="10:21" x14ac:dyDescent="0.2">
      <c r="J10302" s="9"/>
      <c r="U10302" s="45"/>
    </row>
    <row r="10303" spans="10:21" x14ac:dyDescent="0.2">
      <c r="J10303" s="9"/>
      <c r="U10303" s="45"/>
    </row>
    <row r="10304" spans="10:21" x14ac:dyDescent="0.2">
      <c r="J10304" s="9"/>
      <c r="U10304" s="45"/>
    </row>
    <row r="10305" spans="10:21" x14ac:dyDescent="0.2">
      <c r="J10305" s="9"/>
      <c r="U10305" s="45"/>
    </row>
    <row r="10306" spans="10:21" x14ac:dyDescent="0.2">
      <c r="J10306" s="9"/>
      <c r="U10306" s="45"/>
    </row>
    <row r="10307" spans="10:21" x14ac:dyDescent="0.2">
      <c r="J10307" s="9"/>
      <c r="U10307" s="45"/>
    </row>
    <row r="10308" spans="10:21" x14ac:dyDescent="0.2">
      <c r="J10308" s="9"/>
      <c r="U10308" s="45"/>
    </row>
    <row r="10309" spans="10:21" x14ac:dyDescent="0.2">
      <c r="J10309" s="9"/>
      <c r="U10309" s="45"/>
    </row>
    <row r="10310" spans="10:21" x14ac:dyDescent="0.2">
      <c r="J10310" s="9"/>
      <c r="U10310" s="45"/>
    </row>
    <row r="10311" spans="10:21" x14ac:dyDescent="0.2">
      <c r="J10311" s="9"/>
      <c r="U10311" s="45"/>
    </row>
    <row r="10312" spans="10:21" x14ac:dyDescent="0.2">
      <c r="J10312" s="9"/>
      <c r="U10312" s="45"/>
    </row>
    <row r="10313" spans="10:21" x14ac:dyDescent="0.2">
      <c r="J10313" s="9"/>
      <c r="U10313" s="45"/>
    </row>
    <row r="10314" spans="10:21" x14ac:dyDescent="0.2">
      <c r="J10314" s="9"/>
      <c r="U10314" s="45"/>
    </row>
    <row r="10315" spans="10:21" x14ac:dyDescent="0.2">
      <c r="J10315" s="9"/>
      <c r="U10315" s="45"/>
    </row>
    <row r="10316" spans="10:21" x14ac:dyDescent="0.2">
      <c r="J10316" s="9"/>
      <c r="U10316" s="45"/>
    </row>
    <row r="10317" spans="10:21" x14ac:dyDescent="0.2">
      <c r="J10317" s="9"/>
      <c r="U10317" s="45"/>
    </row>
    <row r="10318" spans="10:21" x14ac:dyDescent="0.2">
      <c r="J10318" s="9"/>
      <c r="U10318" s="45"/>
    </row>
    <row r="10319" spans="10:21" x14ac:dyDescent="0.2">
      <c r="J10319" s="9"/>
      <c r="U10319" s="45"/>
    </row>
    <row r="10320" spans="10:21" x14ac:dyDescent="0.2">
      <c r="J10320" s="9"/>
      <c r="U10320" s="45"/>
    </row>
    <row r="10321" spans="10:21" x14ac:dyDescent="0.2">
      <c r="J10321" s="9"/>
      <c r="U10321" s="45"/>
    </row>
    <row r="10322" spans="10:21" x14ac:dyDescent="0.2">
      <c r="J10322" s="9"/>
      <c r="U10322" s="45"/>
    </row>
    <row r="10323" spans="10:21" x14ac:dyDescent="0.2">
      <c r="J10323" s="9"/>
      <c r="U10323" s="45"/>
    </row>
    <row r="10324" spans="10:21" x14ac:dyDescent="0.2">
      <c r="J10324" s="9"/>
      <c r="U10324" s="45"/>
    </row>
    <row r="10325" spans="10:21" x14ac:dyDescent="0.2">
      <c r="J10325" s="9"/>
      <c r="U10325" s="45"/>
    </row>
    <row r="10326" spans="10:21" x14ac:dyDescent="0.2">
      <c r="J10326" s="9"/>
      <c r="U10326" s="45"/>
    </row>
    <row r="10327" spans="10:21" x14ac:dyDescent="0.2">
      <c r="J10327" s="9"/>
      <c r="U10327" s="45"/>
    </row>
    <row r="10328" spans="10:21" x14ac:dyDescent="0.2">
      <c r="J10328" s="9"/>
      <c r="U10328" s="45"/>
    </row>
    <row r="10329" spans="10:21" x14ac:dyDescent="0.2">
      <c r="J10329" s="9"/>
      <c r="U10329" s="45"/>
    </row>
    <row r="10330" spans="10:21" x14ac:dyDescent="0.2">
      <c r="J10330" s="9"/>
      <c r="U10330" s="45"/>
    </row>
    <row r="10331" spans="10:21" x14ac:dyDescent="0.2">
      <c r="J10331" s="9"/>
      <c r="U10331" s="45"/>
    </row>
    <row r="10332" spans="10:21" x14ac:dyDescent="0.2">
      <c r="J10332" s="9"/>
      <c r="U10332" s="45"/>
    </row>
    <row r="10333" spans="10:21" x14ac:dyDescent="0.2">
      <c r="J10333" s="9"/>
      <c r="U10333" s="45"/>
    </row>
    <row r="10334" spans="10:21" x14ac:dyDescent="0.2">
      <c r="J10334" s="9"/>
      <c r="U10334" s="45"/>
    </row>
    <row r="10335" spans="10:21" x14ac:dyDescent="0.2">
      <c r="J10335" s="9"/>
      <c r="U10335" s="45"/>
    </row>
    <row r="10336" spans="10:21" x14ac:dyDescent="0.2">
      <c r="J10336" s="9"/>
      <c r="U10336" s="45"/>
    </row>
    <row r="10337" spans="10:21" x14ac:dyDescent="0.2">
      <c r="J10337" s="9"/>
      <c r="U10337" s="45"/>
    </row>
    <row r="10338" spans="10:21" x14ac:dyDescent="0.2">
      <c r="J10338" s="9"/>
      <c r="U10338" s="45"/>
    </row>
    <row r="10339" spans="10:21" x14ac:dyDescent="0.2">
      <c r="J10339" s="9"/>
      <c r="U10339" s="45"/>
    </row>
    <row r="10340" spans="10:21" x14ac:dyDescent="0.2">
      <c r="J10340" s="9"/>
      <c r="U10340" s="45"/>
    </row>
    <row r="10341" spans="10:21" x14ac:dyDescent="0.2">
      <c r="J10341" s="9"/>
      <c r="U10341" s="45"/>
    </row>
    <row r="10342" spans="10:21" x14ac:dyDescent="0.2">
      <c r="J10342" s="9"/>
      <c r="U10342" s="45"/>
    </row>
    <row r="10343" spans="10:21" x14ac:dyDescent="0.2">
      <c r="J10343" s="9"/>
      <c r="U10343" s="45"/>
    </row>
    <row r="10344" spans="10:21" x14ac:dyDescent="0.2">
      <c r="J10344" s="9"/>
      <c r="U10344" s="45"/>
    </row>
    <row r="10345" spans="10:21" x14ac:dyDescent="0.2">
      <c r="J10345" s="9"/>
      <c r="U10345" s="45"/>
    </row>
    <row r="10346" spans="10:21" x14ac:dyDescent="0.2">
      <c r="J10346" s="9"/>
      <c r="U10346" s="45"/>
    </row>
    <row r="10347" spans="10:21" x14ac:dyDescent="0.2">
      <c r="J10347" s="9"/>
      <c r="U10347" s="45"/>
    </row>
    <row r="10348" spans="10:21" x14ac:dyDescent="0.2">
      <c r="J10348" s="9"/>
      <c r="U10348" s="45"/>
    </row>
    <row r="10349" spans="10:21" x14ac:dyDescent="0.2">
      <c r="J10349" s="9"/>
      <c r="U10349" s="45"/>
    </row>
    <row r="10350" spans="10:21" x14ac:dyDescent="0.2">
      <c r="J10350" s="9"/>
      <c r="U10350" s="45"/>
    </row>
    <row r="10351" spans="10:21" x14ac:dyDescent="0.2">
      <c r="J10351" s="9"/>
      <c r="U10351" s="45"/>
    </row>
    <row r="10352" spans="10:21" x14ac:dyDescent="0.2">
      <c r="J10352" s="9"/>
      <c r="U10352" s="45"/>
    </row>
    <row r="10353" spans="10:21" x14ac:dyDescent="0.2">
      <c r="J10353" s="9"/>
      <c r="U10353" s="45"/>
    </row>
    <row r="10354" spans="10:21" x14ac:dyDescent="0.2">
      <c r="J10354" s="9"/>
      <c r="U10354" s="45"/>
    </row>
    <row r="10355" spans="10:21" x14ac:dyDescent="0.2">
      <c r="J10355" s="9"/>
      <c r="U10355" s="45"/>
    </row>
    <row r="10356" spans="10:21" x14ac:dyDescent="0.2">
      <c r="J10356" s="9"/>
      <c r="U10356" s="45"/>
    </row>
    <row r="10357" spans="10:21" x14ac:dyDescent="0.2">
      <c r="J10357" s="9"/>
      <c r="U10357" s="45"/>
    </row>
    <row r="10358" spans="10:21" x14ac:dyDescent="0.2">
      <c r="J10358" s="9"/>
      <c r="U10358" s="45"/>
    </row>
    <row r="10359" spans="10:21" x14ac:dyDescent="0.2">
      <c r="J10359" s="9"/>
      <c r="U10359" s="45"/>
    </row>
    <row r="10360" spans="10:21" x14ac:dyDescent="0.2">
      <c r="J10360" s="9"/>
      <c r="U10360" s="45"/>
    </row>
    <row r="10361" spans="10:21" x14ac:dyDescent="0.2">
      <c r="J10361" s="9"/>
      <c r="U10361" s="45"/>
    </row>
    <row r="10362" spans="10:21" x14ac:dyDescent="0.2">
      <c r="J10362" s="9"/>
      <c r="U10362" s="45"/>
    </row>
    <row r="10363" spans="10:21" x14ac:dyDescent="0.2">
      <c r="J10363" s="9"/>
      <c r="U10363" s="45"/>
    </row>
    <row r="10364" spans="10:21" x14ac:dyDescent="0.2">
      <c r="J10364" s="9"/>
      <c r="U10364" s="45"/>
    </row>
    <row r="10365" spans="10:21" x14ac:dyDescent="0.2">
      <c r="J10365" s="9"/>
      <c r="U10365" s="45"/>
    </row>
    <row r="10366" spans="10:21" x14ac:dyDescent="0.2">
      <c r="J10366" s="9"/>
      <c r="U10366" s="45"/>
    </row>
    <row r="10367" spans="10:21" x14ac:dyDescent="0.2">
      <c r="J10367" s="9"/>
      <c r="U10367" s="45"/>
    </row>
    <row r="10368" spans="10:21" x14ac:dyDescent="0.2">
      <c r="J10368" s="9"/>
      <c r="U10368" s="45"/>
    </row>
    <row r="10369" spans="10:21" x14ac:dyDescent="0.2">
      <c r="J10369" s="9"/>
      <c r="U10369" s="45"/>
    </row>
    <row r="10370" spans="10:21" x14ac:dyDescent="0.2">
      <c r="J10370" s="9"/>
      <c r="U10370" s="45"/>
    </row>
    <row r="10371" spans="10:21" x14ac:dyDescent="0.2">
      <c r="J10371" s="9"/>
      <c r="U10371" s="45"/>
    </row>
    <row r="10372" spans="10:21" x14ac:dyDescent="0.2">
      <c r="J10372" s="9"/>
      <c r="U10372" s="45"/>
    </row>
    <row r="10373" spans="10:21" x14ac:dyDescent="0.2">
      <c r="J10373" s="9"/>
      <c r="U10373" s="45"/>
    </row>
    <row r="10374" spans="10:21" x14ac:dyDescent="0.2">
      <c r="J10374" s="9"/>
      <c r="U10374" s="45"/>
    </row>
    <row r="10375" spans="10:21" x14ac:dyDescent="0.2">
      <c r="J10375" s="9"/>
      <c r="U10375" s="45"/>
    </row>
    <row r="10376" spans="10:21" x14ac:dyDescent="0.2">
      <c r="J10376" s="9"/>
      <c r="U10376" s="45"/>
    </row>
    <row r="10377" spans="10:21" x14ac:dyDescent="0.2">
      <c r="J10377" s="9"/>
      <c r="U10377" s="45"/>
    </row>
    <row r="10378" spans="10:21" x14ac:dyDescent="0.2">
      <c r="J10378" s="9"/>
      <c r="U10378" s="45"/>
    </row>
    <row r="10379" spans="10:21" x14ac:dyDescent="0.2">
      <c r="J10379" s="9"/>
      <c r="U10379" s="45"/>
    </row>
    <row r="10380" spans="10:21" x14ac:dyDescent="0.2">
      <c r="J10380" s="9"/>
      <c r="U10380" s="45"/>
    </row>
    <row r="10381" spans="10:21" x14ac:dyDescent="0.2">
      <c r="J10381" s="9"/>
      <c r="U10381" s="45"/>
    </row>
    <row r="10382" spans="10:21" x14ac:dyDescent="0.2">
      <c r="J10382" s="9"/>
      <c r="U10382" s="45"/>
    </row>
    <row r="10383" spans="10:21" x14ac:dyDescent="0.2">
      <c r="J10383" s="9"/>
      <c r="U10383" s="45"/>
    </row>
    <row r="10384" spans="10:21" x14ac:dyDescent="0.2">
      <c r="J10384" s="9"/>
      <c r="U10384" s="45"/>
    </row>
    <row r="10385" spans="10:21" x14ac:dyDescent="0.2">
      <c r="J10385" s="9"/>
      <c r="U10385" s="45"/>
    </row>
    <row r="10386" spans="10:21" x14ac:dyDescent="0.2">
      <c r="J10386" s="9"/>
      <c r="U10386" s="45"/>
    </row>
    <row r="10387" spans="10:21" x14ac:dyDescent="0.2">
      <c r="J10387" s="9"/>
      <c r="U10387" s="45"/>
    </row>
    <row r="10388" spans="10:21" x14ac:dyDescent="0.2">
      <c r="J10388" s="9"/>
      <c r="U10388" s="45"/>
    </row>
    <row r="10389" spans="10:21" x14ac:dyDescent="0.2">
      <c r="J10389" s="9"/>
      <c r="U10389" s="45"/>
    </row>
    <row r="10390" spans="10:21" x14ac:dyDescent="0.2">
      <c r="J10390" s="9"/>
      <c r="U10390" s="45"/>
    </row>
    <row r="10391" spans="10:21" x14ac:dyDescent="0.2">
      <c r="J10391" s="9"/>
      <c r="U10391" s="45"/>
    </row>
    <row r="10392" spans="10:21" x14ac:dyDescent="0.2">
      <c r="J10392" s="9"/>
      <c r="U10392" s="45"/>
    </row>
    <row r="10393" spans="10:21" x14ac:dyDescent="0.2">
      <c r="J10393" s="9"/>
      <c r="U10393" s="45"/>
    </row>
    <row r="10394" spans="10:21" x14ac:dyDescent="0.2">
      <c r="J10394" s="9"/>
      <c r="U10394" s="45"/>
    </row>
    <row r="10395" spans="10:21" x14ac:dyDescent="0.2">
      <c r="J10395" s="9"/>
      <c r="U10395" s="45"/>
    </row>
    <row r="10396" spans="10:21" x14ac:dyDescent="0.2">
      <c r="J10396" s="9"/>
      <c r="U10396" s="45"/>
    </row>
    <row r="10397" spans="10:21" x14ac:dyDescent="0.2">
      <c r="J10397" s="9"/>
      <c r="U10397" s="45"/>
    </row>
    <row r="10398" spans="10:21" x14ac:dyDescent="0.2">
      <c r="J10398" s="9"/>
      <c r="U10398" s="45"/>
    </row>
    <row r="10399" spans="10:21" x14ac:dyDescent="0.2">
      <c r="J10399" s="9"/>
      <c r="U10399" s="45"/>
    </row>
    <row r="10400" spans="10:21" x14ac:dyDescent="0.2">
      <c r="J10400" s="9"/>
      <c r="U10400" s="45"/>
    </row>
    <row r="10401" spans="10:21" x14ac:dyDescent="0.2">
      <c r="J10401" s="9"/>
      <c r="U10401" s="45"/>
    </row>
    <row r="10402" spans="10:21" x14ac:dyDescent="0.2">
      <c r="J10402" s="9"/>
      <c r="U10402" s="45"/>
    </row>
    <row r="10403" spans="10:21" x14ac:dyDescent="0.2">
      <c r="J10403" s="9"/>
      <c r="U10403" s="45"/>
    </row>
    <row r="10404" spans="10:21" x14ac:dyDescent="0.2">
      <c r="J10404" s="9"/>
      <c r="U10404" s="45"/>
    </row>
    <row r="10405" spans="10:21" x14ac:dyDescent="0.2">
      <c r="J10405" s="9"/>
      <c r="U10405" s="45"/>
    </row>
    <row r="10406" spans="10:21" x14ac:dyDescent="0.2">
      <c r="J10406" s="9"/>
      <c r="U10406" s="45"/>
    </row>
    <row r="10407" spans="10:21" x14ac:dyDescent="0.2">
      <c r="J10407" s="9"/>
      <c r="U10407" s="45"/>
    </row>
    <row r="10408" spans="10:21" x14ac:dyDescent="0.2">
      <c r="J10408" s="9"/>
      <c r="U10408" s="45"/>
    </row>
    <row r="10409" spans="10:21" x14ac:dyDescent="0.2">
      <c r="J10409" s="9"/>
      <c r="U10409" s="45"/>
    </row>
    <row r="10410" spans="10:21" x14ac:dyDescent="0.2">
      <c r="J10410" s="9"/>
      <c r="U10410" s="45"/>
    </row>
    <row r="10411" spans="10:21" x14ac:dyDescent="0.2">
      <c r="J10411" s="9"/>
      <c r="U10411" s="45"/>
    </row>
    <row r="10412" spans="10:21" x14ac:dyDescent="0.2">
      <c r="J10412" s="9"/>
      <c r="U10412" s="45"/>
    </row>
    <row r="10413" spans="10:21" x14ac:dyDescent="0.2">
      <c r="J10413" s="9"/>
      <c r="U10413" s="45"/>
    </row>
    <row r="10414" spans="10:21" x14ac:dyDescent="0.2">
      <c r="J10414" s="9"/>
      <c r="U10414" s="45"/>
    </row>
    <row r="10415" spans="10:21" x14ac:dyDescent="0.2">
      <c r="J10415" s="9"/>
      <c r="U10415" s="45"/>
    </row>
    <row r="10416" spans="10:21" x14ac:dyDescent="0.2">
      <c r="J10416" s="9"/>
      <c r="U10416" s="45"/>
    </row>
    <row r="10417" spans="10:21" x14ac:dyDescent="0.2">
      <c r="J10417" s="9"/>
      <c r="U10417" s="45"/>
    </row>
    <row r="10418" spans="10:21" x14ac:dyDescent="0.2">
      <c r="J10418" s="9"/>
      <c r="U10418" s="45"/>
    </row>
    <row r="10419" spans="10:21" x14ac:dyDescent="0.2">
      <c r="J10419" s="9"/>
      <c r="U10419" s="45"/>
    </row>
    <row r="10420" spans="10:21" x14ac:dyDescent="0.2">
      <c r="J10420" s="9"/>
      <c r="U10420" s="45"/>
    </row>
    <row r="10421" spans="10:21" x14ac:dyDescent="0.2">
      <c r="J10421" s="9"/>
      <c r="U10421" s="45"/>
    </row>
    <row r="10422" spans="10:21" x14ac:dyDescent="0.2">
      <c r="J10422" s="9"/>
      <c r="U10422" s="45"/>
    </row>
    <row r="10423" spans="10:21" x14ac:dyDescent="0.2">
      <c r="J10423" s="9"/>
      <c r="U10423" s="45"/>
    </row>
    <row r="10424" spans="10:21" x14ac:dyDescent="0.2">
      <c r="J10424" s="9"/>
      <c r="U10424" s="45"/>
    </row>
    <row r="10425" spans="10:21" x14ac:dyDescent="0.2">
      <c r="J10425" s="9"/>
      <c r="U10425" s="45"/>
    </row>
    <row r="10426" spans="10:21" x14ac:dyDescent="0.2">
      <c r="J10426" s="9"/>
      <c r="U10426" s="45"/>
    </row>
    <row r="10427" spans="10:21" x14ac:dyDescent="0.2">
      <c r="J10427" s="9"/>
      <c r="U10427" s="45"/>
    </row>
    <row r="10428" spans="10:21" x14ac:dyDescent="0.2">
      <c r="J10428" s="9"/>
      <c r="U10428" s="45"/>
    </row>
    <row r="10429" spans="10:21" x14ac:dyDescent="0.2">
      <c r="J10429" s="9"/>
      <c r="U10429" s="45"/>
    </row>
    <row r="10430" spans="10:21" x14ac:dyDescent="0.2">
      <c r="J10430" s="9"/>
      <c r="U10430" s="45"/>
    </row>
    <row r="10431" spans="10:21" x14ac:dyDescent="0.2">
      <c r="J10431" s="9"/>
      <c r="U10431" s="45"/>
    </row>
    <row r="10432" spans="10:21" x14ac:dyDescent="0.2">
      <c r="J10432" s="9"/>
      <c r="U10432" s="45"/>
    </row>
    <row r="10433" spans="10:21" x14ac:dyDescent="0.2">
      <c r="J10433" s="9"/>
      <c r="U10433" s="45"/>
    </row>
    <row r="10434" spans="10:21" x14ac:dyDescent="0.2">
      <c r="J10434" s="9"/>
      <c r="U10434" s="45"/>
    </row>
    <row r="10435" spans="10:21" x14ac:dyDescent="0.2">
      <c r="J10435" s="9"/>
      <c r="U10435" s="45"/>
    </row>
    <row r="10436" spans="10:21" x14ac:dyDescent="0.2">
      <c r="J10436" s="9"/>
      <c r="U10436" s="45"/>
    </row>
    <row r="10437" spans="10:21" x14ac:dyDescent="0.2">
      <c r="J10437" s="9"/>
      <c r="U10437" s="45"/>
    </row>
    <row r="10438" spans="10:21" x14ac:dyDescent="0.2">
      <c r="J10438" s="9"/>
      <c r="U10438" s="45"/>
    </row>
    <row r="10439" spans="10:21" x14ac:dyDescent="0.2">
      <c r="J10439" s="9"/>
      <c r="U10439" s="45"/>
    </row>
    <row r="10440" spans="10:21" x14ac:dyDescent="0.2">
      <c r="J10440" s="9"/>
      <c r="U10440" s="45"/>
    </row>
    <row r="10441" spans="10:21" x14ac:dyDescent="0.2">
      <c r="J10441" s="9"/>
      <c r="U10441" s="45"/>
    </row>
    <row r="10442" spans="10:21" x14ac:dyDescent="0.2">
      <c r="J10442" s="9"/>
      <c r="U10442" s="45"/>
    </row>
    <row r="10443" spans="10:21" x14ac:dyDescent="0.2">
      <c r="J10443" s="9"/>
      <c r="U10443" s="45"/>
    </row>
    <row r="10444" spans="10:21" x14ac:dyDescent="0.2">
      <c r="J10444" s="9"/>
      <c r="U10444" s="45"/>
    </row>
    <row r="10445" spans="10:21" x14ac:dyDescent="0.2">
      <c r="J10445" s="9"/>
      <c r="U10445" s="45"/>
    </row>
    <row r="10446" spans="10:21" x14ac:dyDescent="0.2">
      <c r="J10446" s="9"/>
      <c r="U10446" s="45"/>
    </row>
    <row r="10447" spans="10:21" x14ac:dyDescent="0.2">
      <c r="J10447" s="9"/>
      <c r="U10447" s="45"/>
    </row>
    <row r="10448" spans="10:21" x14ac:dyDescent="0.2">
      <c r="J10448" s="9"/>
      <c r="U10448" s="45"/>
    </row>
    <row r="10449" spans="10:21" x14ac:dyDescent="0.2">
      <c r="J10449" s="9"/>
      <c r="U10449" s="45"/>
    </row>
    <row r="10450" spans="10:21" x14ac:dyDescent="0.2">
      <c r="J10450" s="9"/>
      <c r="U10450" s="45"/>
    </row>
    <row r="10451" spans="10:21" x14ac:dyDescent="0.2">
      <c r="J10451" s="9"/>
      <c r="U10451" s="45"/>
    </row>
    <row r="10452" spans="10:21" x14ac:dyDescent="0.2">
      <c r="J10452" s="9"/>
      <c r="U10452" s="45"/>
    </row>
    <row r="10453" spans="10:21" x14ac:dyDescent="0.2">
      <c r="J10453" s="9"/>
      <c r="U10453" s="45"/>
    </row>
    <row r="10454" spans="10:21" x14ac:dyDescent="0.2">
      <c r="J10454" s="9"/>
      <c r="U10454" s="45"/>
    </row>
    <row r="10455" spans="10:21" x14ac:dyDescent="0.2">
      <c r="J10455" s="9"/>
      <c r="U10455" s="45"/>
    </row>
    <row r="10456" spans="10:21" x14ac:dyDescent="0.2">
      <c r="J10456" s="9"/>
      <c r="U10456" s="45"/>
    </row>
    <row r="10457" spans="10:21" x14ac:dyDescent="0.2">
      <c r="J10457" s="9"/>
      <c r="U10457" s="45"/>
    </row>
    <row r="10458" spans="10:21" x14ac:dyDescent="0.2">
      <c r="J10458" s="9"/>
      <c r="U10458" s="45"/>
    </row>
    <row r="10459" spans="10:21" x14ac:dyDescent="0.2">
      <c r="J10459" s="9"/>
      <c r="U10459" s="45"/>
    </row>
    <row r="10460" spans="10:21" x14ac:dyDescent="0.2">
      <c r="J10460" s="9"/>
      <c r="U10460" s="45"/>
    </row>
    <row r="10461" spans="10:21" x14ac:dyDescent="0.2">
      <c r="J10461" s="9"/>
      <c r="U10461" s="45"/>
    </row>
    <row r="10462" spans="10:21" x14ac:dyDescent="0.2">
      <c r="J10462" s="9"/>
      <c r="U10462" s="45"/>
    </row>
    <row r="10463" spans="10:21" x14ac:dyDescent="0.2">
      <c r="J10463" s="9"/>
      <c r="U10463" s="45"/>
    </row>
    <row r="10464" spans="10:21" x14ac:dyDescent="0.2">
      <c r="J10464" s="9"/>
      <c r="U10464" s="45"/>
    </row>
    <row r="10465" spans="10:21" x14ac:dyDescent="0.2">
      <c r="J10465" s="9"/>
      <c r="U10465" s="45"/>
    </row>
    <row r="10466" spans="10:21" x14ac:dyDescent="0.2">
      <c r="J10466" s="9"/>
      <c r="U10466" s="45"/>
    </row>
    <row r="10467" spans="10:21" x14ac:dyDescent="0.2">
      <c r="J10467" s="9"/>
      <c r="U10467" s="45"/>
    </row>
    <row r="10468" spans="10:21" x14ac:dyDescent="0.2">
      <c r="J10468" s="9"/>
      <c r="U10468" s="45"/>
    </row>
    <row r="10469" spans="10:21" x14ac:dyDescent="0.2">
      <c r="J10469" s="9"/>
      <c r="U10469" s="45"/>
    </row>
    <row r="10470" spans="10:21" x14ac:dyDescent="0.2">
      <c r="J10470" s="9"/>
      <c r="U10470" s="45"/>
    </row>
    <row r="10471" spans="10:21" x14ac:dyDescent="0.2">
      <c r="J10471" s="9"/>
      <c r="U10471" s="45"/>
    </row>
    <row r="10472" spans="10:21" x14ac:dyDescent="0.2">
      <c r="J10472" s="9"/>
      <c r="U10472" s="45"/>
    </row>
    <row r="10473" spans="10:21" x14ac:dyDescent="0.2">
      <c r="J10473" s="9"/>
      <c r="U10473" s="45"/>
    </row>
    <row r="10474" spans="10:21" x14ac:dyDescent="0.2">
      <c r="J10474" s="9"/>
      <c r="U10474" s="45"/>
    </row>
    <row r="10475" spans="10:21" x14ac:dyDescent="0.2">
      <c r="J10475" s="9"/>
      <c r="U10475" s="45"/>
    </row>
    <row r="10476" spans="10:21" x14ac:dyDescent="0.2">
      <c r="J10476" s="9"/>
      <c r="U10476" s="45"/>
    </row>
    <row r="10477" spans="10:21" x14ac:dyDescent="0.2">
      <c r="J10477" s="9"/>
      <c r="U10477" s="45"/>
    </row>
    <row r="10478" spans="10:21" x14ac:dyDescent="0.2">
      <c r="J10478" s="9"/>
      <c r="U10478" s="45"/>
    </row>
    <row r="10479" spans="10:21" x14ac:dyDescent="0.2">
      <c r="J10479" s="9"/>
      <c r="U10479" s="45"/>
    </row>
    <row r="10480" spans="10:21" x14ac:dyDescent="0.2">
      <c r="J10480" s="9"/>
      <c r="U10480" s="45"/>
    </row>
    <row r="10481" spans="10:21" x14ac:dyDescent="0.2">
      <c r="J10481" s="9"/>
      <c r="U10481" s="45"/>
    </row>
    <row r="10482" spans="10:21" x14ac:dyDescent="0.2">
      <c r="J10482" s="9"/>
      <c r="U10482" s="45"/>
    </row>
    <row r="10483" spans="10:21" x14ac:dyDescent="0.2">
      <c r="J10483" s="9"/>
      <c r="U10483" s="45"/>
    </row>
    <row r="10484" spans="10:21" x14ac:dyDescent="0.2">
      <c r="J10484" s="9"/>
      <c r="U10484" s="45"/>
    </row>
    <row r="10485" spans="10:21" x14ac:dyDescent="0.2">
      <c r="J10485" s="9"/>
      <c r="U10485" s="45"/>
    </row>
    <row r="10486" spans="10:21" x14ac:dyDescent="0.2">
      <c r="J10486" s="9"/>
      <c r="U10486" s="45"/>
    </row>
    <row r="10487" spans="10:21" x14ac:dyDescent="0.2">
      <c r="J10487" s="9"/>
      <c r="U10487" s="45"/>
    </row>
    <row r="10488" spans="10:21" x14ac:dyDescent="0.2">
      <c r="J10488" s="9"/>
      <c r="U10488" s="45"/>
    </row>
    <row r="10489" spans="10:21" x14ac:dyDescent="0.2">
      <c r="J10489" s="9"/>
      <c r="U10489" s="45"/>
    </row>
    <row r="10490" spans="10:21" x14ac:dyDescent="0.2">
      <c r="J10490" s="9"/>
      <c r="U10490" s="45"/>
    </row>
    <row r="10491" spans="10:21" x14ac:dyDescent="0.2">
      <c r="J10491" s="9"/>
      <c r="U10491" s="45"/>
    </row>
    <row r="10492" spans="10:21" x14ac:dyDescent="0.2">
      <c r="J10492" s="9"/>
      <c r="U10492" s="45"/>
    </row>
    <row r="10493" spans="10:21" x14ac:dyDescent="0.2">
      <c r="J10493" s="9"/>
      <c r="U10493" s="45"/>
    </row>
    <row r="10494" spans="10:21" x14ac:dyDescent="0.2">
      <c r="J10494" s="9"/>
      <c r="U10494" s="45"/>
    </row>
    <row r="10495" spans="10:21" x14ac:dyDescent="0.2">
      <c r="J10495" s="9"/>
      <c r="U10495" s="45"/>
    </row>
    <row r="10496" spans="10:21" x14ac:dyDescent="0.2">
      <c r="J10496" s="9"/>
      <c r="U10496" s="45"/>
    </row>
    <row r="10497" spans="10:21" x14ac:dyDescent="0.2">
      <c r="J10497" s="9"/>
      <c r="U10497" s="45"/>
    </row>
    <row r="10498" spans="10:21" x14ac:dyDescent="0.2">
      <c r="J10498" s="9"/>
      <c r="U10498" s="45"/>
    </row>
    <row r="10499" spans="10:21" x14ac:dyDescent="0.2">
      <c r="J10499" s="9"/>
      <c r="U10499" s="45"/>
    </row>
    <row r="10500" spans="10:21" x14ac:dyDescent="0.2">
      <c r="J10500" s="9"/>
      <c r="U10500" s="45"/>
    </row>
    <row r="10501" spans="10:21" x14ac:dyDescent="0.2">
      <c r="J10501" s="9"/>
      <c r="U10501" s="45"/>
    </row>
    <row r="10502" spans="10:21" x14ac:dyDescent="0.2">
      <c r="J10502" s="9"/>
      <c r="U10502" s="45"/>
    </row>
    <row r="10503" spans="10:21" x14ac:dyDescent="0.2">
      <c r="J10503" s="9"/>
      <c r="U10503" s="45"/>
    </row>
    <row r="10504" spans="10:21" x14ac:dyDescent="0.2">
      <c r="J10504" s="9"/>
      <c r="U10504" s="45"/>
    </row>
    <row r="10505" spans="10:21" x14ac:dyDescent="0.2">
      <c r="J10505" s="9"/>
      <c r="U10505" s="45"/>
    </row>
    <row r="10506" spans="10:21" x14ac:dyDescent="0.2">
      <c r="J10506" s="9"/>
      <c r="U10506" s="45"/>
    </row>
    <row r="10507" spans="10:21" x14ac:dyDescent="0.2">
      <c r="J10507" s="9"/>
      <c r="U10507" s="45"/>
    </row>
    <row r="10508" spans="10:21" x14ac:dyDescent="0.2">
      <c r="J10508" s="9"/>
      <c r="U10508" s="45"/>
    </row>
    <row r="10509" spans="10:21" x14ac:dyDescent="0.2">
      <c r="J10509" s="9"/>
      <c r="U10509" s="45"/>
    </row>
    <row r="10510" spans="10:21" x14ac:dyDescent="0.2">
      <c r="J10510" s="9"/>
      <c r="U10510" s="45"/>
    </row>
    <row r="10511" spans="10:21" x14ac:dyDescent="0.2">
      <c r="J10511" s="9"/>
      <c r="U10511" s="45"/>
    </row>
    <row r="10512" spans="10:21" x14ac:dyDescent="0.2">
      <c r="J10512" s="9"/>
      <c r="U10512" s="45"/>
    </row>
    <row r="10513" spans="10:21" x14ac:dyDescent="0.2">
      <c r="J10513" s="9"/>
      <c r="U10513" s="45"/>
    </row>
    <row r="10514" spans="10:21" x14ac:dyDescent="0.2">
      <c r="J10514" s="9"/>
      <c r="U10514" s="45"/>
    </row>
    <row r="10515" spans="10:21" x14ac:dyDescent="0.2">
      <c r="J10515" s="9"/>
      <c r="U10515" s="45"/>
    </row>
    <row r="10516" spans="10:21" x14ac:dyDescent="0.2">
      <c r="J10516" s="9"/>
      <c r="U10516" s="45"/>
    </row>
    <row r="10517" spans="10:21" x14ac:dyDescent="0.2">
      <c r="J10517" s="9"/>
      <c r="U10517" s="45"/>
    </row>
    <row r="10518" spans="10:21" x14ac:dyDescent="0.2">
      <c r="J10518" s="9"/>
      <c r="U10518" s="45"/>
    </row>
    <row r="10519" spans="10:21" x14ac:dyDescent="0.2">
      <c r="J10519" s="9"/>
      <c r="U10519" s="45"/>
    </row>
    <row r="10520" spans="10:21" x14ac:dyDescent="0.2">
      <c r="J10520" s="9"/>
      <c r="U10520" s="45"/>
    </row>
    <row r="10521" spans="10:21" x14ac:dyDescent="0.2">
      <c r="J10521" s="9"/>
      <c r="U10521" s="45"/>
    </row>
    <row r="10522" spans="10:21" x14ac:dyDescent="0.2">
      <c r="J10522" s="9"/>
      <c r="U10522" s="45"/>
    </row>
    <row r="10523" spans="10:21" x14ac:dyDescent="0.2">
      <c r="J10523" s="9"/>
      <c r="U10523" s="45"/>
    </row>
    <row r="10524" spans="10:21" x14ac:dyDescent="0.2">
      <c r="J10524" s="9"/>
      <c r="U10524" s="45"/>
    </row>
    <row r="10525" spans="10:21" x14ac:dyDescent="0.2">
      <c r="J10525" s="9"/>
      <c r="U10525" s="45"/>
    </row>
    <row r="10526" spans="10:21" x14ac:dyDescent="0.2">
      <c r="J10526" s="9"/>
      <c r="U10526" s="45"/>
    </row>
    <row r="10527" spans="10:21" x14ac:dyDescent="0.2">
      <c r="J10527" s="9"/>
      <c r="U10527" s="45"/>
    </row>
    <row r="10528" spans="10:21" x14ac:dyDescent="0.2">
      <c r="J10528" s="9"/>
      <c r="U10528" s="45"/>
    </row>
    <row r="10529" spans="10:21" x14ac:dyDescent="0.2">
      <c r="J10529" s="9"/>
      <c r="U10529" s="45"/>
    </row>
    <row r="10530" spans="10:21" x14ac:dyDescent="0.2">
      <c r="J10530" s="9"/>
      <c r="U10530" s="45"/>
    </row>
    <row r="10531" spans="10:21" x14ac:dyDescent="0.2">
      <c r="J10531" s="9"/>
      <c r="U10531" s="45"/>
    </row>
    <row r="10532" spans="10:21" x14ac:dyDescent="0.2">
      <c r="J10532" s="9"/>
      <c r="U10532" s="45"/>
    </row>
    <row r="10533" spans="10:21" x14ac:dyDescent="0.2">
      <c r="J10533" s="9"/>
      <c r="U10533" s="45"/>
    </row>
    <row r="10534" spans="10:21" x14ac:dyDescent="0.2">
      <c r="J10534" s="9"/>
      <c r="U10534" s="45"/>
    </row>
    <row r="10535" spans="10:21" x14ac:dyDescent="0.2">
      <c r="J10535" s="9"/>
      <c r="U10535" s="45"/>
    </row>
    <row r="10536" spans="10:21" x14ac:dyDescent="0.2">
      <c r="J10536" s="9"/>
      <c r="U10536" s="45"/>
    </row>
    <row r="10537" spans="10:21" x14ac:dyDescent="0.2">
      <c r="J10537" s="9"/>
      <c r="U10537" s="45"/>
    </row>
    <row r="10538" spans="10:21" x14ac:dyDescent="0.2">
      <c r="J10538" s="9"/>
      <c r="U10538" s="45"/>
    </row>
    <row r="10539" spans="10:21" x14ac:dyDescent="0.2">
      <c r="J10539" s="9"/>
      <c r="U10539" s="45"/>
    </row>
    <row r="10540" spans="10:21" x14ac:dyDescent="0.2">
      <c r="J10540" s="9"/>
      <c r="U10540" s="45"/>
    </row>
    <row r="10541" spans="10:21" x14ac:dyDescent="0.2">
      <c r="J10541" s="9"/>
      <c r="U10541" s="45"/>
    </row>
    <row r="10542" spans="10:21" x14ac:dyDescent="0.2">
      <c r="J10542" s="9"/>
      <c r="U10542" s="45"/>
    </row>
    <row r="10543" spans="10:21" x14ac:dyDescent="0.2">
      <c r="J10543" s="9"/>
      <c r="U10543" s="45"/>
    </row>
    <row r="10544" spans="10:21" x14ac:dyDescent="0.2">
      <c r="J10544" s="9"/>
      <c r="U10544" s="45"/>
    </row>
    <row r="10545" spans="10:21" x14ac:dyDescent="0.2">
      <c r="J10545" s="9"/>
      <c r="U10545" s="45"/>
    </row>
    <row r="10546" spans="10:21" x14ac:dyDescent="0.2">
      <c r="J10546" s="9"/>
      <c r="U10546" s="45"/>
    </row>
    <row r="10547" spans="10:21" x14ac:dyDescent="0.2">
      <c r="J10547" s="9"/>
      <c r="U10547" s="45"/>
    </row>
    <row r="10548" spans="10:21" x14ac:dyDescent="0.2">
      <c r="J10548" s="9"/>
      <c r="U10548" s="45"/>
    </row>
    <row r="10549" spans="10:21" x14ac:dyDescent="0.2">
      <c r="J10549" s="9"/>
      <c r="U10549" s="45"/>
    </row>
    <row r="10550" spans="10:21" x14ac:dyDescent="0.2">
      <c r="J10550" s="9"/>
      <c r="U10550" s="45"/>
    </row>
    <row r="10551" spans="10:21" x14ac:dyDescent="0.2">
      <c r="J10551" s="9"/>
      <c r="U10551" s="45"/>
    </row>
    <row r="10552" spans="10:21" x14ac:dyDescent="0.2">
      <c r="J10552" s="9"/>
      <c r="U10552" s="45"/>
    </row>
    <row r="10553" spans="10:21" x14ac:dyDescent="0.2">
      <c r="J10553" s="9"/>
      <c r="U10553" s="45"/>
    </row>
    <row r="10554" spans="10:21" x14ac:dyDescent="0.2">
      <c r="J10554" s="9"/>
      <c r="U10554" s="45"/>
    </row>
    <row r="10555" spans="10:21" x14ac:dyDescent="0.2">
      <c r="J10555" s="9"/>
      <c r="U10555" s="45"/>
    </row>
    <row r="10556" spans="10:21" x14ac:dyDescent="0.2">
      <c r="J10556" s="9"/>
      <c r="U10556" s="45"/>
    </row>
    <row r="10557" spans="10:21" x14ac:dyDescent="0.2">
      <c r="J10557" s="9"/>
      <c r="U10557" s="45"/>
    </row>
    <row r="10558" spans="10:21" x14ac:dyDescent="0.2">
      <c r="J10558" s="9"/>
      <c r="U10558" s="45"/>
    </row>
    <row r="10559" spans="10:21" x14ac:dyDescent="0.2">
      <c r="J10559" s="9"/>
      <c r="U10559" s="45"/>
    </row>
    <row r="10560" spans="10:21" x14ac:dyDescent="0.2">
      <c r="J10560" s="9"/>
      <c r="U10560" s="45"/>
    </row>
    <row r="10561" spans="10:21" x14ac:dyDescent="0.2">
      <c r="J10561" s="9"/>
      <c r="U10561" s="45"/>
    </row>
    <row r="10562" spans="10:21" x14ac:dyDescent="0.2">
      <c r="J10562" s="9"/>
      <c r="U10562" s="45"/>
    </row>
    <row r="10563" spans="10:21" x14ac:dyDescent="0.2">
      <c r="J10563" s="9"/>
      <c r="U10563" s="45"/>
    </row>
    <row r="10564" spans="10:21" x14ac:dyDescent="0.2">
      <c r="J10564" s="9"/>
      <c r="U10564" s="45"/>
    </row>
    <row r="10565" spans="10:21" x14ac:dyDescent="0.2">
      <c r="J10565" s="9"/>
      <c r="U10565" s="45"/>
    </row>
    <row r="10566" spans="10:21" x14ac:dyDescent="0.2">
      <c r="J10566" s="9"/>
      <c r="U10566" s="45"/>
    </row>
    <row r="10567" spans="10:21" x14ac:dyDescent="0.2">
      <c r="J10567" s="9"/>
      <c r="U10567" s="45"/>
    </row>
    <row r="10568" spans="10:21" x14ac:dyDescent="0.2">
      <c r="J10568" s="9"/>
      <c r="U10568" s="45"/>
    </row>
    <row r="10569" spans="10:21" x14ac:dyDescent="0.2">
      <c r="J10569" s="9"/>
      <c r="U10569" s="45"/>
    </row>
    <row r="10570" spans="10:21" x14ac:dyDescent="0.2">
      <c r="J10570" s="9"/>
      <c r="U10570" s="45"/>
    </row>
    <row r="10571" spans="10:21" x14ac:dyDescent="0.2">
      <c r="J10571" s="9"/>
      <c r="U10571" s="45"/>
    </row>
    <row r="10572" spans="10:21" x14ac:dyDescent="0.2">
      <c r="J10572" s="9"/>
      <c r="U10572" s="45"/>
    </row>
    <row r="10573" spans="10:21" x14ac:dyDescent="0.2">
      <c r="J10573" s="9"/>
      <c r="U10573" s="45"/>
    </row>
    <row r="10574" spans="10:21" x14ac:dyDescent="0.2">
      <c r="J10574" s="9"/>
      <c r="U10574" s="45"/>
    </row>
    <row r="10575" spans="10:21" x14ac:dyDescent="0.2">
      <c r="J10575" s="9"/>
      <c r="U10575" s="45"/>
    </row>
    <row r="10576" spans="10:21" x14ac:dyDescent="0.2">
      <c r="J10576" s="9"/>
      <c r="U10576" s="45"/>
    </row>
    <row r="10577" spans="10:21" x14ac:dyDescent="0.2">
      <c r="J10577" s="9"/>
      <c r="U10577" s="45"/>
    </row>
    <row r="10578" spans="10:21" x14ac:dyDescent="0.2">
      <c r="J10578" s="9"/>
      <c r="U10578" s="45"/>
    </row>
    <row r="10579" spans="10:21" x14ac:dyDescent="0.2">
      <c r="J10579" s="9"/>
      <c r="U10579" s="45"/>
    </row>
    <row r="10580" spans="10:21" x14ac:dyDescent="0.2">
      <c r="J10580" s="9"/>
      <c r="U10580" s="45"/>
    </row>
    <row r="10581" spans="10:21" x14ac:dyDescent="0.2">
      <c r="J10581" s="9"/>
      <c r="U10581" s="45"/>
    </row>
    <row r="10582" spans="10:21" x14ac:dyDescent="0.2">
      <c r="J10582" s="9"/>
      <c r="U10582" s="45"/>
    </row>
    <row r="10583" spans="10:21" x14ac:dyDescent="0.2">
      <c r="J10583" s="9"/>
      <c r="U10583" s="45"/>
    </row>
    <row r="10584" spans="10:21" x14ac:dyDescent="0.2">
      <c r="J10584" s="9"/>
      <c r="U10584" s="45"/>
    </row>
    <row r="10585" spans="10:21" x14ac:dyDescent="0.2">
      <c r="J10585" s="9"/>
      <c r="U10585" s="45"/>
    </row>
    <row r="10586" spans="10:21" x14ac:dyDescent="0.2">
      <c r="J10586" s="9"/>
      <c r="U10586" s="45"/>
    </row>
    <row r="10587" spans="10:21" x14ac:dyDescent="0.2">
      <c r="J10587" s="9"/>
      <c r="U10587" s="45"/>
    </row>
    <row r="10588" spans="10:21" x14ac:dyDescent="0.2">
      <c r="J10588" s="9"/>
      <c r="U10588" s="45"/>
    </row>
    <row r="10589" spans="10:21" x14ac:dyDescent="0.2">
      <c r="J10589" s="9"/>
      <c r="U10589" s="45"/>
    </row>
    <row r="10590" spans="10:21" x14ac:dyDescent="0.2">
      <c r="J10590" s="9"/>
      <c r="U10590" s="45"/>
    </row>
    <row r="10591" spans="10:21" x14ac:dyDescent="0.2">
      <c r="J10591" s="9"/>
      <c r="U10591" s="45"/>
    </row>
    <row r="10592" spans="10:21" x14ac:dyDescent="0.2">
      <c r="J10592" s="9"/>
      <c r="U10592" s="45"/>
    </row>
    <row r="10593" spans="10:21" x14ac:dyDescent="0.2">
      <c r="J10593" s="9"/>
      <c r="U10593" s="45"/>
    </row>
    <row r="10594" spans="10:21" x14ac:dyDescent="0.2">
      <c r="J10594" s="9"/>
      <c r="U10594" s="45"/>
    </row>
    <row r="10595" spans="10:21" x14ac:dyDescent="0.2">
      <c r="J10595" s="9"/>
      <c r="U10595" s="45"/>
    </row>
    <row r="10596" spans="10:21" x14ac:dyDescent="0.2">
      <c r="J10596" s="9"/>
      <c r="U10596" s="45"/>
    </row>
    <row r="10597" spans="10:21" x14ac:dyDescent="0.2">
      <c r="J10597" s="9"/>
      <c r="U10597" s="45"/>
    </row>
    <row r="10598" spans="10:21" x14ac:dyDescent="0.2">
      <c r="J10598" s="9"/>
      <c r="U10598" s="45"/>
    </row>
    <row r="10599" spans="10:21" x14ac:dyDescent="0.2">
      <c r="J10599" s="9"/>
      <c r="U10599" s="45"/>
    </row>
    <row r="10600" spans="10:21" x14ac:dyDescent="0.2">
      <c r="J10600" s="9"/>
      <c r="U10600" s="45"/>
    </row>
    <row r="10601" spans="10:21" x14ac:dyDescent="0.2">
      <c r="J10601" s="9"/>
      <c r="U10601" s="45"/>
    </row>
    <row r="10602" spans="10:21" x14ac:dyDescent="0.2">
      <c r="J10602" s="9"/>
      <c r="U10602" s="45"/>
    </row>
    <row r="10603" spans="10:21" x14ac:dyDescent="0.2">
      <c r="J10603" s="9"/>
      <c r="U10603" s="45"/>
    </row>
    <row r="10604" spans="10:21" x14ac:dyDescent="0.2">
      <c r="J10604" s="9"/>
      <c r="U10604" s="45"/>
    </row>
    <row r="10605" spans="10:21" x14ac:dyDescent="0.2">
      <c r="J10605" s="9"/>
      <c r="U10605" s="45"/>
    </row>
    <row r="10606" spans="10:21" x14ac:dyDescent="0.2">
      <c r="J10606" s="9"/>
      <c r="U10606" s="45"/>
    </row>
    <row r="10607" spans="10:21" x14ac:dyDescent="0.2">
      <c r="J10607" s="9"/>
      <c r="U10607" s="45"/>
    </row>
    <row r="10608" spans="10:21" x14ac:dyDescent="0.2">
      <c r="J10608" s="9"/>
      <c r="U10608" s="45"/>
    </row>
    <row r="10609" spans="10:21" x14ac:dyDescent="0.2">
      <c r="J10609" s="9"/>
      <c r="U10609" s="45"/>
    </row>
    <row r="10610" spans="10:21" x14ac:dyDescent="0.2">
      <c r="J10610" s="9"/>
      <c r="U10610" s="45"/>
    </row>
    <row r="10611" spans="10:21" x14ac:dyDescent="0.2">
      <c r="J10611" s="9"/>
      <c r="U10611" s="45"/>
    </row>
    <row r="10612" spans="10:21" x14ac:dyDescent="0.2">
      <c r="J10612" s="9"/>
      <c r="U10612" s="45"/>
    </row>
    <row r="10613" spans="10:21" x14ac:dyDescent="0.2">
      <c r="J10613" s="9"/>
      <c r="U10613" s="45"/>
    </row>
    <row r="10614" spans="10:21" x14ac:dyDescent="0.2">
      <c r="J10614" s="9"/>
      <c r="U10614" s="45"/>
    </row>
    <row r="10615" spans="10:21" x14ac:dyDescent="0.2">
      <c r="J10615" s="9"/>
      <c r="U10615" s="45"/>
    </row>
    <row r="10616" spans="10:21" x14ac:dyDescent="0.2">
      <c r="J10616" s="9"/>
      <c r="U10616" s="45"/>
    </row>
    <row r="10617" spans="10:21" x14ac:dyDescent="0.2">
      <c r="J10617" s="9"/>
      <c r="U10617" s="45"/>
    </row>
    <row r="10618" spans="10:21" x14ac:dyDescent="0.2">
      <c r="J10618" s="9"/>
      <c r="U10618" s="45"/>
    </row>
    <row r="10619" spans="10:21" x14ac:dyDescent="0.2">
      <c r="J10619" s="9"/>
      <c r="U10619" s="45"/>
    </row>
    <row r="10620" spans="10:21" x14ac:dyDescent="0.2">
      <c r="J10620" s="9"/>
      <c r="U10620" s="45"/>
    </row>
    <row r="10621" spans="10:21" x14ac:dyDescent="0.2">
      <c r="J10621" s="9"/>
      <c r="U10621" s="45"/>
    </row>
    <row r="10622" spans="10:21" x14ac:dyDescent="0.2">
      <c r="J10622" s="9"/>
      <c r="U10622" s="45"/>
    </row>
    <row r="10623" spans="10:21" x14ac:dyDescent="0.2">
      <c r="J10623" s="9"/>
      <c r="U10623" s="45"/>
    </row>
    <row r="10624" spans="10:21" x14ac:dyDescent="0.2">
      <c r="J10624" s="9"/>
      <c r="U10624" s="45"/>
    </row>
    <row r="10625" spans="10:21" x14ac:dyDescent="0.2">
      <c r="J10625" s="9"/>
      <c r="U10625" s="45"/>
    </row>
    <row r="10626" spans="10:21" x14ac:dyDescent="0.2">
      <c r="J10626" s="9"/>
      <c r="U10626" s="45"/>
    </row>
    <row r="10627" spans="10:21" x14ac:dyDescent="0.2">
      <c r="J10627" s="9"/>
      <c r="U10627" s="45"/>
    </row>
    <row r="10628" spans="10:21" x14ac:dyDescent="0.2">
      <c r="J10628" s="9"/>
      <c r="U10628" s="45"/>
    </row>
    <row r="10629" spans="10:21" x14ac:dyDescent="0.2">
      <c r="J10629" s="9"/>
      <c r="U10629" s="45"/>
    </row>
    <row r="10630" spans="10:21" x14ac:dyDescent="0.2">
      <c r="J10630" s="9"/>
      <c r="U10630" s="45"/>
    </row>
    <row r="10631" spans="10:21" x14ac:dyDescent="0.2">
      <c r="J10631" s="9"/>
      <c r="U10631" s="45"/>
    </row>
    <row r="10632" spans="10:21" x14ac:dyDescent="0.2">
      <c r="J10632" s="9"/>
      <c r="U10632" s="45"/>
    </row>
    <row r="10633" spans="10:21" x14ac:dyDescent="0.2">
      <c r="J10633" s="9"/>
      <c r="U10633" s="45"/>
    </row>
    <row r="10634" spans="10:21" x14ac:dyDescent="0.2">
      <c r="J10634" s="9"/>
      <c r="U10634" s="45"/>
    </row>
    <row r="10635" spans="10:21" x14ac:dyDescent="0.2">
      <c r="J10635" s="9"/>
      <c r="U10635" s="45"/>
    </row>
    <row r="10636" spans="10:21" x14ac:dyDescent="0.2">
      <c r="J10636" s="9"/>
      <c r="U10636" s="45"/>
    </row>
    <row r="10637" spans="10:21" x14ac:dyDescent="0.2">
      <c r="J10637" s="9"/>
      <c r="U10637" s="45"/>
    </row>
    <row r="10638" spans="10:21" x14ac:dyDescent="0.2">
      <c r="J10638" s="9"/>
      <c r="U10638" s="45"/>
    </row>
    <row r="10639" spans="10:21" x14ac:dyDescent="0.2">
      <c r="J10639" s="9"/>
      <c r="U10639" s="45"/>
    </row>
    <row r="10640" spans="10:21" x14ac:dyDescent="0.2">
      <c r="J10640" s="9"/>
      <c r="U10640" s="45"/>
    </row>
    <row r="10641" spans="10:21" x14ac:dyDescent="0.2">
      <c r="J10641" s="9"/>
      <c r="U10641" s="45"/>
    </row>
    <row r="10642" spans="10:21" x14ac:dyDescent="0.2">
      <c r="J10642" s="9"/>
      <c r="U10642" s="45"/>
    </row>
    <row r="10643" spans="10:21" x14ac:dyDescent="0.2">
      <c r="J10643" s="9"/>
      <c r="U10643" s="45"/>
    </row>
    <row r="10644" spans="10:21" x14ac:dyDescent="0.2">
      <c r="J10644" s="9"/>
      <c r="U10644" s="45"/>
    </row>
    <row r="10645" spans="10:21" x14ac:dyDescent="0.2">
      <c r="J10645" s="9"/>
      <c r="U10645" s="45"/>
    </row>
    <row r="10646" spans="10:21" x14ac:dyDescent="0.2">
      <c r="J10646" s="9"/>
      <c r="U10646" s="45"/>
    </row>
    <row r="10647" spans="10:21" x14ac:dyDescent="0.2">
      <c r="J10647" s="9"/>
      <c r="U10647" s="45"/>
    </row>
    <row r="10648" spans="10:21" x14ac:dyDescent="0.2">
      <c r="J10648" s="9"/>
      <c r="U10648" s="45"/>
    </row>
    <row r="10649" spans="10:21" x14ac:dyDescent="0.2">
      <c r="J10649" s="9"/>
      <c r="U10649" s="45"/>
    </row>
    <row r="10650" spans="10:21" x14ac:dyDescent="0.2">
      <c r="J10650" s="9"/>
      <c r="U10650" s="45"/>
    </row>
    <row r="10651" spans="10:21" x14ac:dyDescent="0.2">
      <c r="J10651" s="9"/>
      <c r="U10651" s="45"/>
    </row>
    <row r="10652" spans="10:21" x14ac:dyDescent="0.2">
      <c r="J10652" s="9"/>
      <c r="U10652" s="45"/>
    </row>
    <row r="10653" spans="10:21" x14ac:dyDescent="0.2">
      <c r="J10653" s="9"/>
      <c r="U10653" s="45"/>
    </row>
    <row r="10654" spans="10:21" x14ac:dyDescent="0.2">
      <c r="J10654" s="9"/>
      <c r="U10654" s="45"/>
    </row>
    <row r="10655" spans="10:21" x14ac:dyDescent="0.2">
      <c r="J10655" s="9"/>
      <c r="U10655" s="45"/>
    </row>
    <row r="10656" spans="10:21" x14ac:dyDescent="0.2">
      <c r="J10656" s="9"/>
      <c r="U10656" s="45"/>
    </row>
    <row r="10657" spans="10:21" x14ac:dyDescent="0.2">
      <c r="J10657" s="9"/>
      <c r="U10657" s="45"/>
    </row>
    <row r="10658" spans="10:21" x14ac:dyDescent="0.2">
      <c r="J10658" s="9"/>
      <c r="U10658" s="45"/>
    </row>
    <row r="10659" spans="10:21" x14ac:dyDescent="0.2">
      <c r="J10659" s="9"/>
      <c r="U10659" s="45"/>
    </row>
    <row r="10660" spans="10:21" x14ac:dyDescent="0.2">
      <c r="J10660" s="9"/>
      <c r="U10660" s="45"/>
    </row>
    <row r="10661" spans="10:21" x14ac:dyDescent="0.2">
      <c r="J10661" s="9"/>
      <c r="U10661" s="45"/>
    </row>
    <row r="10662" spans="10:21" x14ac:dyDescent="0.2">
      <c r="J10662" s="9"/>
      <c r="U10662" s="45"/>
    </row>
    <row r="10663" spans="10:21" x14ac:dyDescent="0.2">
      <c r="J10663" s="9"/>
      <c r="U10663" s="45"/>
    </row>
    <row r="10664" spans="10:21" x14ac:dyDescent="0.2">
      <c r="J10664" s="9"/>
      <c r="U10664" s="45"/>
    </row>
    <row r="10665" spans="10:21" x14ac:dyDescent="0.2">
      <c r="J10665" s="9"/>
      <c r="U10665" s="45"/>
    </row>
    <row r="10666" spans="10:21" x14ac:dyDescent="0.2">
      <c r="J10666" s="9"/>
      <c r="U10666" s="45"/>
    </row>
    <row r="10667" spans="10:21" x14ac:dyDescent="0.2">
      <c r="J10667" s="9"/>
      <c r="U10667" s="45"/>
    </row>
    <row r="10668" spans="10:21" x14ac:dyDescent="0.2">
      <c r="J10668" s="9"/>
      <c r="U10668" s="45"/>
    </row>
    <row r="10669" spans="10:21" x14ac:dyDescent="0.2">
      <c r="J10669" s="9"/>
      <c r="U10669" s="45"/>
    </row>
    <row r="10670" spans="10:21" x14ac:dyDescent="0.2">
      <c r="J10670" s="9"/>
      <c r="U10670" s="45"/>
    </row>
    <row r="10671" spans="10:21" x14ac:dyDescent="0.2">
      <c r="J10671" s="9"/>
      <c r="U10671" s="45"/>
    </row>
    <row r="10672" spans="10:21" x14ac:dyDescent="0.2">
      <c r="J10672" s="9"/>
      <c r="U10672" s="45"/>
    </row>
    <row r="10673" spans="10:21" x14ac:dyDescent="0.2">
      <c r="J10673" s="9"/>
      <c r="U10673" s="45"/>
    </row>
    <row r="10674" spans="10:21" x14ac:dyDescent="0.2">
      <c r="J10674" s="9"/>
      <c r="U10674" s="45"/>
    </row>
    <row r="10675" spans="10:21" x14ac:dyDescent="0.2">
      <c r="J10675" s="9"/>
      <c r="U10675" s="45"/>
    </row>
    <row r="10676" spans="10:21" x14ac:dyDescent="0.2">
      <c r="J10676" s="9"/>
      <c r="U10676" s="45"/>
    </row>
    <row r="10677" spans="10:21" x14ac:dyDescent="0.2">
      <c r="J10677" s="9"/>
      <c r="U10677" s="45"/>
    </row>
    <row r="10678" spans="10:21" x14ac:dyDescent="0.2">
      <c r="J10678" s="9"/>
      <c r="U10678" s="45"/>
    </row>
    <row r="10679" spans="10:21" x14ac:dyDescent="0.2">
      <c r="J10679" s="9"/>
      <c r="U10679" s="45"/>
    </row>
    <row r="10680" spans="10:21" x14ac:dyDescent="0.2">
      <c r="J10680" s="9"/>
      <c r="U10680" s="45"/>
    </row>
    <row r="10681" spans="10:21" x14ac:dyDescent="0.2">
      <c r="J10681" s="9"/>
      <c r="U10681" s="45"/>
    </row>
    <row r="10682" spans="10:21" x14ac:dyDescent="0.2">
      <c r="J10682" s="9"/>
      <c r="U10682" s="45"/>
    </row>
    <row r="10683" spans="10:21" x14ac:dyDescent="0.2">
      <c r="J10683" s="9"/>
      <c r="U10683" s="45"/>
    </row>
    <row r="10684" spans="10:21" x14ac:dyDescent="0.2">
      <c r="J10684" s="9"/>
      <c r="U10684" s="45"/>
    </row>
    <row r="10685" spans="10:21" x14ac:dyDescent="0.2">
      <c r="J10685" s="9"/>
      <c r="U10685" s="45"/>
    </row>
    <row r="10686" spans="10:21" x14ac:dyDescent="0.2">
      <c r="J10686" s="9"/>
      <c r="U10686" s="45"/>
    </row>
    <row r="10687" spans="10:21" x14ac:dyDescent="0.2">
      <c r="J10687" s="9"/>
      <c r="U10687" s="45"/>
    </row>
    <row r="10688" spans="10:21" x14ac:dyDescent="0.2">
      <c r="J10688" s="9"/>
      <c r="U10688" s="45"/>
    </row>
    <row r="10689" spans="10:21" x14ac:dyDescent="0.2">
      <c r="J10689" s="9"/>
      <c r="U10689" s="45"/>
    </row>
    <row r="10690" spans="10:21" x14ac:dyDescent="0.2">
      <c r="J10690" s="9"/>
      <c r="U10690" s="45"/>
    </row>
    <row r="10691" spans="10:21" x14ac:dyDescent="0.2">
      <c r="J10691" s="9"/>
      <c r="U10691" s="45"/>
    </row>
    <row r="10692" spans="10:21" x14ac:dyDescent="0.2">
      <c r="J10692" s="9"/>
      <c r="U10692" s="45"/>
    </row>
    <row r="10693" spans="10:21" x14ac:dyDescent="0.2">
      <c r="J10693" s="9"/>
      <c r="U10693" s="45"/>
    </row>
    <row r="10694" spans="10:21" x14ac:dyDescent="0.2">
      <c r="J10694" s="9"/>
      <c r="U10694" s="45"/>
    </row>
    <row r="10695" spans="10:21" x14ac:dyDescent="0.2">
      <c r="J10695" s="9"/>
      <c r="U10695" s="45"/>
    </row>
    <row r="10696" spans="10:21" x14ac:dyDescent="0.2">
      <c r="J10696" s="9"/>
      <c r="U10696" s="45"/>
    </row>
    <row r="10697" spans="10:21" x14ac:dyDescent="0.2">
      <c r="J10697" s="9"/>
      <c r="U10697" s="45"/>
    </row>
    <row r="10698" spans="10:21" x14ac:dyDescent="0.2">
      <c r="J10698" s="9"/>
      <c r="U10698" s="45"/>
    </row>
    <row r="10699" spans="10:21" x14ac:dyDescent="0.2">
      <c r="J10699" s="9"/>
      <c r="U10699" s="45"/>
    </row>
    <row r="10700" spans="10:21" x14ac:dyDescent="0.2">
      <c r="J10700" s="9"/>
      <c r="U10700" s="45"/>
    </row>
    <row r="10701" spans="10:21" x14ac:dyDescent="0.2">
      <c r="J10701" s="9"/>
      <c r="U10701" s="45"/>
    </row>
    <row r="10702" spans="10:21" x14ac:dyDescent="0.2">
      <c r="J10702" s="9"/>
      <c r="U10702" s="45"/>
    </row>
    <row r="10703" spans="10:21" x14ac:dyDescent="0.2">
      <c r="J10703" s="9"/>
      <c r="U10703" s="45"/>
    </row>
    <row r="10704" spans="10:21" x14ac:dyDescent="0.2">
      <c r="J10704" s="9"/>
      <c r="U10704" s="45"/>
    </row>
    <row r="10705" spans="10:21" x14ac:dyDescent="0.2">
      <c r="J10705" s="9"/>
      <c r="U10705" s="45"/>
    </row>
    <row r="10706" spans="10:21" x14ac:dyDescent="0.2">
      <c r="J10706" s="9"/>
      <c r="U10706" s="45"/>
    </row>
    <row r="10707" spans="10:21" x14ac:dyDescent="0.2">
      <c r="J10707" s="9"/>
      <c r="U10707" s="45"/>
    </row>
    <row r="10708" spans="10:21" x14ac:dyDescent="0.2">
      <c r="J10708" s="9"/>
      <c r="U10708" s="45"/>
    </row>
    <row r="10709" spans="10:21" x14ac:dyDescent="0.2">
      <c r="J10709" s="9"/>
      <c r="U10709" s="45"/>
    </row>
    <row r="10710" spans="10:21" x14ac:dyDescent="0.2">
      <c r="J10710" s="9"/>
      <c r="U10710" s="45"/>
    </row>
    <row r="10711" spans="10:21" x14ac:dyDescent="0.2">
      <c r="J10711" s="9"/>
      <c r="U10711" s="45"/>
    </row>
    <row r="10712" spans="10:21" x14ac:dyDescent="0.2">
      <c r="J10712" s="9"/>
      <c r="U10712" s="45"/>
    </row>
    <row r="10713" spans="10:21" x14ac:dyDescent="0.2">
      <c r="J10713" s="9"/>
      <c r="U10713" s="45"/>
    </row>
    <row r="10714" spans="10:21" x14ac:dyDescent="0.2">
      <c r="J10714" s="9"/>
      <c r="U10714" s="45"/>
    </row>
    <row r="10715" spans="10:21" x14ac:dyDescent="0.2">
      <c r="J10715" s="9"/>
      <c r="U10715" s="45"/>
    </row>
    <row r="10716" spans="10:21" x14ac:dyDescent="0.2">
      <c r="J10716" s="9"/>
      <c r="U10716" s="45"/>
    </row>
    <row r="10717" spans="10:21" x14ac:dyDescent="0.2">
      <c r="J10717" s="9"/>
      <c r="U10717" s="45"/>
    </row>
    <row r="10718" spans="10:21" x14ac:dyDescent="0.2">
      <c r="J10718" s="9"/>
      <c r="U10718" s="45"/>
    </row>
    <row r="10719" spans="10:21" x14ac:dyDescent="0.2">
      <c r="J10719" s="9"/>
      <c r="U10719" s="45"/>
    </row>
    <row r="10720" spans="10:21" x14ac:dyDescent="0.2">
      <c r="J10720" s="9"/>
      <c r="U10720" s="45"/>
    </row>
    <row r="10721" spans="10:21" x14ac:dyDescent="0.2">
      <c r="J10721" s="9"/>
      <c r="U10721" s="45"/>
    </row>
    <row r="10722" spans="10:21" x14ac:dyDescent="0.2">
      <c r="J10722" s="9"/>
      <c r="U10722" s="45"/>
    </row>
    <row r="10723" spans="10:21" x14ac:dyDescent="0.2">
      <c r="J10723" s="9"/>
      <c r="U10723" s="45"/>
    </row>
    <row r="10724" spans="10:21" x14ac:dyDescent="0.2">
      <c r="J10724" s="9"/>
      <c r="U10724" s="45"/>
    </row>
    <row r="10725" spans="10:21" x14ac:dyDescent="0.2">
      <c r="J10725" s="9"/>
      <c r="U10725" s="45"/>
    </row>
    <row r="10726" spans="10:21" x14ac:dyDescent="0.2">
      <c r="J10726" s="9"/>
      <c r="U10726" s="45"/>
    </row>
    <row r="10727" spans="10:21" x14ac:dyDescent="0.2">
      <c r="J10727" s="9"/>
      <c r="U10727" s="45"/>
    </row>
    <row r="10728" spans="10:21" x14ac:dyDescent="0.2">
      <c r="J10728" s="9"/>
      <c r="U10728" s="45"/>
    </row>
    <row r="10729" spans="10:21" x14ac:dyDescent="0.2">
      <c r="J10729" s="9"/>
      <c r="U10729" s="45"/>
    </row>
    <row r="10730" spans="10:21" x14ac:dyDescent="0.2">
      <c r="J10730" s="9"/>
      <c r="U10730" s="45"/>
    </row>
    <row r="10731" spans="10:21" x14ac:dyDescent="0.2">
      <c r="J10731" s="9"/>
      <c r="U10731" s="45"/>
    </row>
    <row r="10732" spans="10:21" x14ac:dyDescent="0.2">
      <c r="J10732" s="9"/>
      <c r="U10732" s="45"/>
    </row>
    <row r="10733" spans="10:21" x14ac:dyDescent="0.2">
      <c r="J10733" s="9"/>
      <c r="U10733" s="45"/>
    </row>
    <row r="10734" spans="10:21" x14ac:dyDescent="0.2">
      <c r="J10734" s="9"/>
      <c r="U10734" s="45"/>
    </row>
    <row r="10735" spans="10:21" x14ac:dyDescent="0.2">
      <c r="J10735" s="9"/>
      <c r="U10735" s="45"/>
    </row>
    <row r="10736" spans="10:21" x14ac:dyDescent="0.2">
      <c r="J10736" s="9"/>
      <c r="U10736" s="45"/>
    </row>
    <row r="10737" spans="10:21" x14ac:dyDescent="0.2">
      <c r="J10737" s="9"/>
      <c r="U10737" s="45"/>
    </row>
    <row r="10738" spans="10:21" x14ac:dyDescent="0.2">
      <c r="J10738" s="9"/>
      <c r="U10738" s="45"/>
    </row>
    <row r="10739" spans="10:21" x14ac:dyDescent="0.2">
      <c r="J10739" s="9"/>
      <c r="U10739" s="45"/>
    </row>
    <row r="10740" spans="10:21" x14ac:dyDescent="0.2">
      <c r="J10740" s="9"/>
      <c r="U10740" s="45"/>
    </row>
    <row r="10741" spans="10:21" x14ac:dyDescent="0.2">
      <c r="J10741" s="9"/>
      <c r="U10741" s="45"/>
    </row>
    <row r="10742" spans="10:21" x14ac:dyDescent="0.2">
      <c r="J10742" s="9"/>
      <c r="U10742" s="45"/>
    </row>
    <row r="10743" spans="10:21" x14ac:dyDescent="0.2">
      <c r="J10743" s="9"/>
      <c r="U10743" s="45"/>
    </row>
    <row r="10744" spans="10:21" x14ac:dyDescent="0.2">
      <c r="J10744" s="9"/>
      <c r="U10744" s="45"/>
    </row>
    <row r="10745" spans="10:21" x14ac:dyDescent="0.2">
      <c r="J10745" s="9"/>
      <c r="U10745" s="45"/>
    </row>
    <row r="10746" spans="10:21" x14ac:dyDescent="0.2">
      <c r="J10746" s="9"/>
      <c r="U10746" s="45"/>
    </row>
    <row r="10747" spans="10:21" x14ac:dyDescent="0.2">
      <c r="J10747" s="9"/>
      <c r="U10747" s="45"/>
    </row>
    <row r="10748" spans="10:21" x14ac:dyDescent="0.2">
      <c r="J10748" s="9"/>
      <c r="U10748" s="45"/>
    </row>
    <row r="10749" spans="10:21" x14ac:dyDescent="0.2">
      <c r="J10749" s="9"/>
      <c r="U10749" s="45"/>
    </row>
    <row r="10750" spans="10:21" x14ac:dyDescent="0.2">
      <c r="J10750" s="9"/>
      <c r="U10750" s="45"/>
    </row>
    <row r="10751" spans="10:21" x14ac:dyDescent="0.2">
      <c r="J10751" s="9"/>
      <c r="U10751" s="45"/>
    </row>
    <row r="10752" spans="10:21" x14ac:dyDescent="0.2">
      <c r="J10752" s="9"/>
      <c r="U10752" s="45"/>
    </row>
    <row r="10753" spans="10:21" x14ac:dyDescent="0.2">
      <c r="J10753" s="9"/>
      <c r="U10753" s="45"/>
    </row>
    <row r="10754" spans="10:21" x14ac:dyDescent="0.2">
      <c r="J10754" s="9"/>
      <c r="U10754" s="45"/>
    </row>
    <row r="10755" spans="10:21" x14ac:dyDescent="0.2">
      <c r="J10755" s="9"/>
      <c r="U10755" s="45"/>
    </row>
    <row r="10756" spans="10:21" x14ac:dyDescent="0.2">
      <c r="J10756" s="9"/>
      <c r="U10756" s="45"/>
    </row>
    <row r="10757" spans="10:21" x14ac:dyDescent="0.2">
      <c r="J10757" s="9"/>
      <c r="U10757" s="45"/>
    </row>
    <row r="10758" spans="10:21" x14ac:dyDescent="0.2">
      <c r="J10758" s="9"/>
      <c r="U10758" s="45"/>
    </row>
    <row r="10759" spans="10:21" x14ac:dyDescent="0.2">
      <c r="J10759" s="9"/>
      <c r="U10759" s="45"/>
    </row>
    <row r="10760" spans="10:21" x14ac:dyDescent="0.2">
      <c r="J10760" s="9"/>
      <c r="U10760" s="45"/>
    </row>
    <row r="10761" spans="10:21" x14ac:dyDescent="0.2">
      <c r="J10761" s="9"/>
      <c r="U10761" s="45"/>
    </row>
    <row r="10762" spans="10:21" x14ac:dyDescent="0.2">
      <c r="J10762" s="9"/>
      <c r="U10762" s="45"/>
    </row>
    <row r="10763" spans="10:21" x14ac:dyDescent="0.2">
      <c r="J10763" s="9"/>
      <c r="U10763" s="45"/>
    </row>
    <row r="10764" spans="10:21" x14ac:dyDescent="0.2">
      <c r="J10764" s="9"/>
      <c r="U10764" s="45"/>
    </row>
    <row r="10765" spans="10:21" x14ac:dyDescent="0.2">
      <c r="J10765" s="9"/>
      <c r="U10765" s="45"/>
    </row>
    <row r="10766" spans="10:21" x14ac:dyDescent="0.2">
      <c r="J10766" s="9"/>
      <c r="U10766" s="45"/>
    </row>
    <row r="10767" spans="10:21" x14ac:dyDescent="0.2">
      <c r="J10767" s="9"/>
      <c r="U10767" s="45"/>
    </row>
    <row r="10768" spans="10:21" x14ac:dyDescent="0.2">
      <c r="J10768" s="9"/>
      <c r="U10768" s="45"/>
    </row>
    <row r="10769" spans="10:21" x14ac:dyDescent="0.2">
      <c r="J10769" s="9"/>
      <c r="U10769" s="45"/>
    </row>
    <row r="10770" spans="10:21" x14ac:dyDescent="0.2">
      <c r="J10770" s="9"/>
      <c r="U10770" s="45"/>
    </row>
    <row r="10771" spans="10:21" x14ac:dyDescent="0.2">
      <c r="J10771" s="9"/>
      <c r="U10771" s="45"/>
    </row>
    <row r="10772" spans="10:21" x14ac:dyDescent="0.2">
      <c r="J10772" s="9"/>
      <c r="U10772" s="45"/>
    </row>
    <row r="10773" spans="10:21" x14ac:dyDescent="0.2">
      <c r="J10773" s="9"/>
      <c r="U10773" s="45"/>
    </row>
    <row r="10774" spans="10:21" x14ac:dyDescent="0.2">
      <c r="J10774" s="9"/>
      <c r="U10774" s="45"/>
    </row>
    <row r="10775" spans="10:21" x14ac:dyDescent="0.2">
      <c r="J10775" s="9"/>
      <c r="U10775" s="45"/>
    </row>
    <row r="10776" spans="10:21" x14ac:dyDescent="0.2">
      <c r="J10776" s="9"/>
      <c r="U10776" s="45"/>
    </row>
    <row r="10777" spans="10:21" x14ac:dyDescent="0.2">
      <c r="J10777" s="9"/>
      <c r="U10777" s="45"/>
    </row>
    <row r="10778" spans="10:21" x14ac:dyDescent="0.2">
      <c r="J10778" s="9"/>
      <c r="U10778" s="45"/>
    </row>
    <row r="10779" spans="10:21" x14ac:dyDescent="0.2">
      <c r="J10779" s="9"/>
      <c r="U10779" s="45"/>
    </row>
    <row r="10780" spans="10:21" x14ac:dyDescent="0.2">
      <c r="J10780" s="9"/>
      <c r="U10780" s="45"/>
    </row>
    <row r="10781" spans="10:21" x14ac:dyDescent="0.2">
      <c r="J10781" s="9"/>
      <c r="U10781" s="45"/>
    </row>
    <row r="10782" spans="10:21" x14ac:dyDescent="0.2">
      <c r="J10782" s="9"/>
      <c r="U10782" s="45"/>
    </row>
    <row r="10783" spans="10:21" x14ac:dyDescent="0.2">
      <c r="J10783" s="9"/>
      <c r="U10783" s="45"/>
    </row>
    <row r="10784" spans="10:21" x14ac:dyDescent="0.2">
      <c r="J10784" s="9"/>
      <c r="U10784" s="45"/>
    </row>
    <row r="10785" spans="10:21" x14ac:dyDescent="0.2">
      <c r="J10785" s="9"/>
      <c r="U10785" s="45"/>
    </row>
    <row r="10786" spans="10:21" x14ac:dyDescent="0.2">
      <c r="J10786" s="9"/>
      <c r="U10786" s="45"/>
    </row>
    <row r="10787" spans="10:21" x14ac:dyDescent="0.2">
      <c r="J10787" s="9"/>
      <c r="U10787" s="45"/>
    </row>
    <row r="10788" spans="10:21" x14ac:dyDescent="0.2">
      <c r="J10788" s="9"/>
      <c r="U10788" s="45"/>
    </row>
    <row r="10789" spans="10:21" x14ac:dyDescent="0.2">
      <c r="J10789" s="9"/>
      <c r="U10789" s="45"/>
    </row>
    <row r="10790" spans="10:21" x14ac:dyDescent="0.2">
      <c r="J10790" s="9"/>
      <c r="U10790" s="45"/>
    </row>
    <row r="10791" spans="10:21" x14ac:dyDescent="0.2">
      <c r="J10791" s="9"/>
      <c r="U10791" s="45"/>
    </row>
    <row r="10792" spans="10:21" x14ac:dyDescent="0.2">
      <c r="J10792" s="9"/>
      <c r="U10792" s="45"/>
    </row>
    <row r="10793" spans="10:21" x14ac:dyDescent="0.2">
      <c r="J10793" s="9"/>
      <c r="U10793" s="45"/>
    </row>
    <row r="10794" spans="10:21" x14ac:dyDescent="0.2">
      <c r="J10794" s="9"/>
      <c r="U10794" s="45"/>
    </row>
    <row r="10795" spans="10:21" x14ac:dyDescent="0.2">
      <c r="J10795" s="9"/>
      <c r="U10795" s="45"/>
    </row>
    <row r="10796" spans="10:21" x14ac:dyDescent="0.2">
      <c r="J10796" s="9"/>
      <c r="U10796" s="45"/>
    </row>
    <row r="10797" spans="10:21" x14ac:dyDescent="0.2">
      <c r="J10797" s="9"/>
      <c r="U10797" s="45"/>
    </row>
    <row r="10798" spans="10:21" x14ac:dyDescent="0.2">
      <c r="J10798" s="9"/>
      <c r="U10798" s="45"/>
    </row>
    <row r="10799" spans="10:21" x14ac:dyDescent="0.2">
      <c r="J10799" s="9"/>
      <c r="U10799" s="45"/>
    </row>
    <row r="10800" spans="10:21" x14ac:dyDescent="0.2">
      <c r="J10800" s="9"/>
      <c r="U10800" s="45"/>
    </row>
    <row r="10801" spans="10:21" x14ac:dyDescent="0.2">
      <c r="J10801" s="9"/>
      <c r="U10801" s="45"/>
    </row>
    <row r="10802" spans="10:21" x14ac:dyDescent="0.2">
      <c r="J10802" s="9"/>
      <c r="U10802" s="45"/>
    </row>
    <row r="10803" spans="10:21" x14ac:dyDescent="0.2">
      <c r="J10803" s="9"/>
      <c r="U10803" s="45"/>
    </row>
    <row r="10804" spans="10:21" x14ac:dyDescent="0.2">
      <c r="J10804" s="9"/>
      <c r="U10804" s="45"/>
    </row>
    <row r="10805" spans="10:21" x14ac:dyDescent="0.2">
      <c r="J10805" s="9"/>
      <c r="U10805" s="45"/>
    </row>
    <row r="10806" spans="10:21" x14ac:dyDescent="0.2">
      <c r="J10806" s="9"/>
      <c r="U10806" s="45"/>
    </row>
    <row r="10807" spans="10:21" x14ac:dyDescent="0.2">
      <c r="J10807" s="9"/>
      <c r="U10807" s="45"/>
    </row>
    <row r="10808" spans="10:21" x14ac:dyDescent="0.2">
      <c r="J10808" s="9"/>
      <c r="U10808" s="45"/>
    </row>
    <row r="10809" spans="10:21" x14ac:dyDescent="0.2">
      <c r="J10809" s="9"/>
      <c r="U10809" s="45"/>
    </row>
    <row r="10810" spans="10:21" x14ac:dyDescent="0.2">
      <c r="J10810" s="9"/>
      <c r="U10810" s="45"/>
    </row>
    <row r="10811" spans="10:21" x14ac:dyDescent="0.2">
      <c r="J10811" s="9"/>
      <c r="U10811" s="45"/>
    </row>
    <row r="10812" spans="10:21" x14ac:dyDescent="0.2">
      <c r="J10812" s="9"/>
      <c r="U10812" s="45"/>
    </row>
    <row r="10813" spans="10:21" x14ac:dyDescent="0.2">
      <c r="J10813" s="9"/>
      <c r="U10813" s="45"/>
    </row>
    <row r="10814" spans="10:21" x14ac:dyDescent="0.2">
      <c r="J10814" s="9"/>
      <c r="U10814" s="45"/>
    </row>
    <row r="10815" spans="10:21" x14ac:dyDescent="0.2">
      <c r="J10815" s="9"/>
      <c r="U10815" s="45"/>
    </row>
    <row r="10816" spans="10:21" x14ac:dyDescent="0.2">
      <c r="J10816" s="9"/>
      <c r="U10816" s="45"/>
    </row>
    <row r="10817" spans="10:21" x14ac:dyDescent="0.2">
      <c r="J10817" s="9"/>
      <c r="U10817" s="45"/>
    </row>
    <row r="10818" spans="10:21" x14ac:dyDescent="0.2">
      <c r="J10818" s="9"/>
      <c r="U10818" s="45"/>
    </row>
    <row r="10819" spans="10:21" x14ac:dyDescent="0.2">
      <c r="J10819" s="9"/>
      <c r="U10819" s="45"/>
    </row>
    <row r="10820" spans="10:21" x14ac:dyDescent="0.2">
      <c r="J10820" s="9"/>
      <c r="U10820" s="45"/>
    </row>
    <row r="10821" spans="10:21" x14ac:dyDescent="0.2">
      <c r="J10821" s="9"/>
      <c r="U10821" s="45"/>
    </row>
    <row r="10822" spans="10:21" x14ac:dyDescent="0.2">
      <c r="J10822" s="9"/>
      <c r="U10822" s="45"/>
    </row>
    <row r="10823" spans="10:21" x14ac:dyDescent="0.2">
      <c r="J10823" s="9"/>
      <c r="U10823" s="45"/>
    </row>
    <row r="10824" spans="10:21" x14ac:dyDescent="0.2">
      <c r="J10824" s="9"/>
      <c r="U10824" s="45"/>
    </row>
    <row r="10825" spans="10:21" x14ac:dyDescent="0.2">
      <c r="J10825" s="9"/>
      <c r="U10825" s="45"/>
    </row>
    <row r="10826" spans="10:21" x14ac:dyDescent="0.2">
      <c r="J10826" s="9"/>
      <c r="U10826" s="45"/>
    </row>
    <row r="10827" spans="10:21" x14ac:dyDescent="0.2">
      <c r="J10827" s="9"/>
      <c r="U10827" s="45"/>
    </row>
    <row r="10828" spans="10:21" x14ac:dyDescent="0.2">
      <c r="J10828" s="9"/>
      <c r="U10828" s="45"/>
    </row>
    <row r="10829" spans="10:21" x14ac:dyDescent="0.2">
      <c r="J10829" s="9"/>
      <c r="U10829" s="45"/>
    </row>
    <row r="10830" spans="10:21" x14ac:dyDescent="0.2">
      <c r="J10830" s="9"/>
      <c r="U10830" s="45"/>
    </row>
    <row r="10831" spans="10:21" x14ac:dyDescent="0.2">
      <c r="J10831" s="9"/>
      <c r="U10831" s="45"/>
    </row>
    <row r="10832" spans="10:21" x14ac:dyDescent="0.2">
      <c r="J10832" s="9"/>
      <c r="U10832" s="45"/>
    </row>
    <row r="10833" spans="10:21" x14ac:dyDescent="0.2">
      <c r="J10833" s="9"/>
      <c r="U10833" s="45"/>
    </row>
    <row r="10834" spans="10:21" x14ac:dyDescent="0.2">
      <c r="J10834" s="9"/>
      <c r="U10834" s="45"/>
    </row>
    <row r="10835" spans="10:21" x14ac:dyDescent="0.2">
      <c r="J10835" s="9"/>
      <c r="U10835" s="45"/>
    </row>
    <row r="10836" spans="10:21" x14ac:dyDescent="0.2">
      <c r="J10836" s="9"/>
      <c r="U10836" s="45"/>
    </row>
    <row r="10837" spans="10:21" x14ac:dyDescent="0.2">
      <c r="J10837" s="9"/>
      <c r="U10837" s="45"/>
    </row>
    <row r="10838" spans="10:21" x14ac:dyDescent="0.2">
      <c r="J10838" s="9"/>
      <c r="U10838" s="45"/>
    </row>
    <row r="10839" spans="10:21" x14ac:dyDescent="0.2">
      <c r="J10839" s="9"/>
      <c r="U10839" s="45"/>
    </row>
    <row r="10840" spans="10:21" x14ac:dyDescent="0.2">
      <c r="J10840" s="9"/>
      <c r="U10840" s="45"/>
    </row>
    <row r="10841" spans="10:21" x14ac:dyDescent="0.2">
      <c r="J10841" s="9"/>
      <c r="U10841" s="45"/>
    </row>
    <row r="10842" spans="10:21" x14ac:dyDescent="0.2">
      <c r="J10842" s="9"/>
      <c r="U10842" s="45"/>
    </row>
    <row r="10843" spans="10:21" x14ac:dyDescent="0.2">
      <c r="J10843" s="9"/>
      <c r="U10843" s="45"/>
    </row>
    <row r="10844" spans="10:21" x14ac:dyDescent="0.2">
      <c r="J10844" s="9"/>
      <c r="U10844" s="45"/>
    </row>
    <row r="10845" spans="10:21" x14ac:dyDescent="0.2">
      <c r="J10845" s="9"/>
      <c r="U10845" s="45"/>
    </row>
    <row r="10846" spans="10:21" x14ac:dyDescent="0.2">
      <c r="J10846" s="9"/>
      <c r="U10846" s="45"/>
    </row>
    <row r="10847" spans="10:21" x14ac:dyDescent="0.2">
      <c r="J10847" s="9"/>
      <c r="U10847" s="45"/>
    </row>
    <row r="10848" spans="10:21" x14ac:dyDescent="0.2">
      <c r="J10848" s="9"/>
      <c r="U10848" s="45"/>
    </row>
    <row r="10849" spans="10:21" x14ac:dyDescent="0.2">
      <c r="J10849" s="9"/>
      <c r="U10849" s="45"/>
    </row>
    <row r="10850" spans="10:21" x14ac:dyDescent="0.2">
      <c r="J10850" s="9"/>
      <c r="U10850" s="45"/>
    </row>
    <row r="10851" spans="10:21" x14ac:dyDescent="0.2">
      <c r="J10851" s="9"/>
      <c r="U10851" s="45"/>
    </row>
    <row r="10852" spans="10:21" x14ac:dyDescent="0.2">
      <c r="J10852" s="9"/>
      <c r="U10852" s="45"/>
    </row>
    <row r="10853" spans="10:21" x14ac:dyDescent="0.2">
      <c r="J10853" s="9"/>
      <c r="U10853" s="45"/>
    </row>
    <row r="10854" spans="10:21" x14ac:dyDescent="0.2">
      <c r="J10854" s="9"/>
      <c r="U10854" s="45"/>
    </row>
    <row r="10855" spans="10:21" x14ac:dyDescent="0.2">
      <c r="J10855" s="9"/>
      <c r="U10855" s="45"/>
    </row>
    <row r="10856" spans="10:21" x14ac:dyDescent="0.2">
      <c r="J10856" s="9"/>
      <c r="U10856" s="45"/>
    </row>
    <row r="10857" spans="10:21" x14ac:dyDescent="0.2">
      <c r="J10857" s="9"/>
      <c r="U10857" s="45"/>
    </row>
    <row r="10858" spans="10:21" x14ac:dyDescent="0.2">
      <c r="J10858" s="9"/>
      <c r="U10858" s="45"/>
    </row>
    <row r="10859" spans="10:21" x14ac:dyDescent="0.2">
      <c r="J10859" s="9"/>
      <c r="U10859" s="45"/>
    </row>
    <row r="10860" spans="10:21" x14ac:dyDescent="0.2">
      <c r="J10860" s="9"/>
      <c r="U10860" s="45"/>
    </row>
    <row r="10861" spans="10:21" x14ac:dyDescent="0.2">
      <c r="J10861" s="9"/>
      <c r="U10861" s="45"/>
    </row>
    <row r="10862" spans="10:21" x14ac:dyDescent="0.2">
      <c r="J10862" s="9"/>
      <c r="U10862" s="45"/>
    </row>
    <row r="10863" spans="10:21" x14ac:dyDescent="0.2">
      <c r="J10863" s="9"/>
      <c r="U10863" s="45"/>
    </row>
    <row r="10864" spans="10:21" x14ac:dyDescent="0.2">
      <c r="J10864" s="9"/>
      <c r="U10864" s="45"/>
    </row>
    <row r="10865" spans="10:21" x14ac:dyDescent="0.2">
      <c r="J10865" s="9"/>
      <c r="U10865" s="45"/>
    </row>
    <row r="10866" spans="10:21" x14ac:dyDescent="0.2">
      <c r="J10866" s="9"/>
      <c r="U10866" s="45"/>
    </row>
    <row r="10867" spans="10:21" x14ac:dyDescent="0.2">
      <c r="J10867" s="9"/>
      <c r="U10867" s="45"/>
    </row>
    <row r="10868" spans="10:21" x14ac:dyDescent="0.2">
      <c r="J10868" s="9"/>
      <c r="U10868" s="45"/>
    </row>
    <row r="10869" spans="10:21" x14ac:dyDescent="0.2">
      <c r="J10869" s="9"/>
      <c r="U10869" s="45"/>
    </row>
    <row r="10870" spans="10:21" x14ac:dyDescent="0.2">
      <c r="J10870" s="9"/>
      <c r="U10870" s="45"/>
    </row>
    <row r="10871" spans="10:21" x14ac:dyDescent="0.2">
      <c r="J10871" s="9"/>
      <c r="U10871" s="45"/>
    </row>
    <row r="10872" spans="10:21" x14ac:dyDescent="0.2">
      <c r="J10872" s="9"/>
      <c r="U10872" s="45"/>
    </row>
    <row r="10873" spans="10:21" x14ac:dyDescent="0.2">
      <c r="J10873" s="9"/>
      <c r="U10873" s="45"/>
    </row>
    <row r="10874" spans="10:21" x14ac:dyDescent="0.2">
      <c r="J10874" s="9"/>
      <c r="U10874" s="45"/>
    </row>
    <row r="10875" spans="10:21" x14ac:dyDescent="0.2">
      <c r="J10875" s="9"/>
      <c r="U10875" s="45"/>
    </row>
    <row r="10876" spans="10:21" x14ac:dyDescent="0.2">
      <c r="J10876" s="9"/>
      <c r="U10876" s="45"/>
    </row>
    <row r="10877" spans="10:21" x14ac:dyDescent="0.2">
      <c r="J10877" s="9"/>
      <c r="U10877" s="45"/>
    </row>
    <row r="10878" spans="10:21" x14ac:dyDescent="0.2">
      <c r="J10878" s="9"/>
      <c r="U10878" s="45"/>
    </row>
    <row r="10879" spans="10:21" x14ac:dyDescent="0.2">
      <c r="J10879" s="9"/>
      <c r="U10879" s="45"/>
    </row>
    <row r="10880" spans="10:21" x14ac:dyDescent="0.2">
      <c r="J10880" s="9"/>
      <c r="U10880" s="45"/>
    </row>
    <row r="10881" spans="10:21" x14ac:dyDescent="0.2">
      <c r="J10881" s="9"/>
      <c r="U10881" s="45"/>
    </row>
    <row r="10882" spans="10:21" x14ac:dyDescent="0.2">
      <c r="J10882" s="9"/>
      <c r="U10882" s="45"/>
    </row>
    <row r="10883" spans="10:21" x14ac:dyDescent="0.2">
      <c r="J10883" s="9"/>
      <c r="U10883" s="45"/>
    </row>
    <row r="10884" spans="10:21" x14ac:dyDescent="0.2">
      <c r="J10884" s="9"/>
      <c r="U10884" s="45"/>
    </row>
    <row r="10885" spans="10:21" x14ac:dyDescent="0.2">
      <c r="J10885" s="9"/>
      <c r="U10885" s="45"/>
    </row>
    <row r="10886" spans="10:21" x14ac:dyDescent="0.2">
      <c r="J10886" s="9"/>
      <c r="U10886" s="45"/>
    </row>
    <row r="10887" spans="10:21" x14ac:dyDescent="0.2">
      <c r="J10887" s="9"/>
      <c r="U10887" s="45"/>
    </row>
    <row r="10888" spans="10:21" x14ac:dyDescent="0.2">
      <c r="J10888" s="9"/>
      <c r="U10888" s="45"/>
    </row>
    <row r="10889" spans="10:21" x14ac:dyDescent="0.2">
      <c r="J10889" s="9"/>
      <c r="U10889" s="45"/>
    </row>
    <row r="10890" spans="10:21" x14ac:dyDescent="0.2">
      <c r="J10890" s="9"/>
      <c r="U10890" s="45"/>
    </row>
    <row r="10891" spans="10:21" x14ac:dyDescent="0.2">
      <c r="J10891" s="9"/>
      <c r="U10891" s="45"/>
    </row>
    <row r="10892" spans="10:21" x14ac:dyDescent="0.2">
      <c r="J10892" s="9"/>
      <c r="U10892" s="45"/>
    </row>
    <row r="10893" spans="10:21" x14ac:dyDescent="0.2">
      <c r="J10893" s="9"/>
      <c r="U10893" s="45"/>
    </row>
    <row r="10894" spans="10:21" x14ac:dyDescent="0.2">
      <c r="J10894" s="9"/>
      <c r="U10894" s="45"/>
    </row>
    <row r="10895" spans="10:21" x14ac:dyDescent="0.2">
      <c r="J10895" s="9"/>
      <c r="U10895" s="45"/>
    </row>
    <row r="10896" spans="10:21" x14ac:dyDescent="0.2">
      <c r="J10896" s="9"/>
      <c r="U10896" s="45"/>
    </row>
    <row r="10897" spans="10:21" x14ac:dyDescent="0.2">
      <c r="J10897" s="9"/>
      <c r="U10897" s="45"/>
    </row>
    <row r="10898" spans="10:21" x14ac:dyDescent="0.2">
      <c r="J10898" s="9"/>
      <c r="U10898" s="45"/>
    </row>
    <row r="10899" spans="10:21" x14ac:dyDescent="0.2">
      <c r="J10899" s="9"/>
      <c r="U10899" s="45"/>
    </row>
    <row r="10900" spans="10:21" x14ac:dyDescent="0.2">
      <c r="J10900" s="9"/>
      <c r="U10900" s="45"/>
    </row>
    <row r="10901" spans="10:21" x14ac:dyDescent="0.2">
      <c r="J10901" s="9"/>
      <c r="U10901" s="45"/>
    </row>
    <row r="10902" spans="10:21" x14ac:dyDescent="0.2">
      <c r="J10902" s="9"/>
      <c r="U10902" s="45"/>
    </row>
    <row r="10903" spans="10:21" x14ac:dyDescent="0.2">
      <c r="J10903" s="9"/>
      <c r="U10903" s="45"/>
    </row>
    <row r="10904" spans="10:21" x14ac:dyDescent="0.2">
      <c r="J10904" s="9"/>
      <c r="U10904" s="45"/>
    </row>
    <row r="10905" spans="10:21" x14ac:dyDescent="0.2">
      <c r="J10905" s="9"/>
      <c r="U10905" s="45"/>
    </row>
    <row r="10906" spans="10:21" x14ac:dyDescent="0.2">
      <c r="J10906" s="9"/>
      <c r="U10906" s="45"/>
    </row>
    <row r="10907" spans="10:21" x14ac:dyDescent="0.2">
      <c r="J10907" s="9"/>
      <c r="U10907" s="45"/>
    </row>
    <row r="10908" spans="10:21" x14ac:dyDescent="0.2">
      <c r="J10908" s="9"/>
      <c r="U10908" s="45"/>
    </row>
    <row r="10909" spans="10:21" x14ac:dyDescent="0.2">
      <c r="J10909" s="9"/>
      <c r="U10909" s="45"/>
    </row>
    <row r="10910" spans="10:21" x14ac:dyDescent="0.2">
      <c r="J10910" s="9"/>
      <c r="U10910" s="45"/>
    </row>
    <row r="10911" spans="10:21" x14ac:dyDescent="0.2">
      <c r="J10911" s="9"/>
      <c r="U10911" s="45"/>
    </row>
    <row r="10912" spans="10:21" x14ac:dyDescent="0.2">
      <c r="J10912" s="9"/>
      <c r="U10912" s="45"/>
    </row>
    <row r="10913" spans="10:21" x14ac:dyDescent="0.2">
      <c r="J10913" s="9"/>
      <c r="U10913" s="45"/>
    </row>
    <row r="10914" spans="10:21" x14ac:dyDescent="0.2">
      <c r="J10914" s="9"/>
      <c r="U10914" s="45"/>
    </row>
    <row r="10915" spans="10:21" x14ac:dyDescent="0.2">
      <c r="J10915" s="9"/>
      <c r="U10915" s="45"/>
    </row>
    <row r="10916" spans="10:21" x14ac:dyDescent="0.2">
      <c r="J10916" s="9"/>
      <c r="U10916" s="45"/>
    </row>
    <row r="10917" spans="10:21" x14ac:dyDescent="0.2">
      <c r="J10917" s="9"/>
      <c r="U10917" s="45"/>
    </row>
    <row r="10918" spans="10:21" x14ac:dyDescent="0.2">
      <c r="J10918" s="9"/>
      <c r="U10918" s="45"/>
    </row>
    <row r="10919" spans="10:21" x14ac:dyDescent="0.2">
      <c r="J10919" s="9"/>
      <c r="U10919" s="45"/>
    </row>
    <row r="10920" spans="10:21" x14ac:dyDescent="0.2">
      <c r="J10920" s="9"/>
      <c r="U10920" s="45"/>
    </row>
    <row r="10921" spans="10:21" x14ac:dyDescent="0.2">
      <c r="J10921" s="9"/>
      <c r="U10921" s="45"/>
    </row>
    <row r="10922" spans="10:21" x14ac:dyDescent="0.2">
      <c r="J10922" s="9"/>
      <c r="U10922" s="45"/>
    </row>
    <row r="10923" spans="10:21" x14ac:dyDescent="0.2">
      <c r="J10923" s="9"/>
      <c r="U10923" s="45"/>
    </row>
    <row r="10924" spans="10:21" x14ac:dyDescent="0.2">
      <c r="J10924" s="9"/>
      <c r="U10924" s="45"/>
    </row>
    <row r="10925" spans="10:21" x14ac:dyDescent="0.2">
      <c r="J10925" s="9"/>
      <c r="U10925" s="45"/>
    </row>
    <row r="10926" spans="10:21" x14ac:dyDescent="0.2">
      <c r="J10926" s="9"/>
      <c r="U10926" s="45"/>
    </row>
    <row r="10927" spans="10:21" x14ac:dyDescent="0.2">
      <c r="J10927" s="9"/>
      <c r="U10927" s="45"/>
    </row>
    <row r="10928" spans="10:21" x14ac:dyDescent="0.2">
      <c r="J10928" s="9"/>
      <c r="U10928" s="45"/>
    </row>
    <row r="10929" spans="10:21" x14ac:dyDescent="0.2">
      <c r="J10929" s="9"/>
      <c r="U10929" s="45"/>
    </row>
    <row r="10930" spans="10:21" x14ac:dyDescent="0.2">
      <c r="J10930" s="9"/>
      <c r="U10930" s="45"/>
    </row>
    <row r="10931" spans="10:21" x14ac:dyDescent="0.2">
      <c r="J10931" s="9"/>
      <c r="U10931" s="45"/>
    </row>
    <row r="10932" spans="10:21" x14ac:dyDescent="0.2">
      <c r="J10932" s="9"/>
      <c r="U10932" s="45"/>
    </row>
    <row r="10933" spans="10:21" x14ac:dyDescent="0.2">
      <c r="J10933" s="9"/>
      <c r="U10933" s="45"/>
    </row>
    <row r="10934" spans="10:21" x14ac:dyDescent="0.2">
      <c r="J10934" s="9"/>
      <c r="U10934" s="45"/>
    </row>
    <row r="10935" spans="10:21" x14ac:dyDescent="0.2">
      <c r="J10935" s="9"/>
      <c r="U10935" s="45"/>
    </row>
    <row r="10936" spans="10:21" x14ac:dyDescent="0.2">
      <c r="J10936" s="9"/>
      <c r="U10936" s="45"/>
    </row>
    <row r="10937" spans="10:21" x14ac:dyDescent="0.2">
      <c r="J10937" s="9"/>
      <c r="U10937" s="45"/>
    </row>
    <row r="10938" spans="10:21" x14ac:dyDescent="0.2">
      <c r="J10938" s="9"/>
      <c r="U10938" s="45"/>
    </row>
    <row r="10939" spans="10:21" x14ac:dyDescent="0.2">
      <c r="J10939" s="9"/>
      <c r="U10939" s="45"/>
    </row>
    <row r="10940" spans="10:21" x14ac:dyDescent="0.2">
      <c r="J10940" s="9"/>
      <c r="U10940" s="45"/>
    </row>
    <row r="10941" spans="10:21" x14ac:dyDescent="0.2">
      <c r="J10941" s="9"/>
      <c r="U10941" s="45"/>
    </row>
    <row r="10942" spans="10:21" x14ac:dyDescent="0.2">
      <c r="J10942" s="9"/>
      <c r="U10942" s="45"/>
    </row>
    <row r="10943" spans="10:21" x14ac:dyDescent="0.2">
      <c r="J10943" s="9"/>
      <c r="U10943" s="45"/>
    </row>
    <row r="10944" spans="10:21" x14ac:dyDescent="0.2">
      <c r="J10944" s="9"/>
      <c r="U10944" s="45"/>
    </row>
    <row r="10945" spans="10:21" x14ac:dyDescent="0.2">
      <c r="J10945" s="9"/>
      <c r="U10945" s="45"/>
    </row>
    <row r="10946" spans="10:21" x14ac:dyDescent="0.2">
      <c r="J10946" s="9"/>
      <c r="U10946" s="45"/>
    </row>
    <row r="10947" spans="10:21" x14ac:dyDescent="0.2">
      <c r="J10947" s="9"/>
      <c r="U10947" s="45"/>
    </row>
    <row r="10948" spans="10:21" x14ac:dyDescent="0.2">
      <c r="J10948" s="9"/>
      <c r="U10948" s="45"/>
    </row>
    <row r="10949" spans="10:21" x14ac:dyDescent="0.2">
      <c r="J10949" s="9"/>
      <c r="U10949" s="45"/>
    </row>
    <row r="10950" spans="10:21" x14ac:dyDescent="0.2">
      <c r="J10950" s="9"/>
      <c r="U10950" s="45"/>
    </row>
    <row r="10951" spans="10:21" x14ac:dyDescent="0.2">
      <c r="J10951" s="9"/>
      <c r="U10951" s="45"/>
    </row>
    <row r="10952" spans="10:21" x14ac:dyDescent="0.2">
      <c r="J10952" s="9"/>
      <c r="U10952" s="45"/>
    </row>
    <row r="10953" spans="10:21" x14ac:dyDescent="0.2">
      <c r="J10953" s="9"/>
      <c r="U10953" s="45"/>
    </row>
    <row r="10954" spans="10:21" x14ac:dyDescent="0.2">
      <c r="J10954" s="9"/>
      <c r="U10954" s="45"/>
    </row>
    <row r="10955" spans="10:21" x14ac:dyDescent="0.2">
      <c r="J10955" s="9"/>
      <c r="U10955" s="45"/>
    </row>
    <row r="10956" spans="10:21" x14ac:dyDescent="0.2">
      <c r="J10956" s="9"/>
      <c r="U10956" s="45"/>
    </row>
    <row r="10957" spans="10:21" x14ac:dyDescent="0.2">
      <c r="J10957" s="9"/>
      <c r="U10957" s="45"/>
    </row>
    <row r="10958" spans="10:21" x14ac:dyDescent="0.2">
      <c r="J10958" s="9"/>
      <c r="U10958" s="45"/>
    </row>
    <row r="10959" spans="10:21" x14ac:dyDescent="0.2">
      <c r="J10959" s="9"/>
      <c r="U10959" s="45"/>
    </row>
    <row r="10960" spans="10:21" x14ac:dyDescent="0.2">
      <c r="J10960" s="9"/>
      <c r="U10960" s="45"/>
    </row>
    <row r="10961" spans="10:21" x14ac:dyDescent="0.2">
      <c r="J10961" s="9"/>
      <c r="U10961" s="45"/>
    </row>
    <row r="10962" spans="10:21" x14ac:dyDescent="0.2">
      <c r="J10962" s="9"/>
      <c r="U10962" s="45"/>
    </row>
    <row r="10963" spans="10:21" x14ac:dyDescent="0.2">
      <c r="J10963" s="9"/>
      <c r="U10963" s="45"/>
    </row>
    <row r="10964" spans="10:21" x14ac:dyDescent="0.2">
      <c r="J10964" s="9"/>
      <c r="U10964" s="45"/>
    </row>
    <row r="10965" spans="10:21" x14ac:dyDescent="0.2">
      <c r="J10965" s="9"/>
      <c r="U10965" s="45"/>
    </row>
    <row r="10966" spans="10:21" x14ac:dyDescent="0.2">
      <c r="J10966" s="9"/>
      <c r="U10966" s="45"/>
    </row>
    <row r="10967" spans="10:21" x14ac:dyDescent="0.2">
      <c r="J10967" s="9"/>
      <c r="U10967" s="45"/>
    </row>
    <row r="10968" spans="10:21" x14ac:dyDescent="0.2">
      <c r="J10968" s="9"/>
      <c r="U10968" s="45"/>
    </row>
    <row r="10969" spans="10:21" x14ac:dyDescent="0.2">
      <c r="J10969" s="9"/>
      <c r="U10969" s="45"/>
    </row>
    <row r="10970" spans="10:21" x14ac:dyDescent="0.2">
      <c r="J10970" s="9"/>
      <c r="U10970" s="45"/>
    </row>
    <row r="10971" spans="10:21" x14ac:dyDescent="0.2">
      <c r="J10971" s="9"/>
      <c r="U10971" s="45"/>
    </row>
    <row r="10972" spans="10:21" x14ac:dyDescent="0.2">
      <c r="J10972" s="9"/>
      <c r="U10972" s="45"/>
    </row>
    <row r="10973" spans="10:21" x14ac:dyDescent="0.2">
      <c r="J10973" s="9"/>
      <c r="U10973" s="45"/>
    </row>
    <row r="10974" spans="10:21" x14ac:dyDescent="0.2">
      <c r="J10974" s="9"/>
      <c r="U10974" s="45"/>
    </row>
    <row r="10975" spans="10:21" x14ac:dyDescent="0.2">
      <c r="J10975" s="9"/>
      <c r="U10975" s="45"/>
    </row>
    <row r="10976" spans="10:21" x14ac:dyDescent="0.2">
      <c r="J10976" s="9"/>
      <c r="U10976" s="45"/>
    </row>
    <row r="10977" spans="10:21" x14ac:dyDescent="0.2">
      <c r="J10977" s="9"/>
      <c r="U10977" s="45"/>
    </row>
    <row r="10978" spans="10:21" x14ac:dyDescent="0.2">
      <c r="J10978" s="9"/>
      <c r="U10978" s="45"/>
    </row>
    <row r="10979" spans="10:21" x14ac:dyDescent="0.2">
      <c r="J10979" s="9"/>
      <c r="U10979" s="45"/>
    </row>
    <row r="10980" spans="10:21" x14ac:dyDescent="0.2">
      <c r="J10980" s="9"/>
      <c r="U10980" s="45"/>
    </row>
    <row r="10981" spans="10:21" x14ac:dyDescent="0.2">
      <c r="J10981" s="9"/>
      <c r="U10981" s="45"/>
    </row>
    <row r="10982" spans="10:21" x14ac:dyDescent="0.2">
      <c r="J10982" s="9"/>
      <c r="U10982" s="45"/>
    </row>
    <row r="10983" spans="10:21" x14ac:dyDescent="0.2">
      <c r="J10983" s="9"/>
      <c r="U10983" s="45"/>
    </row>
    <row r="10984" spans="10:21" x14ac:dyDescent="0.2">
      <c r="J10984" s="9"/>
      <c r="U10984" s="45"/>
    </row>
    <row r="10985" spans="10:21" x14ac:dyDescent="0.2">
      <c r="J10985" s="9"/>
      <c r="U10985" s="45"/>
    </row>
    <row r="10986" spans="10:21" x14ac:dyDescent="0.2">
      <c r="J10986" s="9"/>
      <c r="U10986" s="45"/>
    </row>
    <row r="10987" spans="10:21" x14ac:dyDescent="0.2">
      <c r="J10987" s="9"/>
      <c r="U10987" s="45"/>
    </row>
    <row r="10988" spans="10:21" x14ac:dyDescent="0.2">
      <c r="J10988" s="9"/>
      <c r="U10988" s="45"/>
    </row>
    <row r="10989" spans="10:21" x14ac:dyDescent="0.2">
      <c r="J10989" s="9"/>
      <c r="U10989" s="45"/>
    </row>
    <row r="10990" spans="10:21" x14ac:dyDescent="0.2">
      <c r="J10990" s="9"/>
      <c r="U10990" s="45"/>
    </row>
    <row r="10991" spans="10:21" x14ac:dyDescent="0.2">
      <c r="J10991" s="9"/>
      <c r="U10991" s="45"/>
    </row>
    <row r="10992" spans="10:21" x14ac:dyDescent="0.2">
      <c r="J10992" s="9"/>
      <c r="U10992" s="45"/>
    </row>
    <row r="10993" spans="10:21" x14ac:dyDescent="0.2">
      <c r="J10993" s="9"/>
      <c r="U10993" s="45"/>
    </row>
    <row r="10994" spans="10:21" x14ac:dyDescent="0.2">
      <c r="J10994" s="9"/>
      <c r="U10994" s="45"/>
    </row>
    <row r="10995" spans="10:21" x14ac:dyDescent="0.2">
      <c r="J10995" s="9"/>
      <c r="U10995" s="45"/>
    </row>
    <row r="10996" spans="10:21" x14ac:dyDescent="0.2">
      <c r="J10996" s="9"/>
      <c r="U10996" s="45"/>
    </row>
    <row r="10997" spans="10:21" x14ac:dyDescent="0.2">
      <c r="J10997" s="9"/>
      <c r="U10997" s="45"/>
    </row>
    <row r="10998" spans="10:21" x14ac:dyDescent="0.2">
      <c r="J10998" s="9"/>
      <c r="U10998" s="45"/>
    </row>
    <row r="10999" spans="10:21" x14ac:dyDescent="0.2">
      <c r="J10999" s="9"/>
      <c r="U10999" s="45"/>
    </row>
    <row r="11000" spans="10:21" x14ac:dyDescent="0.2">
      <c r="J11000" s="9"/>
      <c r="U11000" s="45"/>
    </row>
    <row r="11001" spans="10:21" x14ac:dyDescent="0.2">
      <c r="J11001" s="9"/>
      <c r="U11001" s="45"/>
    </row>
    <row r="11002" spans="10:21" x14ac:dyDescent="0.2">
      <c r="J11002" s="9"/>
      <c r="U11002" s="45"/>
    </row>
    <row r="11003" spans="10:21" x14ac:dyDescent="0.2">
      <c r="J11003" s="9"/>
      <c r="U11003" s="45"/>
    </row>
    <row r="11004" spans="10:21" x14ac:dyDescent="0.2">
      <c r="J11004" s="9"/>
      <c r="U11004" s="45"/>
    </row>
    <row r="11005" spans="10:21" x14ac:dyDescent="0.2">
      <c r="J11005" s="9"/>
      <c r="U11005" s="45"/>
    </row>
    <row r="11006" spans="10:21" x14ac:dyDescent="0.2">
      <c r="J11006" s="9"/>
      <c r="U11006" s="45"/>
    </row>
    <row r="11007" spans="10:21" x14ac:dyDescent="0.2">
      <c r="J11007" s="9"/>
      <c r="U11007" s="45"/>
    </row>
    <row r="11008" spans="10:21" x14ac:dyDescent="0.2">
      <c r="J11008" s="9"/>
      <c r="U11008" s="45"/>
    </row>
    <row r="11009" spans="10:21" x14ac:dyDescent="0.2">
      <c r="J11009" s="9"/>
      <c r="U11009" s="45"/>
    </row>
    <row r="11010" spans="10:21" x14ac:dyDescent="0.2">
      <c r="J11010" s="9"/>
      <c r="U11010" s="45"/>
    </row>
    <row r="11011" spans="10:21" x14ac:dyDescent="0.2">
      <c r="J11011" s="9"/>
      <c r="U11011" s="45"/>
    </row>
    <row r="11012" spans="10:21" x14ac:dyDescent="0.2">
      <c r="J11012" s="9"/>
      <c r="U11012" s="45"/>
    </row>
    <row r="11013" spans="10:21" x14ac:dyDescent="0.2">
      <c r="J11013" s="9"/>
      <c r="U11013" s="45"/>
    </row>
    <row r="11014" spans="10:21" x14ac:dyDescent="0.2">
      <c r="J11014" s="9"/>
      <c r="U11014" s="45"/>
    </row>
    <row r="11015" spans="10:21" x14ac:dyDescent="0.2">
      <c r="J11015" s="9"/>
      <c r="U11015" s="45"/>
    </row>
    <row r="11016" spans="10:21" x14ac:dyDescent="0.2">
      <c r="J11016" s="9"/>
      <c r="U11016" s="45"/>
    </row>
    <row r="11017" spans="10:21" x14ac:dyDescent="0.2">
      <c r="J11017" s="9"/>
      <c r="U11017" s="45"/>
    </row>
    <row r="11018" spans="10:21" x14ac:dyDescent="0.2">
      <c r="J11018" s="9"/>
      <c r="U11018" s="45"/>
    </row>
    <row r="11019" spans="10:21" x14ac:dyDescent="0.2">
      <c r="J11019" s="9"/>
      <c r="U11019" s="45"/>
    </row>
    <row r="11020" spans="10:21" x14ac:dyDescent="0.2">
      <c r="J11020" s="9"/>
      <c r="U11020" s="45"/>
    </row>
    <row r="11021" spans="10:21" x14ac:dyDescent="0.2">
      <c r="J11021" s="9"/>
      <c r="U11021" s="45"/>
    </row>
    <row r="11022" spans="10:21" x14ac:dyDescent="0.2">
      <c r="J11022" s="9"/>
      <c r="U11022" s="45"/>
    </row>
    <row r="11023" spans="10:21" x14ac:dyDescent="0.2">
      <c r="J11023" s="9"/>
      <c r="U11023" s="45"/>
    </row>
    <row r="11024" spans="10:21" x14ac:dyDescent="0.2">
      <c r="J11024" s="9"/>
      <c r="U11024" s="45"/>
    </row>
    <row r="11025" spans="10:21" x14ac:dyDescent="0.2">
      <c r="J11025" s="9"/>
      <c r="U11025" s="45"/>
    </row>
    <row r="11026" spans="10:21" x14ac:dyDescent="0.2">
      <c r="J11026" s="9"/>
      <c r="U11026" s="45"/>
    </row>
    <row r="11027" spans="10:21" x14ac:dyDescent="0.2">
      <c r="J11027" s="9"/>
      <c r="U11027" s="45"/>
    </row>
    <row r="11028" spans="10:21" x14ac:dyDescent="0.2">
      <c r="J11028" s="9"/>
      <c r="U11028" s="45"/>
    </row>
    <row r="11029" spans="10:21" x14ac:dyDescent="0.2">
      <c r="J11029" s="9"/>
      <c r="U11029" s="45"/>
    </row>
    <row r="11030" spans="10:21" x14ac:dyDescent="0.2">
      <c r="J11030" s="9"/>
      <c r="U11030" s="45"/>
    </row>
    <row r="11031" spans="10:21" x14ac:dyDescent="0.2">
      <c r="J11031" s="9"/>
      <c r="U11031" s="45"/>
    </row>
    <row r="11032" spans="10:21" x14ac:dyDescent="0.2">
      <c r="J11032" s="9"/>
      <c r="U11032" s="45"/>
    </row>
    <row r="11033" spans="10:21" x14ac:dyDescent="0.2">
      <c r="J11033" s="9"/>
      <c r="U11033" s="45"/>
    </row>
    <row r="11034" spans="10:21" x14ac:dyDescent="0.2">
      <c r="J11034" s="9"/>
      <c r="U11034" s="45"/>
    </row>
    <row r="11035" spans="10:21" x14ac:dyDescent="0.2">
      <c r="J11035" s="9"/>
      <c r="U11035" s="45"/>
    </row>
    <row r="11036" spans="10:21" x14ac:dyDescent="0.2">
      <c r="J11036" s="9"/>
      <c r="U11036" s="45"/>
    </row>
    <row r="11037" spans="10:21" x14ac:dyDescent="0.2">
      <c r="J11037" s="9"/>
      <c r="U11037" s="45"/>
    </row>
    <row r="11038" spans="10:21" x14ac:dyDescent="0.2">
      <c r="J11038" s="9"/>
      <c r="U11038" s="45"/>
    </row>
    <row r="11039" spans="10:21" x14ac:dyDescent="0.2">
      <c r="J11039" s="9"/>
      <c r="U11039" s="45"/>
    </row>
    <row r="11040" spans="10:21" x14ac:dyDescent="0.2">
      <c r="J11040" s="9"/>
      <c r="U11040" s="45"/>
    </row>
    <row r="11041" spans="10:21" x14ac:dyDescent="0.2">
      <c r="J11041" s="9"/>
      <c r="U11041" s="45"/>
    </row>
    <row r="11042" spans="10:21" x14ac:dyDescent="0.2">
      <c r="J11042" s="9"/>
      <c r="U11042" s="45"/>
    </row>
    <row r="11043" spans="10:21" x14ac:dyDescent="0.2">
      <c r="J11043" s="9"/>
      <c r="U11043" s="45"/>
    </row>
    <row r="11044" spans="10:21" x14ac:dyDescent="0.2">
      <c r="J11044" s="9"/>
      <c r="U11044" s="45"/>
    </row>
    <row r="11045" spans="10:21" x14ac:dyDescent="0.2">
      <c r="J11045" s="9"/>
      <c r="U11045" s="45"/>
    </row>
    <row r="11046" spans="10:21" x14ac:dyDescent="0.2">
      <c r="J11046" s="9"/>
      <c r="U11046" s="45"/>
    </row>
    <row r="11047" spans="10:21" x14ac:dyDescent="0.2">
      <c r="J11047" s="9"/>
      <c r="U11047" s="45"/>
    </row>
    <row r="11048" spans="10:21" x14ac:dyDescent="0.2">
      <c r="J11048" s="9"/>
      <c r="U11048" s="45"/>
    </row>
    <row r="11049" spans="10:21" x14ac:dyDescent="0.2">
      <c r="J11049" s="9"/>
      <c r="U11049" s="45"/>
    </row>
    <row r="11050" spans="10:21" x14ac:dyDescent="0.2">
      <c r="J11050" s="9"/>
      <c r="U11050" s="45"/>
    </row>
    <row r="11051" spans="10:21" x14ac:dyDescent="0.2">
      <c r="J11051" s="9"/>
      <c r="U11051" s="45"/>
    </row>
    <row r="11052" spans="10:21" x14ac:dyDescent="0.2">
      <c r="J11052" s="9"/>
      <c r="U11052" s="45"/>
    </row>
    <row r="11053" spans="10:21" x14ac:dyDescent="0.2">
      <c r="J11053" s="9"/>
      <c r="U11053" s="45"/>
    </row>
    <row r="11054" spans="10:21" x14ac:dyDescent="0.2">
      <c r="J11054" s="9"/>
      <c r="U11054" s="45"/>
    </row>
    <row r="11055" spans="10:21" x14ac:dyDescent="0.2">
      <c r="J11055" s="9"/>
      <c r="U11055" s="45"/>
    </row>
    <row r="11056" spans="10:21" x14ac:dyDescent="0.2">
      <c r="J11056" s="9"/>
      <c r="U11056" s="45"/>
    </row>
    <row r="11057" spans="10:21" x14ac:dyDescent="0.2">
      <c r="J11057" s="9"/>
      <c r="U11057" s="45"/>
    </row>
    <row r="11058" spans="10:21" x14ac:dyDescent="0.2">
      <c r="J11058" s="9"/>
      <c r="U11058" s="45"/>
    </row>
    <row r="11059" spans="10:21" x14ac:dyDescent="0.2">
      <c r="J11059" s="9"/>
      <c r="U11059" s="45"/>
    </row>
    <row r="11060" spans="10:21" x14ac:dyDescent="0.2">
      <c r="J11060" s="9"/>
      <c r="U11060" s="45"/>
    </row>
    <row r="11061" spans="10:21" x14ac:dyDescent="0.2">
      <c r="J11061" s="9"/>
      <c r="U11061" s="45"/>
    </row>
    <row r="11062" spans="10:21" x14ac:dyDescent="0.2">
      <c r="J11062" s="9"/>
      <c r="U11062" s="45"/>
    </row>
    <row r="11063" spans="10:21" x14ac:dyDescent="0.2">
      <c r="J11063" s="9"/>
      <c r="U11063" s="45"/>
    </row>
    <row r="11064" spans="10:21" x14ac:dyDescent="0.2">
      <c r="J11064" s="9"/>
      <c r="U11064" s="45"/>
    </row>
    <row r="11065" spans="10:21" x14ac:dyDescent="0.2">
      <c r="J11065" s="9"/>
      <c r="U11065" s="45"/>
    </row>
    <row r="11066" spans="10:21" x14ac:dyDescent="0.2">
      <c r="J11066" s="9"/>
      <c r="U11066" s="45"/>
    </row>
    <row r="11067" spans="10:21" x14ac:dyDescent="0.2">
      <c r="J11067" s="9"/>
      <c r="U11067" s="45"/>
    </row>
    <row r="11068" spans="10:21" x14ac:dyDescent="0.2">
      <c r="J11068" s="9"/>
      <c r="U11068" s="45"/>
    </row>
    <row r="11069" spans="10:21" x14ac:dyDescent="0.2">
      <c r="J11069" s="9"/>
      <c r="U11069" s="45"/>
    </row>
    <row r="11070" spans="10:21" x14ac:dyDescent="0.2">
      <c r="J11070" s="9"/>
      <c r="U11070" s="45"/>
    </row>
    <row r="11071" spans="10:21" x14ac:dyDescent="0.2">
      <c r="J11071" s="9"/>
      <c r="U11071" s="45"/>
    </row>
    <row r="11072" spans="10:21" x14ac:dyDescent="0.2">
      <c r="J11072" s="9"/>
      <c r="U11072" s="45"/>
    </row>
    <row r="11073" spans="10:21" x14ac:dyDescent="0.2">
      <c r="J11073" s="9"/>
      <c r="U11073" s="45"/>
    </row>
    <row r="11074" spans="10:21" x14ac:dyDescent="0.2">
      <c r="J11074" s="9"/>
      <c r="U11074" s="45"/>
    </row>
    <row r="11075" spans="10:21" x14ac:dyDescent="0.2">
      <c r="J11075" s="9"/>
      <c r="U11075" s="45"/>
    </row>
    <row r="11076" spans="10:21" x14ac:dyDescent="0.2">
      <c r="J11076" s="9"/>
      <c r="U11076" s="45"/>
    </row>
    <row r="11077" spans="10:21" x14ac:dyDescent="0.2">
      <c r="J11077" s="9"/>
      <c r="U11077" s="45"/>
    </row>
    <row r="11078" spans="10:21" x14ac:dyDescent="0.2">
      <c r="J11078" s="9"/>
      <c r="U11078" s="45"/>
    </row>
    <row r="11079" spans="10:21" x14ac:dyDescent="0.2">
      <c r="J11079" s="9"/>
      <c r="U11079" s="45"/>
    </row>
    <row r="11080" spans="10:21" x14ac:dyDescent="0.2">
      <c r="J11080" s="9"/>
      <c r="U11080" s="45"/>
    </row>
    <row r="11081" spans="10:21" x14ac:dyDescent="0.2">
      <c r="J11081" s="9"/>
      <c r="U11081" s="45"/>
    </row>
    <row r="11082" spans="10:21" x14ac:dyDescent="0.2">
      <c r="J11082" s="9"/>
      <c r="U11082" s="45"/>
    </row>
    <row r="11083" spans="10:21" x14ac:dyDescent="0.2">
      <c r="J11083" s="9"/>
      <c r="U11083" s="45"/>
    </row>
    <row r="11084" spans="10:21" x14ac:dyDescent="0.2">
      <c r="J11084" s="9"/>
      <c r="U11084" s="45"/>
    </row>
    <row r="11085" spans="10:21" x14ac:dyDescent="0.2">
      <c r="J11085" s="9"/>
      <c r="U11085" s="45"/>
    </row>
    <row r="11086" spans="10:21" x14ac:dyDescent="0.2">
      <c r="J11086" s="9"/>
      <c r="U11086" s="45"/>
    </row>
    <row r="11087" spans="10:21" x14ac:dyDescent="0.2">
      <c r="J11087" s="9"/>
      <c r="U11087" s="45"/>
    </row>
    <row r="11088" spans="10:21" x14ac:dyDescent="0.2">
      <c r="J11088" s="9"/>
      <c r="U11088" s="45"/>
    </row>
    <row r="11089" spans="10:21" x14ac:dyDescent="0.2">
      <c r="J11089" s="9"/>
      <c r="U11089" s="45"/>
    </row>
    <row r="11090" spans="10:21" x14ac:dyDescent="0.2">
      <c r="J11090" s="9"/>
      <c r="U11090" s="45"/>
    </row>
    <row r="11091" spans="10:21" x14ac:dyDescent="0.2">
      <c r="J11091" s="9"/>
      <c r="U11091" s="45"/>
    </row>
    <row r="11092" spans="10:21" x14ac:dyDescent="0.2">
      <c r="J11092" s="9"/>
      <c r="U11092" s="45"/>
    </row>
    <row r="11093" spans="10:21" x14ac:dyDescent="0.2">
      <c r="J11093" s="9"/>
      <c r="U11093" s="45"/>
    </row>
    <row r="11094" spans="10:21" x14ac:dyDescent="0.2">
      <c r="J11094" s="9"/>
      <c r="U11094" s="45"/>
    </row>
    <row r="11095" spans="10:21" x14ac:dyDescent="0.2">
      <c r="J11095" s="9"/>
      <c r="U11095" s="45"/>
    </row>
    <row r="11096" spans="10:21" x14ac:dyDescent="0.2">
      <c r="J11096" s="9"/>
      <c r="U11096" s="45"/>
    </row>
    <row r="11097" spans="10:21" x14ac:dyDescent="0.2">
      <c r="J11097" s="9"/>
      <c r="U11097" s="45"/>
    </row>
    <row r="11098" spans="10:21" x14ac:dyDescent="0.2">
      <c r="J11098" s="9"/>
      <c r="U11098" s="45"/>
    </row>
    <row r="11099" spans="10:21" x14ac:dyDescent="0.2">
      <c r="J11099" s="9"/>
      <c r="U11099" s="45"/>
    </row>
    <row r="11100" spans="10:21" x14ac:dyDescent="0.2">
      <c r="J11100" s="9"/>
      <c r="U11100" s="45"/>
    </row>
    <row r="11101" spans="10:21" x14ac:dyDescent="0.2">
      <c r="J11101" s="9"/>
      <c r="U11101" s="45"/>
    </row>
    <row r="11102" spans="10:21" x14ac:dyDescent="0.2">
      <c r="J11102" s="9"/>
      <c r="U11102" s="45"/>
    </row>
    <row r="11103" spans="10:21" x14ac:dyDescent="0.2">
      <c r="J11103" s="9"/>
      <c r="U11103" s="45"/>
    </row>
    <row r="11104" spans="10:21" x14ac:dyDescent="0.2">
      <c r="J11104" s="9"/>
      <c r="U11104" s="45"/>
    </row>
    <row r="11105" spans="10:21" x14ac:dyDescent="0.2">
      <c r="J11105" s="9"/>
      <c r="U11105" s="45"/>
    </row>
    <row r="11106" spans="10:21" x14ac:dyDescent="0.2">
      <c r="J11106" s="9"/>
      <c r="U11106" s="45"/>
    </row>
    <row r="11107" spans="10:21" x14ac:dyDescent="0.2">
      <c r="J11107" s="9"/>
      <c r="U11107" s="45"/>
    </row>
    <row r="11108" spans="10:21" x14ac:dyDescent="0.2">
      <c r="J11108" s="9"/>
      <c r="U11108" s="45"/>
    </row>
    <row r="11109" spans="10:21" x14ac:dyDescent="0.2">
      <c r="J11109" s="9"/>
      <c r="U11109" s="45"/>
    </row>
    <row r="11110" spans="10:21" x14ac:dyDescent="0.2">
      <c r="J11110" s="9"/>
      <c r="U11110" s="45"/>
    </row>
    <row r="11111" spans="10:21" x14ac:dyDescent="0.2">
      <c r="J11111" s="9"/>
      <c r="U11111" s="45"/>
    </row>
    <row r="11112" spans="10:21" x14ac:dyDescent="0.2">
      <c r="J11112" s="9"/>
      <c r="U11112" s="45"/>
    </row>
    <row r="11113" spans="10:21" x14ac:dyDescent="0.2">
      <c r="J11113" s="9"/>
      <c r="U11113" s="45"/>
    </row>
    <row r="11114" spans="10:21" x14ac:dyDescent="0.2">
      <c r="J11114" s="9"/>
      <c r="U11114" s="45"/>
    </row>
    <row r="11115" spans="10:21" x14ac:dyDescent="0.2">
      <c r="J11115" s="9"/>
      <c r="U11115" s="45"/>
    </row>
    <row r="11116" spans="10:21" x14ac:dyDescent="0.2">
      <c r="J11116" s="9"/>
      <c r="U11116" s="45"/>
    </row>
    <row r="11117" spans="10:21" x14ac:dyDescent="0.2">
      <c r="J11117" s="9"/>
      <c r="U11117" s="45"/>
    </row>
    <row r="11118" spans="10:21" x14ac:dyDescent="0.2">
      <c r="J11118" s="9"/>
      <c r="U11118" s="45"/>
    </row>
    <row r="11119" spans="10:21" x14ac:dyDescent="0.2">
      <c r="J11119" s="9"/>
      <c r="U11119" s="45"/>
    </row>
    <row r="11120" spans="10:21" x14ac:dyDescent="0.2">
      <c r="J11120" s="9"/>
      <c r="U11120" s="45"/>
    </row>
    <row r="11121" spans="10:21" x14ac:dyDescent="0.2">
      <c r="J11121" s="9"/>
      <c r="U11121" s="45"/>
    </row>
    <row r="11122" spans="10:21" x14ac:dyDescent="0.2">
      <c r="J11122" s="9"/>
      <c r="U11122" s="45"/>
    </row>
    <row r="11123" spans="10:21" x14ac:dyDescent="0.2">
      <c r="J11123" s="9"/>
      <c r="U11123" s="45"/>
    </row>
    <row r="11124" spans="10:21" x14ac:dyDescent="0.2">
      <c r="J11124" s="9"/>
      <c r="U11124" s="45"/>
    </row>
    <row r="11125" spans="10:21" x14ac:dyDescent="0.2">
      <c r="J11125" s="9"/>
      <c r="U11125" s="45"/>
    </row>
    <row r="11126" spans="10:21" x14ac:dyDescent="0.2">
      <c r="J11126" s="9"/>
      <c r="U11126" s="45"/>
    </row>
    <row r="11127" spans="10:21" x14ac:dyDescent="0.2">
      <c r="J11127" s="9"/>
      <c r="U11127" s="45"/>
    </row>
    <row r="11128" spans="10:21" x14ac:dyDescent="0.2">
      <c r="J11128" s="9"/>
      <c r="U11128" s="45"/>
    </row>
    <row r="11129" spans="10:21" x14ac:dyDescent="0.2">
      <c r="J11129" s="9"/>
      <c r="U11129" s="45"/>
    </row>
    <row r="11130" spans="10:21" x14ac:dyDescent="0.2">
      <c r="J11130" s="9"/>
      <c r="U11130" s="45"/>
    </row>
    <row r="11131" spans="10:21" x14ac:dyDescent="0.2">
      <c r="J11131" s="9"/>
      <c r="U11131" s="45"/>
    </row>
    <row r="11132" spans="10:21" x14ac:dyDescent="0.2">
      <c r="J11132" s="9"/>
      <c r="U11132" s="45"/>
    </row>
    <row r="11133" spans="10:21" x14ac:dyDescent="0.2">
      <c r="J11133" s="9"/>
      <c r="U11133" s="45"/>
    </row>
    <row r="11134" spans="10:21" x14ac:dyDescent="0.2">
      <c r="J11134" s="9"/>
      <c r="U11134" s="45"/>
    </row>
    <row r="11135" spans="10:21" x14ac:dyDescent="0.2">
      <c r="J11135" s="9"/>
      <c r="U11135" s="45"/>
    </row>
    <row r="11136" spans="10:21" x14ac:dyDescent="0.2">
      <c r="J11136" s="9"/>
      <c r="U11136" s="45"/>
    </row>
    <row r="11137" spans="10:21" x14ac:dyDescent="0.2">
      <c r="J11137" s="9"/>
      <c r="U11137" s="45"/>
    </row>
    <row r="11138" spans="10:21" x14ac:dyDescent="0.2">
      <c r="J11138" s="9"/>
      <c r="U11138" s="45"/>
    </row>
    <row r="11139" spans="10:21" x14ac:dyDescent="0.2">
      <c r="J11139" s="9"/>
      <c r="U11139" s="45"/>
    </row>
    <row r="11140" spans="10:21" x14ac:dyDescent="0.2">
      <c r="J11140" s="9"/>
      <c r="U11140" s="45"/>
    </row>
    <row r="11141" spans="10:21" x14ac:dyDescent="0.2">
      <c r="J11141" s="9"/>
      <c r="U11141" s="45"/>
    </row>
    <row r="11142" spans="10:21" x14ac:dyDescent="0.2">
      <c r="J11142" s="9"/>
      <c r="U11142" s="45"/>
    </row>
    <row r="11143" spans="10:21" x14ac:dyDescent="0.2">
      <c r="J11143" s="9"/>
      <c r="U11143" s="45"/>
    </row>
    <row r="11144" spans="10:21" x14ac:dyDescent="0.2">
      <c r="J11144" s="9"/>
      <c r="U11144" s="45"/>
    </row>
    <row r="11145" spans="10:21" x14ac:dyDescent="0.2">
      <c r="J11145" s="9"/>
      <c r="U11145" s="45"/>
    </row>
    <row r="11146" spans="10:21" x14ac:dyDescent="0.2">
      <c r="J11146" s="9"/>
      <c r="U11146" s="45"/>
    </row>
    <row r="11147" spans="10:21" x14ac:dyDescent="0.2">
      <c r="J11147" s="9"/>
      <c r="U11147" s="45"/>
    </row>
    <row r="11148" spans="10:21" x14ac:dyDescent="0.2">
      <c r="J11148" s="9"/>
      <c r="U11148" s="45"/>
    </row>
    <row r="11149" spans="10:21" x14ac:dyDescent="0.2">
      <c r="J11149" s="9"/>
      <c r="U11149" s="45"/>
    </row>
    <row r="11150" spans="10:21" x14ac:dyDescent="0.2">
      <c r="J11150" s="9"/>
      <c r="U11150" s="45"/>
    </row>
    <row r="11151" spans="10:21" x14ac:dyDescent="0.2">
      <c r="J11151" s="9"/>
      <c r="U11151" s="45"/>
    </row>
    <row r="11152" spans="10:21" x14ac:dyDescent="0.2">
      <c r="J11152" s="9"/>
      <c r="U11152" s="45"/>
    </row>
    <row r="11153" spans="10:21" x14ac:dyDescent="0.2">
      <c r="J11153" s="9"/>
      <c r="U11153" s="45"/>
    </row>
    <row r="11154" spans="10:21" x14ac:dyDescent="0.2">
      <c r="J11154" s="9"/>
      <c r="U11154" s="45"/>
    </row>
    <row r="11155" spans="10:21" x14ac:dyDescent="0.2">
      <c r="J11155" s="9"/>
      <c r="U11155" s="45"/>
    </row>
    <row r="11156" spans="10:21" x14ac:dyDescent="0.2">
      <c r="J11156" s="9"/>
      <c r="U11156" s="45"/>
    </row>
    <row r="11157" spans="10:21" x14ac:dyDescent="0.2">
      <c r="J11157" s="9"/>
      <c r="U11157" s="45"/>
    </row>
    <row r="11158" spans="10:21" x14ac:dyDescent="0.2">
      <c r="J11158" s="9"/>
      <c r="U11158" s="45"/>
    </row>
    <row r="11159" spans="10:21" x14ac:dyDescent="0.2">
      <c r="J11159" s="9"/>
      <c r="U11159" s="45"/>
    </row>
    <row r="11160" spans="10:21" x14ac:dyDescent="0.2">
      <c r="J11160" s="9"/>
      <c r="U11160" s="45"/>
    </row>
    <row r="11161" spans="10:21" x14ac:dyDescent="0.2">
      <c r="J11161" s="9"/>
      <c r="U11161" s="45"/>
    </row>
    <row r="11162" spans="10:21" x14ac:dyDescent="0.2">
      <c r="J11162" s="9"/>
      <c r="U11162" s="45"/>
    </row>
    <row r="11163" spans="10:21" x14ac:dyDescent="0.2">
      <c r="J11163" s="9"/>
      <c r="U11163" s="45"/>
    </row>
    <row r="11164" spans="10:21" x14ac:dyDescent="0.2">
      <c r="J11164" s="9"/>
      <c r="U11164" s="45"/>
    </row>
    <row r="11165" spans="10:21" x14ac:dyDescent="0.2">
      <c r="J11165" s="9"/>
      <c r="U11165" s="45"/>
    </row>
    <row r="11166" spans="10:21" x14ac:dyDescent="0.2">
      <c r="J11166" s="9"/>
      <c r="U11166" s="45"/>
    </row>
    <row r="11167" spans="10:21" x14ac:dyDescent="0.2">
      <c r="J11167" s="9"/>
      <c r="U11167" s="45"/>
    </row>
    <row r="11168" spans="10:21" x14ac:dyDescent="0.2">
      <c r="J11168" s="9"/>
      <c r="U11168" s="45"/>
    </row>
    <row r="11169" spans="10:21" x14ac:dyDescent="0.2">
      <c r="J11169" s="9"/>
      <c r="U11169" s="45"/>
    </row>
    <row r="11170" spans="10:21" x14ac:dyDescent="0.2">
      <c r="J11170" s="9"/>
      <c r="U11170" s="45"/>
    </row>
    <row r="11171" spans="10:21" x14ac:dyDescent="0.2">
      <c r="J11171" s="9"/>
      <c r="U11171" s="45"/>
    </row>
    <row r="11172" spans="10:21" x14ac:dyDescent="0.2">
      <c r="J11172" s="9"/>
      <c r="U11172" s="45"/>
    </row>
    <row r="11173" spans="10:21" x14ac:dyDescent="0.2">
      <c r="J11173" s="9"/>
      <c r="U11173" s="45"/>
    </row>
    <row r="11174" spans="10:21" x14ac:dyDescent="0.2">
      <c r="J11174" s="9"/>
      <c r="U11174" s="45"/>
    </row>
    <row r="11175" spans="10:21" x14ac:dyDescent="0.2">
      <c r="J11175" s="9"/>
      <c r="U11175" s="45"/>
    </row>
    <row r="11176" spans="10:21" x14ac:dyDescent="0.2">
      <c r="J11176" s="9"/>
      <c r="U11176" s="45"/>
    </row>
    <row r="11177" spans="10:21" x14ac:dyDescent="0.2">
      <c r="J11177" s="9"/>
      <c r="U11177" s="45"/>
    </row>
    <row r="11178" spans="10:21" x14ac:dyDescent="0.2">
      <c r="J11178" s="9"/>
      <c r="U11178" s="45"/>
    </row>
    <row r="11179" spans="10:21" x14ac:dyDescent="0.2">
      <c r="J11179" s="9"/>
      <c r="U11179" s="45"/>
    </row>
    <row r="11180" spans="10:21" x14ac:dyDescent="0.2">
      <c r="J11180" s="9"/>
      <c r="U11180" s="45"/>
    </row>
    <row r="11181" spans="10:21" x14ac:dyDescent="0.2">
      <c r="J11181" s="9"/>
      <c r="U11181" s="45"/>
    </row>
    <row r="11182" spans="10:21" x14ac:dyDescent="0.2">
      <c r="J11182" s="9"/>
      <c r="U11182" s="45"/>
    </row>
    <row r="11183" spans="10:21" x14ac:dyDescent="0.2">
      <c r="J11183" s="9"/>
      <c r="U11183" s="45"/>
    </row>
    <row r="11184" spans="10:21" x14ac:dyDescent="0.2">
      <c r="J11184" s="9"/>
      <c r="U11184" s="45"/>
    </row>
    <row r="11185" spans="10:21" x14ac:dyDescent="0.2">
      <c r="J11185" s="9"/>
      <c r="U11185" s="45"/>
    </row>
    <row r="11186" spans="10:21" x14ac:dyDescent="0.2">
      <c r="J11186" s="9"/>
      <c r="U11186" s="45"/>
    </row>
    <row r="11187" spans="10:21" x14ac:dyDescent="0.2">
      <c r="J11187" s="9"/>
      <c r="U11187" s="45"/>
    </row>
    <row r="11188" spans="10:21" x14ac:dyDescent="0.2">
      <c r="J11188" s="9"/>
      <c r="U11188" s="45"/>
    </row>
    <row r="11189" spans="10:21" x14ac:dyDescent="0.2">
      <c r="J11189" s="9"/>
      <c r="U11189" s="45"/>
    </row>
    <row r="11190" spans="10:21" x14ac:dyDescent="0.2">
      <c r="J11190" s="9"/>
      <c r="U11190" s="45"/>
    </row>
    <row r="11191" spans="10:21" x14ac:dyDescent="0.2">
      <c r="J11191" s="9"/>
      <c r="U11191" s="45"/>
    </row>
    <row r="11192" spans="10:21" x14ac:dyDescent="0.2">
      <c r="J11192" s="9"/>
      <c r="U11192" s="45"/>
    </row>
    <row r="11193" spans="10:21" x14ac:dyDescent="0.2">
      <c r="J11193" s="9"/>
      <c r="U11193" s="45"/>
    </row>
    <row r="11194" spans="10:21" x14ac:dyDescent="0.2">
      <c r="J11194" s="9"/>
      <c r="U11194" s="45"/>
    </row>
    <row r="11195" spans="10:21" x14ac:dyDescent="0.2">
      <c r="J11195" s="9"/>
      <c r="U11195" s="45"/>
    </row>
    <row r="11196" spans="10:21" x14ac:dyDescent="0.2">
      <c r="J11196" s="9"/>
      <c r="U11196" s="45"/>
    </row>
    <row r="11197" spans="10:21" x14ac:dyDescent="0.2">
      <c r="J11197" s="9"/>
      <c r="U11197" s="45"/>
    </row>
    <row r="11198" spans="10:21" x14ac:dyDescent="0.2">
      <c r="J11198" s="9"/>
      <c r="U11198" s="45"/>
    </row>
    <row r="11199" spans="10:21" x14ac:dyDescent="0.2">
      <c r="J11199" s="9"/>
      <c r="U11199" s="45"/>
    </row>
    <row r="11200" spans="10:21" x14ac:dyDescent="0.2">
      <c r="J11200" s="9"/>
      <c r="U11200" s="45"/>
    </row>
    <row r="11201" spans="10:21" x14ac:dyDescent="0.2">
      <c r="J11201" s="9"/>
      <c r="U11201" s="45"/>
    </row>
    <row r="11202" spans="10:21" x14ac:dyDescent="0.2">
      <c r="J11202" s="9"/>
      <c r="U11202" s="45"/>
    </row>
    <row r="11203" spans="10:21" x14ac:dyDescent="0.2">
      <c r="J11203" s="9"/>
      <c r="U11203" s="45"/>
    </row>
    <row r="11204" spans="10:21" x14ac:dyDescent="0.2">
      <c r="J11204" s="9"/>
      <c r="U11204" s="45"/>
    </row>
    <row r="11205" spans="10:21" x14ac:dyDescent="0.2">
      <c r="J11205" s="9"/>
      <c r="U11205" s="45"/>
    </row>
    <row r="11206" spans="10:21" x14ac:dyDescent="0.2">
      <c r="J11206" s="9"/>
      <c r="U11206" s="45"/>
    </row>
    <row r="11207" spans="10:21" x14ac:dyDescent="0.2">
      <c r="J11207" s="9"/>
      <c r="U11207" s="45"/>
    </row>
    <row r="11208" spans="10:21" x14ac:dyDescent="0.2">
      <c r="J11208" s="9"/>
      <c r="U11208" s="45"/>
    </row>
    <row r="11209" spans="10:21" x14ac:dyDescent="0.2">
      <c r="J11209" s="9"/>
      <c r="U11209" s="45"/>
    </row>
    <row r="11210" spans="10:21" x14ac:dyDescent="0.2">
      <c r="J11210" s="9"/>
      <c r="U11210" s="45"/>
    </row>
    <row r="11211" spans="10:21" x14ac:dyDescent="0.2">
      <c r="J11211" s="9"/>
      <c r="U11211" s="45"/>
    </row>
    <row r="11212" spans="10:21" x14ac:dyDescent="0.2">
      <c r="J11212" s="9"/>
      <c r="U11212" s="45"/>
    </row>
    <row r="11213" spans="10:21" x14ac:dyDescent="0.2">
      <c r="J11213" s="9"/>
      <c r="U11213" s="45"/>
    </row>
    <row r="11214" spans="10:21" x14ac:dyDescent="0.2">
      <c r="J11214" s="9"/>
      <c r="U11214" s="45"/>
    </row>
    <row r="11215" spans="10:21" x14ac:dyDescent="0.2">
      <c r="J11215" s="9"/>
      <c r="U11215" s="45"/>
    </row>
    <row r="11216" spans="10:21" x14ac:dyDescent="0.2">
      <c r="J11216" s="9"/>
      <c r="U11216" s="45"/>
    </row>
    <row r="11217" spans="10:21" x14ac:dyDescent="0.2">
      <c r="J11217" s="9"/>
      <c r="U11217" s="45"/>
    </row>
    <row r="11218" spans="10:21" x14ac:dyDescent="0.2">
      <c r="J11218" s="9"/>
      <c r="U11218" s="45"/>
    </row>
    <row r="11219" spans="10:21" x14ac:dyDescent="0.2">
      <c r="J11219" s="9"/>
      <c r="U11219" s="45"/>
    </row>
    <row r="11220" spans="10:21" x14ac:dyDescent="0.2">
      <c r="J11220" s="9"/>
      <c r="U11220" s="45"/>
    </row>
    <row r="11221" spans="10:21" x14ac:dyDescent="0.2">
      <c r="J11221" s="9"/>
      <c r="U11221" s="45"/>
    </row>
    <row r="11222" spans="10:21" x14ac:dyDescent="0.2">
      <c r="J11222" s="9"/>
      <c r="U11222" s="45"/>
    </row>
    <row r="11223" spans="10:21" x14ac:dyDescent="0.2">
      <c r="J11223" s="9"/>
      <c r="U11223" s="45"/>
    </row>
    <row r="11224" spans="10:21" x14ac:dyDescent="0.2">
      <c r="J11224" s="9"/>
      <c r="U11224" s="45"/>
    </row>
    <row r="11225" spans="10:21" x14ac:dyDescent="0.2">
      <c r="J11225" s="9"/>
      <c r="U11225" s="45"/>
    </row>
    <row r="11226" spans="10:21" x14ac:dyDescent="0.2">
      <c r="J11226" s="9"/>
      <c r="U11226" s="45"/>
    </row>
    <row r="11227" spans="10:21" x14ac:dyDescent="0.2">
      <c r="J11227" s="9"/>
      <c r="U11227" s="45"/>
    </row>
    <row r="11228" spans="10:21" x14ac:dyDescent="0.2">
      <c r="J11228" s="9"/>
      <c r="U11228" s="45"/>
    </row>
    <row r="11229" spans="10:21" x14ac:dyDescent="0.2">
      <c r="J11229" s="9"/>
      <c r="U11229" s="45"/>
    </row>
    <row r="11230" spans="10:21" x14ac:dyDescent="0.2">
      <c r="J11230" s="9"/>
      <c r="U11230" s="45"/>
    </row>
    <row r="11231" spans="10:21" x14ac:dyDescent="0.2">
      <c r="J11231" s="9"/>
      <c r="U11231" s="45"/>
    </row>
    <row r="11232" spans="10:21" x14ac:dyDescent="0.2">
      <c r="J11232" s="9"/>
      <c r="U11232" s="45"/>
    </row>
    <row r="11233" spans="10:21" x14ac:dyDescent="0.2">
      <c r="J11233" s="9"/>
      <c r="U11233" s="45"/>
    </row>
    <row r="11234" spans="10:21" x14ac:dyDescent="0.2">
      <c r="J11234" s="9"/>
      <c r="U11234" s="45"/>
    </row>
    <row r="11235" spans="10:21" x14ac:dyDescent="0.2">
      <c r="J11235" s="9"/>
      <c r="U11235" s="45"/>
    </row>
    <row r="11236" spans="10:21" x14ac:dyDescent="0.2">
      <c r="J11236" s="9"/>
      <c r="U11236" s="45"/>
    </row>
    <row r="11237" spans="10:21" x14ac:dyDescent="0.2">
      <c r="J11237" s="9"/>
      <c r="U11237" s="45"/>
    </row>
    <row r="11238" spans="10:21" x14ac:dyDescent="0.2">
      <c r="J11238" s="9"/>
      <c r="U11238" s="45"/>
    </row>
    <row r="11239" spans="10:21" x14ac:dyDescent="0.2">
      <c r="J11239" s="9"/>
      <c r="U11239" s="45"/>
    </row>
    <row r="11240" spans="10:21" x14ac:dyDescent="0.2">
      <c r="J11240" s="9"/>
      <c r="U11240" s="45"/>
    </row>
    <row r="11241" spans="10:21" x14ac:dyDescent="0.2">
      <c r="J11241" s="9"/>
      <c r="U11241" s="45"/>
    </row>
    <row r="11242" spans="10:21" x14ac:dyDescent="0.2">
      <c r="J11242" s="9"/>
      <c r="U11242" s="45"/>
    </row>
    <row r="11243" spans="10:21" x14ac:dyDescent="0.2">
      <c r="J11243" s="9"/>
      <c r="U11243" s="45"/>
    </row>
    <row r="11244" spans="10:21" x14ac:dyDescent="0.2">
      <c r="J11244" s="9"/>
      <c r="U11244" s="45"/>
    </row>
    <row r="11245" spans="10:21" x14ac:dyDescent="0.2">
      <c r="J11245" s="9"/>
      <c r="U11245" s="45"/>
    </row>
    <row r="11246" spans="10:21" x14ac:dyDescent="0.2">
      <c r="J11246" s="9"/>
      <c r="U11246" s="45"/>
    </row>
    <row r="11247" spans="10:21" x14ac:dyDescent="0.2">
      <c r="J11247" s="9"/>
      <c r="U11247" s="45"/>
    </row>
    <row r="11248" spans="10:21" x14ac:dyDescent="0.2">
      <c r="J11248" s="9"/>
      <c r="U11248" s="45"/>
    </row>
    <row r="11249" spans="10:21" x14ac:dyDescent="0.2">
      <c r="J11249" s="9"/>
      <c r="U11249" s="45"/>
    </row>
    <row r="11250" spans="10:21" x14ac:dyDescent="0.2">
      <c r="J11250" s="9"/>
      <c r="U11250" s="45"/>
    </row>
    <row r="11251" spans="10:21" x14ac:dyDescent="0.2">
      <c r="J11251" s="9"/>
      <c r="U11251" s="45"/>
    </row>
    <row r="11252" spans="10:21" x14ac:dyDescent="0.2">
      <c r="J11252" s="9"/>
      <c r="U11252" s="45"/>
    </row>
    <row r="11253" spans="10:21" x14ac:dyDescent="0.2">
      <c r="J11253" s="9"/>
      <c r="U11253" s="45"/>
    </row>
    <row r="11254" spans="10:21" x14ac:dyDescent="0.2">
      <c r="J11254" s="9"/>
      <c r="U11254" s="45"/>
    </row>
    <row r="11255" spans="10:21" x14ac:dyDescent="0.2">
      <c r="J11255" s="9"/>
      <c r="U11255" s="45"/>
    </row>
    <row r="11256" spans="10:21" x14ac:dyDescent="0.2">
      <c r="J11256" s="9"/>
      <c r="U11256" s="45"/>
    </row>
    <row r="11257" spans="10:21" x14ac:dyDescent="0.2">
      <c r="J11257" s="9"/>
      <c r="U11257" s="45"/>
    </row>
    <row r="11258" spans="10:21" x14ac:dyDescent="0.2">
      <c r="J11258" s="9"/>
      <c r="U11258" s="45"/>
    </row>
    <row r="11259" spans="10:21" x14ac:dyDescent="0.2">
      <c r="J11259" s="9"/>
      <c r="U11259" s="45"/>
    </row>
    <row r="11260" spans="10:21" x14ac:dyDescent="0.2">
      <c r="J11260" s="9"/>
      <c r="U11260" s="45"/>
    </row>
    <row r="11261" spans="10:21" x14ac:dyDescent="0.2">
      <c r="J11261" s="9"/>
      <c r="U11261" s="45"/>
    </row>
    <row r="11262" spans="10:21" x14ac:dyDescent="0.2">
      <c r="J11262" s="9"/>
      <c r="U11262" s="45"/>
    </row>
    <row r="11263" spans="10:21" x14ac:dyDescent="0.2">
      <c r="J11263" s="9"/>
      <c r="U11263" s="45"/>
    </row>
    <row r="11264" spans="10:21" x14ac:dyDescent="0.2">
      <c r="J11264" s="9"/>
      <c r="U11264" s="45"/>
    </row>
    <row r="11265" spans="10:21" x14ac:dyDescent="0.2">
      <c r="J11265" s="9"/>
      <c r="U11265" s="45"/>
    </row>
    <row r="11266" spans="10:21" x14ac:dyDescent="0.2">
      <c r="J11266" s="9"/>
      <c r="U11266" s="45"/>
    </row>
    <row r="11267" spans="10:21" x14ac:dyDescent="0.2">
      <c r="J11267" s="9"/>
      <c r="U11267" s="45"/>
    </row>
    <row r="11268" spans="10:21" x14ac:dyDescent="0.2">
      <c r="J11268" s="9"/>
      <c r="U11268" s="45"/>
    </row>
    <row r="11269" spans="10:21" x14ac:dyDescent="0.2">
      <c r="J11269" s="9"/>
      <c r="U11269" s="45"/>
    </row>
    <row r="11270" spans="10:21" x14ac:dyDescent="0.2">
      <c r="J11270" s="9"/>
      <c r="U11270" s="45"/>
    </row>
    <row r="11271" spans="10:21" x14ac:dyDescent="0.2">
      <c r="J11271" s="9"/>
      <c r="U11271" s="45"/>
    </row>
    <row r="11272" spans="10:21" x14ac:dyDescent="0.2">
      <c r="J11272" s="9"/>
      <c r="U11272" s="45"/>
    </row>
    <row r="11273" spans="10:21" x14ac:dyDescent="0.2">
      <c r="J11273" s="9"/>
      <c r="U11273" s="45"/>
    </row>
    <row r="11274" spans="10:21" x14ac:dyDescent="0.2">
      <c r="J11274" s="9"/>
      <c r="U11274" s="45"/>
    </row>
    <row r="11275" spans="10:21" x14ac:dyDescent="0.2">
      <c r="J11275" s="9"/>
      <c r="U11275" s="45"/>
    </row>
    <row r="11276" spans="10:21" x14ac:dyDescent="0.2">
      <c r="J11276" s="9"/>
      <c r="U11276" s="45"/>
    </row>
    <row r="11277" spans="10:21" x14ac:dyDescent="0.2">
      <c r="J11277" s="9"/>
      <c r="U11277" s="45"/>
    </row>
    <row r="11278" spans="10:21" x14ac:dyDescent="0.2">
      <c r="J11278" s="9"/>
      <c r="U11278" s="45"/>
    </row>
    <row r="11279" spans="10:21" x14ac:dyDescent="0.2">
      <c r="J11279" s="9"/>
      <c r="U11279" s="45"/>
    </row>
    <row r="11280" spans="10:21" x14ac:dyDescent="0.2">
      <c r="J11280" s="9"/>
      <c r="U11280" s="45"/>
    </row>
    <row r="11281" spans="10:21" x14ac:dyDescent="0.2">
      <c r="J11281" s="9"/>
      <c r="U11281" s="45"/>
    </row>
    <row r="11282" spans="10:21" x14ac:dyDescent="0.2">
      <c r="J11282" s="9"/>
      <c r="U11282" s="45"/>
    </row>
    <row r="11283" spans="10:21" x14ac:dyDescent="0.2">
      <c r="J11283" s="9"/>
      <c r="U11283" s="45"/>
    </row>
    <row r="11284" spans="10:21" x14ac:dyDescent="0.2">
      <c r="J11284" s="9"/>
      <c r="U11284" s="45"/>
    </row>
    <row r="11285" spans="10:21" x14ac:dyDescent="0.2">
      <c r="J11285" s="9"/>
      <c r="U11285" s="45"/>
    </row>
    <row r="11286" spans="10:21" x14ac:dyDescent="0.2">
      <c r="J11286" s="9"/>
      <c r="U11286" s="45"/>
    </row>
    <row r="11287" spans="10:21" x14ac:dyDescent="0.2">
      <c r="J11287" s="9"/>
      <c r="U11287" s="45"/>
    </row>
    <row r="11288" spans="10:21" x14ac:dyDescent="0.2">
      <c r="J11288" s="9"/>
      <c r="U11288" s="45"/>
    </row>
    <row r="11289" spans="10:21" x14ac:dyDescent="0.2">
      <c r="J11289" s="9"/>
      <c r="U11289" s="45"/>
    </row>
    <row r="11290" spans="10:21" x14ac:dyDescent="0.2">
      <c r="J11290" s="9"/>
      <c r="U11290" s="45"/>
    </row>
    <row r="11291" spans="10:21" x14ac:dyDescent="0.2">
      <c r="J11291" s="9"/>
      <c r="U11291" s="45"/>
    </row>
    <row r="11292" spans="10:21" x14ac:dyDescent="0.2">
      <c r="J11292" s="9"/>
      <c r="U11292" s="45"/>
    </row>
    <row r="11293" spans="10:21" x14ac:dyDescent="0.2">
      <c r="J11293" s="9"/>
      <c r="U11293" s="45"/>
    </row>
    <row r="11294" spans="10:21" x14ac:dyDescent="0.2">
      <c r="J11294" s="9"/>
      <c r="U11294" s="45"/>
    </row>
    <row r="11295" spans="10:21" x14ac:dyDescent="0.2">
      <c r="J11295" s="9"/>
      <c r="U11295" s="45"/>
    </row>
    <row r="11296" spans="10:21" x14ac:dyDescent="0.2">
      <c r="J11296" s="9"/>
      <c r="U11296" s="45"/>
    </row>
    <row r="11297" spans="10:21" x14ac:dyDescent="0.2">
      <c r="J11297" s="9"/>
      <c r="U11297" s="45"/>
    </row>
    <row r="11298" spans="10:21" x14ac:dyDescent="0.2">
      <c r="J11298" s="9"/>
      <c r="U11298" s="45"/>
    </row>
    <row r="11299" spans="10:21" x14ac:dyDescent="0.2">
      <c r="J11299" s="9"/>
      <c r="U11299" s="45"/>
    </row>
    <row r="11300" spans="10:21" x14ac:dyDescent="0.2">
      <c r="J11300" s="9"/>
      <c r="U11300" s="45"/>
    </row>
    <row r="11301" spans="10:21" x14ac:dyDescent="0.2">
      <c r="J11301" s="9"/>
      <c r="U11301" s="45"/>
    </row>
    <row r="11302" spans="10:21" x14ac:dyDescent="0.2">
      <c r="J11302" s="9"/>
      <c r="U11302" s="45"/>
    </row>
    <row r="11303" spans="10:21" x14ac:dyDescent="0.2">
      <c r="J11303" s="9"/>
      <c r="U11303" s="45"/>
    </row>
    <row r="11304" spans="10:21" x14ac:dyDescent="0.2">
      <c r="J11304" s="9"/>
      <c r="U11304" s="45"/>
    </row>
    <row r="11305" spans="10:21" x14ac:dyDescent="0.2">
      <c r="J11305" s="9"/>
      <c r="U11305" s="45"/>
    </row>
    <row r="11306" spans="10:21" x14ac:dyDescent="0.2">
      <c r="J11306" s="9"/>
      <c r="U11306" s="45"/>
    </row>
    <row r="11307" spans="10:21" x14ac:dyDescent="0.2">
      <c r="J11307" s="9"/>
      <c r="U11307" s="45"/>
    </row>
    <row r="11308" spans="10:21" x14ac:dyDescent="0.2">
      <c r="J11308" s="9"/>
      <c r="U11308" s="45"/>
    </row>
    <row r="11309" spans="10:21" x14ac:dyDescent="0.2">
      <c r="J11309" s="9"/>
      <c r="U11309" s="45"/>
    </row>
    <row r="11310" spans="10:21" x14ac:dyDescent="0.2">
      <c r="J11310" s="9"/>
      <c r="U11310" s="45"/>
    </row>
    <row r="11311" spans="10:21" x14ac:dyDescent="0.2">
      <c r="J11311" s="9"/>
      <c r="U11311" s="45"/>
    </row>
    <row r="11312" spans="10:21" x14ac:dyDescent="0.2">
      <c r="J11312" s="9"/>
      <c r="U11312" s="45"/>
    </row>
    <row r="11313" spans="10:21" x14ac:dyDescent="0.2">
      <c r="J11313" s="9"/>
      <c r="U11313" s="45"/>
    </row>
    <row r="11314" spans="10:21" x14ac:dyDescent="0.2">
      <c r="J11314" s="9"/>
      <c r="U11314" s="45"/>
    </row>
    <row r="11315" spans="10:21" x14ac:dyDescent="0.2">
      <c r="J11315" s="9"/>
      <c r="U11315" s="45"/>
    </row>
    <row r="11316" spans="10:21" x14ac:dyDescent="0.2">
      <c r="J11316" s="9"/>
      <c r="U11316" s="45"/>
    </row>
    <row r="11317" spans="10:21" x14ac:dyDescent="0.2">
      <c r="J11317" s="9"/>
      <c r="U11317" s="45"/>
    </row>
    <row r="11318" spans="10:21" x14ac:dyDescent="0.2">
      <c r="J11318" s="9"/>
      <c r="U11318" s="45"/>
    </row>
    <row r="11319" spans="10:21" x14ac:dyDescent="0.2">
      <c r="J11319" s="9"/>
      <c r="U11319" s="45"/>
    </row>
    <row r="11320" spans="10:21" x14ac:dyDescent="0.2">
      <c r="J11320" s="9"/>
      <c r="U11320" s="45"/>
    </row>
    <row r="11321" spans="10:21" x14ac:dyDescent="0.2">
      <c r="J11321" s="9"/>
      <c r="U11321" s="45"/>
    </row>
    <row r="11322" spans="10:21" x14ac:dyDescent="0.2">
      <c r="J11322" s="9"/>
      <c r="U11322" s="45"/>
    </row>
    <row r="11323" spans="10:21" x14ac:dyDescent="0.2">
      <c r="J11323" s="9"/>
      <c r="U11323" s="45"/>
    </row>
    <row r="11324" spans="10:21" x14ac:dyDescent="0.2">
      <c r="J11324" s="9"/>
      <c r="U11324" s="45"/>
    </row>
    <row r="11325" spans="10:21" x14ac:dyDescent="0.2">
      <c r="J11325" s="9"/>
      <c r="U11325" s="45"/>
    </row>
    <row r="11326" spans="10:21" x14ac:dyDescent="0.2">
      <c r="J11326" s="9"/>
      <c r="U11326" s="45"/>
    </row>
    <row r="11327" spans="10:21" x14ac:dyDescent="0.2">
      <c r="J11327" s="9"/>
      <c r="U11327" s="45"/>
    </row>
    <row r="11328" spans="10:21" x14ac:dyDescent="0.2">
      <c r="J11328" s="9"/>
      <c r="U11328" s="45"/>
    </row>
    <row r="11329" spans="10:21" x14ac:dyDescent="0.2">
      <c r="J11329" s="9"/>
      <c r="U11329" s="45"/>
    </row>
    <row r="11330" spans="10:21" x14ac:dyDescent="0.2">
      <c r="J11330" s="9"/>
      <c r="U11330" s="45"/>
    </row>
    <row r="11331" spans="10:21" x14ac:dyDescent="0.2">
      <c r="J11331" s="9"/>
      <c r="U11331" s="45"/>
    </row>
    <row r="11332" spans="10:21" x14ac:dyDescent="0.2">
      <c r="J11332" s="9"/>
      <c r="U11332" s="45"/>
    </row>
    <row r="11333" spans="10:21" x14ac:dyDescent="0.2">
      <c r="J11333" s="9"/>
      <c r="U11333" s="45"/>
    </row>
    <row r="11334" spans="10:21" x14ac:dyDescent="0.2">
      <c r="J11334" s="9"/>
      <c r="U11334" s="45"/>
    </row>
    <row r="11335" spans="10:21" x14ac:dyDescent="0.2">
      <c r="J11335" s="9"/>
      <c r="U11335" s="45"/>
    </row>
    <row r="11336" spans="10:21" x14ac:dyDescent="0.2">
      <c r="J11336" s="9"/>
      <c r="U11336" s="45"/>
    </row>
    <row r="11337" spans="10:21" x14ac:dyDescent="0.2">
      <c r="J11337" s="9"/>
      <c r="U11337" s="45"/>
    </row>
    <row r="11338" spans="10:21" x14ac:dyDescent="0.2">
      <c r="J11338" s="9"/>
      <c r="U11338" s="45"/>
    </row>
    <row r="11339" spans="10:21" x14ac:dyDescent="0.2">
      <c r="J11339" s="9"/>
      <c r="U11339" s="45"/>
    </row>
    <row r="11340" spans="10:21" x14ac:dyDescent="0.2">
      <c r="J11340" s="9"/>
      <c r="U11340" s="45"/>
    </row>
    <row r="11341" spans="10:21" x14ac:dyDescent="0.2">
      <c r="J11341" s="9"/>
      <c r="U11341" s="45"/>
    </row>
    <row r="11342" spans="10:21" x14ac:dyDescent="0.2">
      <c r="J11342" s="9"/>
      <c r="U11342" s="45"/>
    </row>
    <row r="11343" spans="10:21" x14ac:dyDescent="0.2">
      <c r="J11343" s="9"/>
      <c r="U11343" s="45"/>
    </row>
    <row r="11344" spans="10:21" x14ac:dyDescent="0.2">
      <c r="J11344" s="9"/>
      <c r="U11344" s="45"/>
    </row>
    <row r="11345" spans="10:21" x14ac:dyDescent="0.2">
      <c r="J11345" s="9"/>
      <c r="U11345" s="45"/>
    </row>
    <row r="11346" spans="10:21" x14ac:dyDescent="0.2">
      <c r="J11346" s="9"/>
      <c r="U11346" s="45"/>
    </row>
    <row r="11347" spans="10:21" x14ac:dyDescent="0.2">
      <c r="J11347" s="9"/>
      <c r="U11347" s="45"/>
    </row>
    <row r="11348" spans="10:21" x14ac:dyDescent="0.2">
      <c r="J11348" s="9"/>
      <c r="U11348" s="45"/>
    </row>
    <row r="11349" spans="10:21" x14ac:dyDescent="0.2">
      <c r="J11349" s="9"/>
      <c r="U11349" s="45"/>
    </row>
    <row r="11350" spans="10:21" x14ac:dyDescent="0.2">
      <c r="J11350" s="9"/>
      <c r="U11350" s="45"/>
    </row>
    <row r="11351" spans="10:21" x14ac:dyDescent="0.2">
      <c r="J11351" s="9"/>
      <c r="U11351" s="45"/>
    </row>
    <row r="11352" spans="10:21" x14ac:dyDescent="0.2">
      <c r="J11352" s="9"/>
      <c r="U11352" s="45"/>
    </row>
    <row r="11353" spans="10:21" x14ac:dyDescent="0.2">
      <c r="J11353" s="9"/>
      <c r="U11353" s="45"/>
    </row>
    <row r="11354" spans="10:21" x14ac:dyDescent="0.2">
      <c r="J11354" s="9"/>
      <c r="U11354" s="45"/>
    </row>
    <row r="11355" spans="10:21" x14ac:dyDescent="0.2">
      <c r="J11355" s="9"/>
      <c r="U11355" s="45"/>
    </row>
    <row r="11356" spans="10:21" x14ac:dyDescent="0.2">
      <c r="J11356" s="9"/>
      <c r="U11356" s="45"/>
    </row>
    <row r="11357" spans="10:21" x14ac:dyDescent="0.2">
      <c r="J11357" s="9"/>
      <c r="U11357" s="45"/>
    </row>
    <row r="11358" spans="10:21" x14ac:dyDescent="0.2">
      <c r="J11358" s="9"/>
      <c r="U11358" s="45"/>
    </row>
    <row r="11359" spans="10:21" x14ac:dyDescent="0.2">
      <c r="J11359" s="9"/>
      <c r="U11359" s="45"/>
    </row>
    <row r="11360" spans="10:21" x14ac:dyDescent="0.2">
      <c r="J11360" s="9"/>
      <c r="U11360" s="45"/>
    </row>
    <row r="11361" spans="10:21" x14ac:dyDescent="0.2">
      <c r="J11361" s="9"/>
      <c r="U11361" s="45"/>
    </row>
    <row r="11362" spans="10:21" x14ac:dyDescent="0.2">
      <c r="J11362" s="9"/>
      <c r="U11362" s="45"/>
    </row>
    <row r="11363" spans="10:21" x14ac:dyDescent="0.2">
      <c r="J11363" s="9"/>
      <c r="U11363" s="45"/>
    </row>
    <row r="11364" spans="10:21" x14ac:dyDescent="0.2">
      <c r="J11364" s="9"/>
      <c r="U11364" s="45"/>
    </row>
    <row r="11365" spans="10:21" x14ac:dyDescent="0.2">
      <c r="J11365" s="9"/>
      <c r="U11365" s="45"/>
    </row>
    <row r="11366" spans="10:21" x14ac:dyDescent="0.2">
      <c r="J11366" s="9"/>
      <c r="U11366" s="45"/>
    </row>
    <row r="11367" spans="10:21" x14ac:dyDescent="0.2">
      <c r="J11367" s="9"/>
      <c r="U11367" s="45"/>
    </row>
    <row r="11368" spans="10:21" x14ac:dyDescent="0.2">
      <c r="J11368" s="9"/>
      <c r="U11368" s="45"/>
    </row>
    <row r="11369" spans="10:21" x14ac:dyDescent="0.2">
      <c r="J11369" s="9"/>
      <c r="U11369" s="45"/>
    </row>
    <row r="11370" spans="10:21" x14ac:dyDescent="0.2">
      <c r="J11370" s="9"/>
      <c r="U11370" s="45"/>
    </row>
    <row r="11371" spans="10:21" x14ac:dyDescent="0.2">
      <c r="J11371" s="9"/>
      <c r="U11371" s="45"/>
    </row>
    <row r="11372" spans="10:21" x14ac:dyDescent="0.2">
      <c r="J11372" s="9"/>
      <c r="U11372" s="45"/>
    </row>
    <row r="11373" spans="10:21" x14ac:dyDescent="0.2">
      <c r="J11373" s="9"/>
      <c r="U11373" s="45"/>
    </row>
    <row r="11374" spans="10:21" x14ac:dyDescent="0.2">
      <c r="J11374" s="9"/>
      <c r="U11374" s="45"/>
    </row>
    <row r="11375" spans="10:21" x14ac:dyDescent="0.2">
      <c r="J11375" s="9"/>
      <c r="U11375" s="45"/>
    </row>
    <row r="11376" spans="10:21" x14ac:dyDescent="0.2">
      <c r="J11376" s="9"/>
      <c r="U11376" s="45"/>
    </row>
    <row r="11377" spans="10:21" x14ac:dyDescent="0.2">
      <c r="J11377" s="9"/>
      <c r="U11377" s="45"/>
    </row>
    <row r="11378" spans="10:21" x14ac:dyDescent="0.2">
      <c r="J11378" s="9"/>
      <c r="U11378" s="45"/>
    </row>
    <row r="11379" spans="10:21" x14ac:dyDescent="0.2">
      <c r="J11379" s="9"/>
      <c r="U11379" s="45"/>
    </row>
    <row r="11380" spans="10:21" x14ac:dyDescent="0.2">
      <c r="J11380" s="9"/>
      <c r="U11380" s="45"/>
    </row>
    <row r="11381" spans="10:21" x14ac:dyDescent="0.2">
      <c r="J11381" s="9"/>
      <c r="U11381" s="45"/>
    </row>
    <row r="11382" spans="10:21" x14ac:dyDescent="0.2">
      <c r="J11382" s="9"/>
      <c r="U11382" s="45"/>
    </row>
    <row r="11383" spans="10:21" x14ac:dyDescent="0.2">
      <c r="J11383" s="9"/>
      <c r="U11383" s="45"/>
    </row>
    <row r="11384" spans="10:21" x14ac:dyDescent="0.2">
      <c r="J11384" s="9"/>
      <c r="U11384" s="45"/>
    </row>
    <row r="11385" spans="10:21" x14ac:dyDescent="0.2">
      <c r="J11385" s="9"/>
      <c r="U11385" s="45"/>
    </row>
    <row r="11386" spans="10:21" x14ac:dyDescent="0.2">
      <c r="J11386" s="9"/>
      <c r="U11386" s="45"/>
    </row>
    <row r="11387" spans="10:21" x14ac:dyDescent="0.2">
      <c r="J11387" s="9"/>
      <c r="U11387" s="45"/>
    </row>
    <row r="11388" spans="10:21" x14ac:dyDescent="0.2">
      <c r="J11388" s="9"/>
      <c r="U11388" s="45"/>
    </row>
    <row r="11389" spans="10:21" x14ac:dyDescent="0.2">
      <c r="J11389" s="9"/>
      <c r="U11389" s="45"/>
    </row>
    <row r="11390" spans="10:21" x14ac:dyDescent="0.2">
      <c r="J11390" s="9"/>
      <c r="U11390" s="45"/>
    </row>
    <row r="11391" spans="10:21" x14ac:dyDescent="0.2">
      <c r="J11391" s="9"/>
      <c r="U11391" s="45"/>
    </row>
    <row r="11392" spans="10:21" x14ac:dyDescent="0.2">
      <c r="J11392" s="9"/>
      <c r="U11392" s="45"/>
    </row>
    <row r="11393" spans="10:21" x14ac:dyDescent="0.2">
      <c r="J11393" s="9"/>
      <c r="U11393" s="45"/>
    </row>
    <row r="11394" spans="10:21" x14ac:dyDescent="0.2">
      <c r="J11394" s="9"/>
      <c r="U11394" s="45"/>
    </row>
    <row r="11395" spans="10:21" x14ac:dyDescent="0.2">
      <c r="J11395" s="9"/>
      <c r="U11395" s="45"/>
    </row>
    <row r="11396" spans="10:21" x14ac:dyDescent="0.2">
      <c r="J11396" s="9"/>
      <c r="U11396" s="45"/>
    </row>
    <row r="11397" spans="10:21" x14ac:dyDescent="0.2">
      <c r="J11397" s="9"/>
      <c r="U11397" s="45"/>
    </row>
    <row r="11398" spans="10:21" x14ac:dyDescent="0.2">
      <c r="J11398" s="9"/>
      <c r="U11398" s="45"/>
    </row>
    <row r="11399" spans="10:21" x14ac:dyDescent="0.2">
      <c r="J11399" s="9"/>
      <c r="U11399" s="45"/>
    </row>
    <row r="11400" spans="10:21" x14ac:dyDescent="0.2">
      <c r="J11400" s="9"/>
      <c r="U11400" s="45"/>
    </row>
    <row r="11401" spans="10:21" x14ac:dyDescent="0.2">
      <c r="J11401" s="9"/>
      <c r="U11401" s="45"/>
    </row>
    <row r="11402" spans="10:21" x14ac:dyDescent="0.2">
      <c r="J11402" s="9"/>
      <c r="U11402" s="45"/>
    </row>
    <row r="11403" spans="10:21" x14ac:dyDescent="0.2">
      <c r="J11403" s="9"/>
      <c r="U11403" s="45"/>
    </row>
    <row r="11404" spans="10:21" x14ac:dyDescent="0.2">
      <c r="J11404" s="9"/>
      <c r="U11404" s="45"/>
    </row>
    <row r="11405" spans="10:21" x14ac:dyDescent="0.2">
      <c r="J11405" s="9"/>
      <c r="U11405" s="45"/>
    </row>
    <row r="11406" spans="10:21" x14ac:dyDescent="0.2">
      <c r="J11406" s="9"/>
      <c r="U11406" s="45"/>
    </row>
    <row r="11407" spans="10:21" x14ac:dyDescent="0.2">
      <c r="J11407" s="9"/>
      <c r="U11407" s="45"/>
    </row>
    <row r="11408" spans="10:21" x14ac:dyDescent="0.2">
      <c r="J11408" s="9"/>
      <c r="U11408" s="45"/>
    </row>
    <row r="11409" spans="10:21" x14ac:dyDescent="0.2">
      <c r="J11409" s="9"/>
      <c r="U11409" s="45"/>
    </row>
    <row r="11410" spans="10:21" x14ac:dyDescent="0.2">
      <c r="J11410" s="9"/>
      <c r="U11410" s="45"/>
    </row>
    <row r="11411" spans="10:21" x14ac:dyDescent="0.2">
      <c r="J11411" s="9"/>
      <c r="U11411" s="45"/>
    </row>
    <row r="11412" spans="10:21" x14ac:dyDescent="0.2">
      <c r="J11412" s="9"/>
      <c r="U11412" s="45"/>
    </row>
    <row r="11413" spans="10:21" x14ac:dyDescent="0.2">
      <c r="J11413" s="9"/>
      <c r="U11413" s="45"/>
    </row>
    <row r="11414" spans="10:21" x14ac:dyDescent="0.2">
      <c r="J11414" s="9"/>
      <c r="U11414" s="45"/>
    </row>
    <row r="11415" spans="10:21" x14ac:dyDescent="0.2">
      <c r="J11415" s="9"/>
      <c r="U11415" s="45"/>
    </row>
    <row r="11416" spans="10:21" x14ac:dyDescent="0.2">
      <c r="J11416" s="9"/>
      <c r="U11416" s="45"/>
    </row>
    <row r="11417" spans="10:21" x14ac:dyDescent="0.2">
      <c r="J11417" s="9"/>
      <c r="U11417" s="45"/>
    </row>
    <row r="11418" spans="10:21" x14ac:dyDescent="0.2">
      <c r="J11418" s="9"/>
      <c r="U11418" s="45"/>
    </row>
    <row r="11419" spans="10:21" x14ac:dyDescent="0.2">
      <c r="J11419" s="9"/>
      <c r="U11419" s="45"/>
    </row>
    <row r="11420" spans="10:21" x14ac:dyDescent="0.2">
      <c r="J11420" s="9"/>
      <c r="U11420" s="45"/>
    </row>
    <row r="11421" spans="10:21" x14ac:dyDescent="0.2">
      <c r="J11421" s="9"/>
      <c r="U11421" s="45"/>
    </row>
    <row r="11422" spans="10:21" x14ac:dyDescent="0.2">
      <c r="J11422" s="9"/>
      <c r="U11422" s="45"/>
    </row>
    <row r="11423" spans="10:21" x14ac:dyDescent="0.2">
      <c r="J11423" s="9"/>
      <c r="U11423" s="45"/>
    </row>
    <row r="11424" spans="10:21" x14ac:dyDescent="0.2">
      <c r="J11424" s="9"/>
      <c r="U11424" s="45"/>
    </row>
    <row r="11425" spans="10:21" x14ac:dyDescent="0.2">
      <c r="J11425" s="9"/>
      <c r="U11425" s="45"/>
    </row>
    <row r="11426" spans="10:21" x14ac:dyDescent="0.2">
      <c r="J11426" s="9"/>
      <c r="U11426" s="45"/>
    </row>
    <row r="11427" spans="10:21" x14ac:dyDescent="0.2">
      <c r="J11427" s="9"/>
      <c r="U11427" s="45"/>
    </row>
    <row r="11428" spans="10:21" x14ac:dyDescent="0.2">
      <c r="J11428" s="9"/>
      <c r="U11428" s="45"/>
    </row>
    <row r="11429" spans="10:21" x14ac:dyDescent="0.2">
      <c r="J11429" s="9"/>
      <c r="U11429" s="45"/>
    </row>
    <row r="11430" spans="10:21" x14ac:dyDescent="0.2">
      <c r="J11430" s="9"/>
      <c r="U11430" s="45"/>
    </row>
    <row r="11431" spans="10:21" x14ac:dyDescent="0.2">
      <c r="J11431" s="9"/>
      <c r="U11431" s="45"/>
    </row>
    <row r="11432" spans="10:21" x14ac:dyDescent="0.2">
      <c r="J11432" s="9"/>
      <c r="U11432" s="45"/>
    </row>
    <row r="11433" spans="10:21" x14ac:dyDescent="0.2">
      <c r="J11433" s="9"/>
      <c r="U11433" s="45"/>
    </row>
    <row r="11434" spans="10:21" x14ac:dyDescent="0.2">
      <c r="J11434" s="9"/>
      <c r="U11434" s="45"/>
    </row>
    <row r="11435" spans="10:21" x14ac:dyDescent="0.2">
      <c r="J11435" s="9"/>
      <c r="U11435" s="45"/>
    </row>
    <row r="11436" spans="10:21" x14ac:dyDescent="0.2">
      <c r="J11436" s="9"/>
      <c r="U11436" s="45"/>
    </row>
    <row r="11437" spans="10:21" x14ac:dyDescent="0.2">
      <c r="J11437" s="9"/>
      <c r="U11437" s="45"/>
    </row>
    <row r="11438" spans="10:21" x14ac:dyDescent="0.2">
      <c r="J11438" s="9"/>
      <c r="U11438" s="45"/>
    </row>
    <row r="11439" spans="10:21" x14ac:dyDescent="0.2">
      <c r="J11439" s="9"/>
      <c r="U11439" s="45"/>
    </row>
    <row r="11440" spans="10:21" x14ac:dyDescent="0.2">
      <c r="J11440" s="9"/>
      <c r="U11440" s="45"/>
    </row>
    <row r="11441" spans="10:21" x14ac:dyDescent="0.2">
      <c r="J11441" s="9"/>
      <c r="U11441" s="45"/>
    </row>
    <row r="11442" spans="10:21" x14ac:dyDescent="0.2">
      <c r="J11442" s="9"/>
      <c r="U11442" s="45"/>
    </row>
    <row r="11443" spans="10:21" x14ac:dyDescent="0.2">
      <c r="J11443" s="9"/>
      <c r="U11443" s="45"/>
    </row>
    <row r="11444" spans="10:21" x14ac:dyDescent="0.2">
      <c r="J11444" s="9"/>
      <c r="U11444" s="45"/>
    </row>
    <row r="11445" spans="10:21" x14ac:dyDescent="0.2">
      <c r="J11445" s="9"/>
      <c r="U11445" s="45"/>
    </row>
    <row r="11446" spans="10:21" x14ac:dyDescent="0.2">
      <c r="J11446" s="9"/>
      <c r="U11446" s="45"/>
    </row>
    <row r="11447" spans="10:21" x14ac:dyDescent="0.2">
      <c r="J11447" s="9"/>
      <c r="U11447" s="45"/>
    </row>
    <row r="11448" spans="10:21" x14ac:dyDescent="0.2">
      <c r="J11448" s="9"/>
      <c r="U11448" s="45"/>
    </row>
    <row r="11449" spans="10:21" x14ac:dyDescent="0.2">
      <c r="J11449" s="9"/>
      <c r="U11449" s="45"/>
    </row>
    <row r="11450" spans="10:21" x14ac:dyDescent="0.2">
      <c r="J11450" s="9"/>
      <c r="U11450" s="45"/>
    </row>
    <row r="11451" spans="10:21" x14ac:dyDescent="0.2">
      <c r="J11451" s="9"/>
      <c r="U11451" s="45"/>
    </row>
    <row r="11452" spans="10:21" x14ac:dyDescent="0.2">
      <c r="J11452" s="9"/>
      <c r="U11452" s="45"/>
    </row>
    <row r="11453" spans="10:21" x14ac:dyDescent="0.2">
      <c r="J11453" s="9"/>
      <c r="U11453" s="45"/>
    </row>
    <row r="11454" spans="10:21" x14ac:dyDescent="0.2">
      <c r="J11454" s="9"/>
      <c r="U11454" s="45"/>
    </row>
    <row r="11455" spans="10:21" x14ac:dyDescent="0.2">
      <c r="J11455" s="9"/>
      <c r="U11455" s="45"/>
    </row>
    <row r="11456" spans="10:21" x14ac:dyDescent="0.2">
      <c r="J11456" s="9"/>
      <c r="U11456" s="45"/>
    </row>
    <row r="11457" spans="10:21" x14ac:dyDescent="0.2">
      <c r="J11457" s="9"/>
      <c r="U11457" s="45"/>
    </row>
    <row r="11458" spans="10:21" x14ac:dyDescent="0.2">
      <c r="J11458" s="9"/>
      <c r="U11458" s="45"/>
    </row>
    <row r="11459" spans="10:21" x14ac:dyDescent="0.2">
      <c r="J11459" s="9"/>
      <c r="U11459" s="45"/>
    </row>
    <row r="11460" spans="10:21" x14ac:dyDescent="0.2">
      <c r="J11460" s="9"/>
      <c r="U11460" s="45"/>
    </row>
    <row r="11461" spans="10:21" x14ac:dyDescent="0.2">
      <c r="J11461" s="9"/>
      <c r="U11461" s="45"/>
    </row>
    <row r="11462" spans="10:21" x14ac:dyDescent="0.2">
      <c r="J11462" s="9"/>
      <c r="U11462" s="45"/>
    </row>
    <row r="11463" spans="10:21" x14ac:dyDescent="0.2">
      <c r="J11463" s="9"/>
      <c r="U11463" s="45"/>
    </row>
    <row r="11464" spans="10:21" x14ac:dyDescent="0.2">
      <c r="J11464" s="9"/>
      <c r="U11464" s="45"/>
    </row>
    <row r="11465" spans="10:21" x14ac:dyDescent="0.2">
      <c r="J11465" s="9"/>
      <c r="U11465" s="45"/>
    </row>
    <row r="11466" spans="10:21" x14ac:dyDescent="0.2">
      <c r="J11466" s="9"/>
      <c r="U11466" s="45"/>
    </row>
    <row r="11467" spans="10:21" x14ac:dyDescent="0.2">
      <c r="J11467" s="9"/>
      <c r="U11467" s="45"/>
    </row>
    <row r="11468" spans="10:21" x14ac:dyDescent="0.2">
      <c r="J11468" s="9"/>
      <c r="U11468" s="45"/>
    </row>
    <row r="11469" spans="10:21" x14ac:dyDescent="0.2">
      <c r="J11469" s="9"/>
      <c r="U11469" s="45"/>
    </row>
    <row r="11470" spans="10:21" x14ac:dyDescent="0.2">
      <c r="J11470" s="9"/>
      <c r="U11470" s="45"/>
    </row>
    <row r="11471" spans="10:21" x14ac:dyDescent="0.2">
      <c r="J11471" s="9"/>
      <c r="U11471" s="45"/>
    </row>
    <row r="11472" spans="10:21" x14ac:dyDescent="0.2">
      <c r="J11472" s="9"/>
      <c r="U11472" s="45"/>
    </row>
    <row r="11473" spans="10:21" x14ac:dyDescent="0.2">
      <c r="J11473" s="9"/>
      <c r="U11473" s="45"/>
    </row>
    <row r="11474" spans="10:21" x14ac:dyDescent="0.2">
      <c r="J11474" s="9"/>
      <c r="U11474" s="45"/>
    </row>
    <row r="11475" spans="10:21" x14ac:dyDescent="0.2">
      <c r="J11475" s="9"/>
      <c r="U11475" s="45"/>
    </row>
    <row r="11476" spans="10:21" x14ac:dyDescent="0.2">
      <c r="J11476" s="9"/>
      <c r="U11476" s="45"/>
    </row>
    <row r="11477" spans="10:21" x14ac:dyDescent="0.2">
      <c r="J11477" s="9"/>
      <c r="U11477" s="45"/>
    </row>
    <row r="11478" spans="10:21" x14ac:dyDescent="0.2">
      <c r="J11478" s="9"/>
      <c r="U11478" s="45"/>
    </row>
    <row r="11479" spans="10:21" x14ac:dyDescent="0.2">
      <c r="J11479" s="9"/>
      <c r="U11479" s="45"/>
    </row>
    <row r="11480" spans="10:21" x14ac:dyDescent="0.2">
      <c r="J11480" s="9"/>
      <c r="U11480" s="45"/>
    </row>
    <row r="11481" spans="10:21" x14ac:dyDescent="0.2">
      <c r="J11481" s="9"/>
      <c r="U11481" s="45"/>
    </row>
    <row r="11482" spans="10:21" x14ac:dyDescent="0.2">
      <c r="J11482" s="9"/>
      <c r="U11482" s="45"/>
    </row>
    <row r="11483" spans="10:21" x14ac:dyDescent="0.2">
      <c r="J11483" s="9"/>
      <c r="U11483" s="45"/>
    </row>
    <row r="11484" spans="10:21" x14ac:dyDescent="0.2">
      <c r="J11484" s="9"/>
      <c r="U11484" s="45"/>
    </row>
    <row r="11485" spans="10:21" x14ac:dyDescent="0.2">
      <c r="J11485" s="9"/>
      <c r="U11485" s="45"/>
    </row>
    <row r="11486" spans="10:21" x14ac:dyDescent="0.2">
      <c r="J11486" s="9"/>
      <c r="U11486" s="45"/>
    </row>
    <row r="11487" spans="10:21" x14ac:dyDescent="0.2">
      <c r="J11487" s="9"/>
      <c r="U11487" s="45"/>
    </row>
    <row r="11488" spans="10:21" x14ac:dyDescent="0.2">
      <c r="J11488" s="9"/>
      <c r="U11488" s="45"/>
    </row>
    <row r="11489" spans="10:21" x14ac:dyDescent="0.2">
      <c r="J11489" s="9"/>
      <c r="U11489" s="45"/>
    </row>
    <row r="11490" spans="10:21" x14ac:dyDescent="0.2">
      <c r="J11490" s="9"/>
      <c r="U11490" s="45"/>
    </row>
    <row r="11491" spans="10:21" x14ac:dyDescent="0.2">
      <c r="J11491" s="9"/>
      <c r="U11491" s="45"/>
    </row>
    <row r="11492" spans="10:21" x14ac:dyDescent="0.2">
      <c r="J11492" s="9"/>
      <c r="U11492" s="45"/>
    </row>
    <row r="11493" spans="10:21" x14ac:dyDescent="0.2">
      <c r="J11493" s="9"/>
      <c r="U11493" s="45"/>
    </row>
    <row r="11494" spans="10:21" x14ac:dyDescent="0.2">
      <c r="J11494" s="9"/>
      <c r="U11494" s="45"/>
    </row>
    <row r="11495" spans="10:21" x14ac:dyDescent="0.2">
      <c r="J11495" s="9"/>
      <c r="U11495" s="45"/>
    </row>
    <row r="11496" spans="10:21" x14ac:dyDescent="0.2">
      <c r="J11496" s="9"/>
      <c r="U11496" s="45"/>
    </row>
    <row r="11497" spans="10:21" x14ac:dyDescent="0.2">
      <c r="J11497" s="9"/>
      <c r="U11497" s="45"/>
    </row>
    <row r="11498" spans="10:21" x14ac:dyDescent="0.2">
      <c r="J11498" s="9"/>
      <c r="U11498" s="45"/>
    </row>
    <row r="11499" spans="10:21" x14ac:dyDescent="0.2">
      <c r="J11499" s="9"/>
      <c r="U11499" s="45"/>
    </row>
    <row r="11500" spans="10:21" x14ac:dyDescent="0.2">
      <c r="J11500" s="9"/>
      <c r="U11500" s="45"/>
    </row>
    <row r="11501" spans="10:21" x14ac:dyDescent="0.2">
      <c r="J11501" s="9"/>
      <c r="U11501" s="45"/>
    </row>
    <row r="11502" spans="10:21" x14ac:dyDescent="0.2">
      <c r="J11502" s="9"/>
      <c r="U11502" s="45"/>
    </row>
    <row r="11503" spans="10:21" x14ac:dyDescent="0.2">
      <c r="J11503" s="9"/>
      <c r="U11503" s="45"/>
    </row>
    <row r="11504" spans="10:21" x14ac:dyDescent="0.2">
      <c r="J11504" s="9"/>
      <c r="U11504" s="45"/>
    </row>
    <row r="11505" spans="10:21" x14ac:dyDescent="0.2">
      <c r="J11505" s="9"/>
      <c r="U11505" s="45"/>
    </row>
    <row r="11506" spans="10:21" x14ac:dyDescent="0.2">
      <c r="J11506" s="9"/>
      <c r="U11506" s="45"/>
    </row>
    <row r="11507" spans="10:21" x14ac:dyDescent="0.2">
      <c r="J11507" s="9"/>
      <c r="U11507" s="45"/>
    </row>
    <row r="11508" spans="10:21" x14ac:dyDescent="0.2">
      <c r="J11508" s="9"/>
      <c r="U11508" s="45"/>
    </row>
    <row r="11509" spans="10:21" x14ac:dyDescent="0.2">
      <c r="J11509" s="9"/>
      <c r="U11509" s="45"/>
    </row>
    <row r="11510" spans="10:21" x14ac:dyDescent="0.2">
      <c r="J11510" s="9"/>
      <c r="U11510" s="45"/>
    </row>
    <row r="11511" spans="10:21" x14ac:dyDescent="0.2">
      <c r="J11511" s="9"/>
      <c r="U11511" s="45"/>
    </row>
    <row r="11512" spans="10:21" x14ac:dyDescent="0.2">
      <c r="J11512" s="9"/>
      <c r="U11512" s="45"/>
    </row>
    <row r="11513" spans="10:21" x14ac:dyDescent="0.2">
      <c r="J11513" s="9"/>
      <c r="U11513" s="45"/>
    </row>
    <row r="11514" spans="10:21" x14ac:dyDescent="0.2">
      <c r="J11514" s="9"/>
      <c r="U11514" s="45"/>
    </row>
    <row r="11515" spans="10:21" x14ac:dyDescent="0.2">
      <c r="J11515" s="9"/>
      <c r="U11515" s="45"/>
    </row>
    <row r="11516" spans="10:21" x14ac:dyDescent="0.2">
      <c r="J11516" s="9"/>
      <c r="U11516" s="45"/>
    </row>
    <row r="11517" spans="10:21" x14ac:dyDescent="0.2">
      <c r="J11517" s="9"/>
      <c r="U11517" s="45"/>
    </row>
    <row r="11518" spans="10:21" x14ac:dyDescent="0.2">
      <c r="J11518" s="9"/>
      <c r="U11518" s="45"/>
    </row>
    <row r="11519" spans="10:21" x14ac:dyDescent="0.2">
      <c r="J11519" s="9"/>
      <c r="U11519" s="45"/>
    </row>
    <row r="11520" spans="10:21" x14ac:dyDescent="0.2">
      <c r="J11520" s="9"/>
      <c r="U11520" s="45"/>
    </row>
    <row r="11521" spans="10:21" x14ac:dyDescent="0.2">
      <c r="J11521" s="9"/>
      <c r="U11521" s="45"/>
    </row>
    <row r="11522" spans="10:21" x14ac:dyDescent="0.2">
      <c r="J11522" s="9"/>
      <c r="U11522" s="45"/>
    </row>
    <row r="11523" spans="10:21" x14ac:dyDescent="0.2">
      <c r="J11523" s="9"/>
      <c r="U11523" s="45"/>
    </row>
    <row r="11524" spans="10:21" x14ac:dyDescent="0.2">
      <c r="J11524" s="9"/>
      <c r="U11524" s="45"/>
    </row>
    <row r="11525" spans="10:21" x14ac:dyDescent="0.2">
      <c r="J11525" s="9"/>
      <c r="U11525" s="45"/>
    </row>
    <row r="11526" spans="10:21" x14ac:dyDescent="0.2">
      <c r="J11526" s="9"/>
      <c r="U11526" s="45"/>
    </row>
    <row r="11527" spans="10:21" x14ac:dyDescent="0.2">
      <c r="J11527" s="9"/>
      <c r="U11527" s="45"/>
    </row>
    <row r="11528" spans="10:21" x14ac:dyDescent="0.2">
      <c r="J11528" s="9"/>
      <c r="U11528" s="45"/>
    </row>
    <row r="11529" spans="10:21" x14ac:dyDescent="0.2">
      <c r="J11529" s="9"/>
      <c r="U11529" s="45"/>
    </row>
    <row r="11530" spans="10:21" x14ac:dyDescent="0.2">
      <c r="J11530" s="9"/>
      <c r="U11530" s="45"/>
    </row>
    <row r="11531" spans="10:21" x14ac:dyDescent="0.2">
      <c r="J11531" s="9"/>
      <c r="U11531" s="45"/>
    </row>
    <row r="11532" spans="10:21" x14ac:dyDescent="0.2">
      <c r="J11532" s="9"/>
      <c r="U11532" s="45"/>
    </row>
    <row r="11533" spans="10:21" x14ac:dyDescent="0.2">
      <c r="J11533" s="9"/>
      <c r="U11533" s="45"/>
    </row>
    <row r="11534" spans="10:21" x14ac:dyDescent="0.2">
      <c r="J11534" s="9"/>
      <c r="U11534" s="45"/>
    </row>
    <row r="11535" spans="10:21" x14ac:dyDescent="0.2">
      <c r="J11535" s="9"/>
      <c r="U11535" s="45"/>
    </row>
    <row r="11536" spans="10:21" x14ac:dyDescent="0.2">
      <c r="J11536" s="9"/>
      <c r="U11536" s="45"/>
    </row>
    <row r="11537" spans="10:21" x14ac:dyDescent="0.2">
      <c r="J11537" s="9"/>
      <c r="U11537" s="45"/>
    </row>
    <row r="11538" spans="10:21" x14ac:dyDescent="0.2">
      <c r="J11538" s="9"/>
      <c r="U11538" s="45"/>
    </row>
    <row r="11539" spans="10:21" x14ac:dyDescent="0.2">
      <c r="J11539" s="9"/>
      <c r="U11539" s="45"/>
    </row>
    <row r="11540" spans="10:21" x14ac:dyDescent="0.2">
      <c r="J11540" s="9"/>
      <c r="U11540" s="45"/>
    </row>
    <row r="11541" spans="10:21" x14ac:dyDescent="0.2">
      <c r="J11541" s="9"/>
      <c r="U11541" s="45"/>
    </row>
    <row r="11542" spans="10:21" x14ac:dyDescent="0.2">
      <c r="J11542" s="9"/>
      <c r="U11542" s="45"/>
    </row>
    <row r="11543" spans="10:21" x14ac:dyDescent="0.2">
      <c r="J11543" s="9"/>
      <c r="U11543" s="45"/>
    </row>
    <row r="11544" spans="10:21" x14ac:dyDescent="0.2">
      <c r="J11544" s="9"/>
      <c r="U11544" s="45"/>
    </row>
    <row r="11545" spans="10:21" x14ac:dyDescent="0.2">
      <c r="J11545" s="9"/>
      <c r="U11545" s="45"/>
    </row>
    <row r="11546" spans="10:21" x14ac:dyDescent="0.2">
      <c r="J11546" s="9"/>
      <c r="U11546" s="45"/>
    </row>
    <row r="11547" spans="10:21" x14ac:dyDescent="0.2">
      <c r="J11547" s="9"/>
      <c r="U11547" s="45"/>
    </row>
    <row r="11548" spans="10:21" x14ac:dyDescent="0.2">
      <c r="J11548" s="9"/>
      <c r="U11548" s="45"/>
    </row>
    <row r="11549" spans="10:21" x14ac:dyDescent="0.2">
      <c r="J11549" s="9"/>
      <c r="U11549" s="45"/>
    </row>
    <row r="11550" spans="10:21" x14ac:dyDescent="0.2">
      <c r="J11550" s="9"/>
      <c r="U11550" s="45"/>
    </row>
    <row r="11551" spans="10:21" x14ac:dyDescent="0.2">
      <c r="J11551" s="9"/>
      <c r="U11551" s="45"/>
    </row>
    <row r="11552" spans="10:21" x14ac:dyDescent="0.2">
      <c r="J11552" s="9"/>
      <c r="U11552" s="45"/>
    </row>
    <row r="11553" spans="10:21" x14ac:dyDescent="0.2">
      <c r="J11553" s="9"/>
      <c r="U11553" s="45"/>
    </row>
    <row r="11554" spans="10:21" x14ac:dyDescent="0.2">
      <c r="J11554" s="9"/>
      <c r="U11554" s="45"/>
    </row>
    <row r="11555" spans="10:21" x14ac:dyDescent="0.2">
      <c r="J11555" s="9"/>
      <c r="U11555" s="45"/>
    </row>
    <row r="11556" spans="10:21" x14ac:dyDescent="0.2">
      <c r="J11556" s="9"/>
      <c r="U11556" s="45"/>
    </row>
    <row r="11557" spans="10:21" x14ac:dyDescent="0.2">
      <c r="J11557" s="9"/>
      <c r="U11557" s="45"/>
    </row>
    <row r="11558" spans="10:21" x14ac:dyDescent="0.2">
      <c r="J11558" s="9"/>
      <c r="U11558" s="45"/>
    </row>
    <row r="11559" spans="10:21" x14ac:dyDescent="0.2">
      <c r="J11559" s="9"/>
      <c r="U11559" s="45"/>
    </row>
    <row r="11560" spans="10:21" x14ac:dyDescent="0.2">
      <c r="J11560" s="9"/>
      <c r="U11560" s="45"/>
    </row>
    <row r="11561" spans="10:21" x14ac:dyDescent="0.2">
      <c r="J11561" s="9"/>
      <c r="U11561" s="45"/>
    </row>
    <row r="11562" spans="10:21" x14ac:dyDescent="0.2">
      <c r="J11562" s="9"/>
      <c r="U11562" s="45"/>
    </row>
    <row r="11563" spans="10:21" x14ac:dyDescent="0.2">
      <c r="J11563" s="9"/>
      <c r="U11563" s="45"/>
    </row>
    <row r="11564" spans="10:21" x14ac:dyDescent="0.2">
      <c r="J11564" s="9"/>
      <c r="U11564" s="45"/>
    </row>
    <row r="11565" spans="10:21" x14ac:dyDescent="0.2">
      <c r="J11565" s="9"/>
      <c r="U11565" s="45"/>
    </row>
    <row r="11566" spans="10:21" x14ac:dyDescent="0.2">
      <c r="J11566" s="9"/>
      <c r="U11566" s="45"/>
    </row>
    <row r="11567" spans="10:21" x14ac:dyDescent="0.2">
      <c r="J11567" s="9"/>
      <c r="U11567" s="45"/>
    </row>
    <row r="11568" spans="10:21" x14ac:dyDescent="0.2">
      <c r="J11568" s="9"/>
      <c r="U11568" s="45"/>
    </row>
    <row r="11569" spans="10:21" x14ac:dyDescent="0.2">
      <c r="J11569" s="9"/>
      <c r="U11569" s="45"/>
    </row>
    <row r="11570" spans="10:21" x14ac:dyDescent="0.2">
      <c r="J11570" s="9"/>
      <c r="U11570" s="45"/>
    </row>
    <row r="11571" spans="10:21" x14ac:dyDescent="0.2">
      <c r="J11571" s="9"/>
      <c r="U11571" s="45"/>
    </row>
    <row r="11572" spans="10:21" x14ac:dyDescent="0.2">
      <c r="J11572" s="9"/>
      <c r="U11572" s="45"/>
    </row>
    <row r="11573" spans="10:21" x14ac:dyDescent="0.2">
      <c r="J11573" s="9"/>
      <c r="U11573" s="45"/>
    </row>
    <row r="11574" spans="10:21" x14ac:dyDescent="0.2">
      <c r="J11574" s="9"/>
      <c r="U11574" s="45"/>
    </row>
    <row r="11575" spans="10:21" x14ac:dyDescent="0.2">
      <c r="J11575" s="9"/>
      <c r="U11575" s="45"/>
    </row>
    <row r="11576" spans="10:21" x14ac:dyDescent="0.2">
      <c r="J11576" s="9"/>
      <c r="U11576" s="45"/>
    </row>
    <row r="11577" spans="10:21" x14ac:dyDescent="0.2">
      <c r="J11577" s="9"/>
      <c r="U11577" s="45"/>
    </row>
    <row r="11578" spans="10:21" x14ac:dyDescent="0.2">
      <c r="J11578" s="9"/>
      <c r="U11578" s="45"/>
    </row>
    <row r="11579" spans="10:21" x14ac:dyDescent="0.2">
      <c r="J11579" s="9"/>
      <c r="U11579" s="45"/>
    </row>
    <row r="11580" spans="10:21" x14ac:dyDescent="0.2">
      <c r="J11580" s="9"/>
      <c r="U11580" s="45"/>
    </row>
    <row r="11581" spans="10:21" x14ac:dyDescent="0.2">
      <c r="J11581" s="9"/>
      <c r="U11581" s="45"/>
    </row>
    <row r="11582" spans="10:21" x14ac:dyDescent="0.2">
      <c r="J11582" s="9"/>
      <c r="U11582" s="45"/>
    </row>
    <row r="11583" spans="10:21" x14ac:dyDescent="0.2">
      <c r="J11583" s="9"/>
      <c r="U11583" s="45"/>
    </row>
    <row r="11584" spans="10:21" x14ac:dyDescent="0.2">
      <c r="J11584" s="9"/>
      <c r="U11584" s="45"/>
    </row>
    <row r="11585" spans="10:21" x14ac:dyDescent="0.2">
      <c r="J11585" s="9"/>
      <c r="U11585" s="45"/>
    </row>
    <row r="11586" spans="10:21" x14ac:dyDescent="0.2">
      <c r="J11586" s="9"/>
      <c r="U11586" s="45"/>
    </row>
    <row r="11587" spans="10:21" x14ac:dyDescent="0.2">
      <c r="J11587" s="9"/>
      <c r="U11587" s="45"/>
    </row>
    <row r="11588" spans="10:21" x14ac:dyDescent="0.2">
      <c r="J11588" s="9"/>
      <c r="U11588" s="45"/>
    </row>
    <row r="11589" spans="10:21" x14ac:dyDescent="0.2">
      <c r="J11589" s="9"/>
      <c r="U11589" s="45"/>
    </row>
    <row r="11590" spans="10:21" x14ac:dyDescent="0.2">
      <c r="J11590" s="9"/>
      <c r="U11590" s="45"/>
    </row>
    <row r="11591" spans="10:21" x14ac:dyDescent="0.2">
      <c r="J11591" s="9"/>
      <c r="U11591" s="45"/>
    </row>
    <row r="11592" spans="10:21" x14ac:dyDescent="0.2">
      <c r="J11592" s="9"/>
      <c r="U11592" s="45"/>
    </row>
    <row r="11593" spans="10:21" x14ac:dyDescent="0.2">
      <c r="J11593" s="9"/>
      <c r="U11593" s="45"/>
    </row>
    <row r="11594" spans="10:21" x14ac:dyDescent="0.2">
      <c r="J11594" s="9"/>
      <c r="U11594" s="45"/>
    </row>
    <row r="11595" spans="10:21" x14ac:dyDescent="0.2">
      <c r="J11595" s="9"/>
      <c r="U11595" s="45"/>
    </row>
    <row r="11596" spans="10:21" x14ac:dyDescent="0.2">
      <c r="J11596" s="9"/>
      <c r="U11596" s="45"/>
    </row>
    <row r="11597" spans="10:21" x14ac:dyDescent="0.2">
      <c r="J11597" s="9"/>
      <c r="U11597" s="45"/>
    </row>
    <row r="11598" spans="10:21" x14ac:dyDescent="0.2">
      <c r="J11598" s="9"/>
      <c r="U11598" s="45"/>
    </row>
    <row r="11599" spans="10:21" x14ac:dyDescent="0.2">
      <c r="J11599" s="9"/>
      <c r="U11599" s="45"/>
    </row>
    <row r="11600" spans="10:21" x14ac:dyDescent="0.2">
      <c r="J11600" s="9"/>
      <c r="U11600" s="45"/>
    </row>
    <row r="11601" spans="10:21" x14ac:dyDescent="0.2">
      <c r="J11601" s="9"/>
      <c r="U11601" s="45"/>
    </row>
    <row r="11602" spans="10:21" x14ac:dyDescent="0.2">
      <c r="J11602" s="9"/>
      <c r="U11602" s="45"/>
    </row>
    <row r="11603" spans="10:21" x14ac:dyDescent="0.2">
      <c r="J11603" s="9"/>
      <c r="U11603" s="45"/>
    </row>
    <row r="11604" spans="10:21" x14ac:dyDescent="0.2">
      <c r="J11604" s="9"/>
      <c r="U11604" s="45"/>
    </row>
    <row r="11605" spans="10:21" x14ac:dyDescent="0.2">
      <c r="J11605" s="9"/>
      <c r="U11605" s="45"/>
    </row>
    <row r="11606" spans="10:21" x14ac:dyDescent="0.2">
      <c r="J11606" s="9"/>
      <c r="U11606" s="45"/>
    </row>
    <row r="11607" spans="10:21" x14ac:dyDescent="0.2">
      <c r="J11607" s="9"/>
      <c r="U11607" s="45"/>
    </row>
    <row r="11608" spans="10:21" x14ac:dyDescent="0.2">
      <c r="J11608" s="9"/>
      <c r="U11608" s="45"/>
    </row>
    <row r="11609" spans="10:21" x14ac:dyDescent="0.2">
      <c r="J11609" s="9"/>
      <c r="U11609" s="45"/>
    </row>
    <row r="11610" spans="10:21" x14ac:dyDescent="0.2">
      <c r="J11610" s="9"/>
      <c r="U11610" s="45"/>
    </row>
    <row r="11611" spans="10:21" x14ac:dyDescent="0.2">
      <c r="J11611" s="9"/>
      <c r="U11611" s="45"/>
    </row>
    <row r="11612" spans="10:21" x14ac:dyDescent="0.2">
      <c r="J11612" s="9"/>
      <c r="U11612" s="45"/>
    </row>
    <row r="11613" spans="10:21" x14ac:dyDescent="0.2">
      <c r="J11613" s="9"/>
      <c r="U11613" s="45"/>
    </row>
    <row r="11614" spans="10:21" x14ac:dyDescent="0.2">
      <c r="J11614" s="9"/>
      <c r="U11614" s="45"/>
    </row>
    <row r="11615" spans="10:21" x14ac:dyDescent="0.2">
      <c r="J11615" s="9"/>
      <c r="U11615" s="45"/>
    </row>
    <row r="11616" spans="10:21" x14ac:dyDescent="0.2">
      <c r="J11616" s="9"/>
      <c r="U11616" s="45"/>
    </row>
    <row r="11617" spans="10:21" x14ac:dyDescent="0.2">
      <c r="J11617" s="9"/>
      <c r="U11617" s="45"/>
    </row>
    <row r="11618" spans="10:21" x14ac:dyDescent="0.2">
      <c r="J11618" s="9"/>
      <c r="U11618" s="45"/>
    </row>
    <row r="11619" spans="10:21" x14ac:dyDescent="0.2">
      <c r="J11619" s="9"/>
      <c r="U11619" s="45"/>
    </row>
    <row r="11620" spans="10:21" x14ac:dyDescent="0.2">
      <c r="J11620" s="9"/>
      <c r="U11620" s="45"/>
    </row>
    <row r="11621" spans="10:21" x14ac:dyDescent="0.2">
      <c r="J11621" s="9"/>
      <c r="U11621" s="45"/>
    </row>
    <row r="11622" spans="10:21" x14ac:dyDescent="0.2">
      <c r="J11622" s="9"/>
      <c r="U11622" s="45"/>
    </row>
    <row r="11623" spans="10:21" x14ac:dyDescent="0.2">
      <c r="J11623" s="9"/>
      <c r="U11623" s="45"/>
    </row>
    <row r="11624" spans="10:21" x14ac:dyDescent="0.2">
      <c r="J11624" s="9"/>
      <c r="U11624" s="45"/>
    </row>
    <row r="11625" spans="10:21" x14ac:dyDescent="0.2">
      <c r="J11625" s="9"/>
      <c r="U11625" s="45"/>
    </row>
    <row r="11626" spans="10:21" x14ac:dyDescent="0.2">
      <c r="J11626" s="9"/>
      <c r="U11626" s="45"/>
    </row>
    <row r="11627" spans="10:21" x14ac:dyDescent="0.2">
      <c r="J11627" s="9"/>
      <c r="U11627" s="45"/>
    </row>
    <row r="11628" spans="10:21" x14ac:dyDescent="0.2">
      <c r="J11628" s="9"/>
      <c r="U11628" s="45"/>
    </row>
    <row r="11629" spans="10:21" x14ac:dyDescent="0.2">
      <c r="J11629" s="9"/>
      <c r="U11629" s="45"/>
    </row>
    <row r="11630" spans="10:21" x14ac:dyDescent="0.2">
      <c r="J11630" s="9"/>
      <c r="U11630" s="45"/>
    </row>
    <row r="11631" spans="10:21" x14ac:dyDescent="0.2">
      <c r="J11631" s="9"/>
      <c r="U11631" s="45"/>
    </row>
    <row r="11632" spans="10:21" x14ac:dyDescent="0.2">
      <c r="J11632" s="9"/>
      <c r="U11632" s="45"/>
    </row>
    <row r="11633" spans="10:21" x14ac:dyDescent="0.2">
      <c r="J11633" s="9"/>
      <c r="U11633" s="45"/>
    </row>
    <row r="11634" spans="10:21" x14ac:dyDescent="0.2">
      <c r="J11634" s="9"/>
      <c r="U11634" s="45"/>
    </row>
    <row r="11635" spans="10:21" x14ac:dyDescent="0.2">
      <c r="J11635" s="9"/>
      <c r="U11635" s="45"/>
    </row>
    <row r="11636" spans="10:21" x14ac:dyDescent="0.2">
      <c r="J11636" s="9"/>
      <c r="U11636" s="45"/>
    </row>
    <row r="11637" spans="10:21" x14ac:dyDescent="0.2">
      <c r="J11637" s="9"/>
      <c r="U11637" s="45"/>
    </row>
    <row r="11638" spans="10:21" x14ac:dyDescent="0.2">
      <c r="J11638" s="9"/>
      <c r="U11638" s="45"/>
    </row>
    <row r="11639" spans="10:21" x14ac:dyDescent="0.2">
      <c r="J11639" s="9"/>
      <c r="U11639" s="45"/>
    </row>
    <row r="11640" spans="10:21" x14ac:dyDescent="0.2">
      <c r="J11640" s="9"/>
      <c r="U11640" s="45"/>
    </row>
    <row r="11641" spans="10:21" x14ac:dyDescent="0.2">
      <c r="J11641" s="9"/>
      <c r="U11641" s="45"/>
    </row>
    <row r="11642" spans="10:21" x14ac:dyDescent="0.2">
      <c r="J11642" s="9"/>
      <c r="U11642" s="45"/>
    </row>
    <row r="11643" spans="10:21" x14ac:dyDescent="0.2">
      <c r="J11643" s="9"/>
      <c r="U11643" s="45"/>
    </row>
    <row r="11644" spans="10:21" x14ac:dyDescent="0.2">
      <c r="J11644" s="9"/>
      <c r="U11644" s="45"/>
    </row>
    <row r="11645" spans="10:21" x14ac:dyDescent="0.2">
      <c r="J11645" s="9"/>
      <c r="U11645" s="45"/>
    </row>
    <row r="11646" spans="10:21" x14ac:dyDescent="0.2">
      <c r="J11646" s="9"/>
      <c r="U11646" s="45"/>
    </row>
    <row r="11647" spans="10:21" x14ac:dyDescent="0.2">
      <c r="J11647" s="9"/>
      <c r="U11647" s="45"/>
    </row>
    <row r="11648" spans="10:21" x14ac:dyDescent="0.2">
      <c r="J11648" s="9"/>
      <c r="U11648" s="45"/>
    </row>
    <row r="11649" spans="10:21" x14ac:dyDescent="0.2">
      <c r="J11649" s="9"/>
      <c r="U11649" s="45"/>
    </row>
    <row r="11650" spans="10:21" x14ac:dyDescent="0.2">
      <c r="J11650" s="9"/>
      <c r="U11650" s="45"/>
    </row>
    <row r="11651" spans="10:21" x14ac:dyDescent="0.2">
      <c r="J11651" s="9"/>
      <c r="U11651" s="45"/>
    </row>
    <row r="11652" spans="10:21" x14ac:dyDescent="0.2">
      <c r="J11652" s="9"/>
      <c r="U11652" s="45"/>
    </row>
    <row r="11653" spans="10:21" x14ac:dyDescent="0.2">
      <c r="J11653" s="9"/>
      <c r="U11653" s="45"/>
    </row>
    <row r="11654" spans="10:21" x14ac:dyDescent="0.2">
      <c r="J11654" s="9"/>
      <c r="U11654" s="45"/>
    </row>
    <row r="11655" spans="10:21" x14ac:dyDescent="0.2">
      <c r="J11655" s="9"/>
      <c r="U11655" s="45"/>
    </row>
    <row r="11656" spans="10:21" x14ac:dyDescent="0.2">
      <c r="J11656" s="9"/>
      <c r="U11656" s="45"/>
    </row>
    <row r="11657" spans="10:21" x14ac:dyDescent="0.2">
      <c r="J11657" s="9"/>
      <c r="U11657" s="45"/>
    </row>
    <row r="11658" spans="10:21" x14ac:dyDescent="0.2">
      <c r="J11658" s="9"/>
      <c r="U11658" s="45"/>
    </row>
    <row r="11659" spans="10:21" x14ac:dyDescent="0.2">
      <c r="J11659" s="9"/>
      <c r="U11659" s="45"/>
    </row>
    <row r="11660" spans="10:21" x14ac:dyDescent="0.2">
      <c r="J11660" s="9"/>
      <c r="U11660" s="45"/>
    </row>
    <row r="11661" spans="10:21" x14ac:dyDescent="0.2">
      <c r="J11661" s="9"/>
      <c r="U11661" s="45"/>
    </row>
    <row r="11662" spans="10:21" x14ac:dyDescent="0.2">
      <c r="J11662" s="9"/>
      <c r="U11662" s="45"/>
    </row>
    <row r="11663" spans="10:21" x14ac:dyDescent="0.2">
      <c r="J11663" s="9"/>
      <c r="U11663" s="45"/>
    </row>
    <row r="11664" spans="10:21" x14ac:dyDescent="0.2">
      <c r="J11664" s="9"/>
      <c r="U11664" s="45"/>
    </row>
    <row r="11665" spans="10:21" x14ac:dyDescent="0.2">
      <c r="J11665" s="9"/>
      <c r="U11665" s="45"/>
    </row>
    <row r="11666" spans="10:21" x14ac:dyDescent="0.2">
      <c r="J11666" s="9"/>
      <c r="U11666" s="45"/>
    </row>
    <row r="11667" spans="10:21" x14ac:dyDescent="0.2">
      <c r="J11667" s="9"/>
      <c r="U11667" s="45"/>
    </row>
    <row r="11668" spans="10:21" x14ac:dyDescent="0.2">
      <c r="J11668" s="9"/>
      <c r="U11668" s="45"/>
    </row>
    <row r="11669" spans="10:21" x14ac:dyDescent="0.2">
      <c r="J11669" s="9"/>
      <c r="U11669" s="45"/>
    </row>
    <row r="11670" spans="10:21" x14ac:dyDescent="0.2">
      <c r="J11670" s="9"/>
      <c r="U11670" s="45"/>
    </row>
    <row r="11671" spans="10:21" x14ac:dyDescent="0.2">
      <c r="J11671" s="9"/>
      <c r="U11671" s="45"/>
    </row>
    <row r="11672" spans="10:21" x14ac:dyDescent="0.2">
      <c r="J11672" s="9"/>
      <c r="U11672" s="45"/>
    </row>
    <row r="11673" spans="10:21" x14ac:dyDescent="0.2">
      <c r="J11673" s="9"/>
      <c r="U11673" s="45"/>
    </row>
    <row r="11674" spans="10:21" x14ac:dyDescent="0.2">
      <c r="J11674" s="9"/>
      <c r="U11674" s="45"/>
    </row>
    <row r="11675" spans="10:21" x14ac:dyDescent="0.2">
      <c r="J11675" s="9"/>
      <c r="U11675" s="45"/>
    </row>
    <row r="11676" spans="10:21" x14ac:dyDescent="0.2">
      <c r="J11676" s="9"/>
      <c r="U11676" s="45"/>
    </row>
    <row r="11677" spans="10:21" x14ac:dyDescent="0.2">
      <c r="J11677" s="9"/>
      <c r="U11677" s="45"/>
    </row>
    <row r="11678" spans="10:21" x14ac:dyDescent="0.2">
      <c r="J11678" s="9"/>
      <c r="U11678" s="45"/>
    </row>
    <row r="11679" spans="10:21" x14ac:dyDescent="0.2">
      <c r="J11679" s="9"/>
      <c r="U11679" s="45"/>
    </row>
    <row r="11680" spans="10:21" x14ac:dyDescent="0.2">
      <c r="J11680" s="9"/>
      <c r="U11680" s="45"/>
    </row>
    <row r="11681" spans="10:21" x14ac:dyDescent="0.2">
      <c r="J11681" s="9"/>
      <c r="U11681" s="45"/>
    </row>
    <row r="11682" spans="10:21" x14ac:dyDescent="0.2">
      <c r="J11682" s="9"/>
      <c r="U11682" s="45"/>
    </row>
    <row r="11683" spans="10:21" x14ac:dyDescent="0.2">
      <c r="J11683" s="9"/>
      <c r="U11683" s="45"/>
    </row>
    <row r="11684" spans="10:21" x14ac:dyDescent="0.2">
      <c r="J11684" s="9"/>
      <c r="U11684" s="45"/>
    </row>
    <row r="11685" spans="10:21" x14ac:dyDescent="0.2">
      <c r="J11685" s="9"/>
      <c r="U11685" s="45"/>
    </row>
    <row r="11686" spans="10:21" x14ac:dyDescent="0.2">
      <c r="J11686" s="9"/>
      <c r="U11686" s="45"/>
    </row>
    <row r="11687" spans="10:21" x14ac:dyDescent="0.2">
      <c r="J11687" s="9"/>
      <c r="U11687" s="45"/>
    </row>
    <row r="11688" spans="10:21" x14ac:dyDescent="0.2">
      <c r="J11688" s="9"/>
      <c r="U11688" s="45"/>
    </row>
    <row r="11689" spans="10:21" x14ac:dyDescent="0.2">
      <c r="J11689" s="9"/>
      <c r="U11689" s="45"/>
    </row>
    <row r="11690" spans="10:21" x14ac:dyDescent="0.2">
      <c r="J11690" s="9"/>
      <c r="U11690" s="45"/>
    </row>
    <row r="11691" spans="10:21" x14ac:dyDescent="0.2">
      <c r="J11691" s="9"/>
      <c r="U11691" s="45"/>
    </row>
    <row r="11692" spans="10:21" x14ac:dyDescent="0.2">
      <c r="J11692" s="9"/>
      <c r="U11692" s="45"/>
    </row>
    <row r="11693" spans="10:21" x14ac:dyDescent="0.2">
      <c r="J11693" s="9"/>
      <c r="U11693" s="45"/>
    </row>
    <row r="11694" spans="10:21" x14ac:dyDescent="0.2">
      <c r="J11694" s="9"/>
      <c r="U11694" s="45"/>
    </row>
    <row r="11695" spans="10:21" x14ac:dyDescent="0.2">
      <c r="J11695" s="9"/>
      <c r="U11695" s="45"/>
    </row>
    <row r="11696" spans="10:21" x14ac:dyDescent="0.2">
      <c r="J11696" s="9"/>
      <c r="U11696" s="45"/>
    </row>
    <row r="11697" spans="10:21" x14ac:dyDescent="0.2">
      <c r="J11697" s="9"/>
      <c r="U11697" s="45"/>
    </row>
    <row r="11698" spans="10:21" x14ac:dyDescent="0.2">
      <c r="J11698" s="9"/>
      <c r="U11698" s="45"/>
    </row>
    <row r="11699" spans="10:21" x14ac:dyDescent="0.2">
      <c r="J11699" s="9"/>
      <c r="U11699" s="45"/>
    </row>
    <row r="11700" spans="10:21" x14ac:dyDescent="0.2">
      <c r="J11700" s="9"/>
      <c r="U11700" s="45"/>
    </row>
    <row r="11701" spans="10:21" x14ac:dyDescent="0.2">
      <c r="J11701" s="9"/>
      <c r="U11701" s="45"/>
    </row>
    <row r="11702" spans="10:21" x14ac:dyDescent="0.2">
      <c r="J11702" s="9"/>
      <c r="U11702" s="45"/>
    </row>
    <row r="11703" spans="10:21" x14ac:dyDescent="0.2">
      <c r="J11703" s="9"/>
      <c r="U11703" s="45"/>
    </row>
    <row r="11704" spans="10:21" x14ac:dyDescent="0.2">
      <c r="J11704" s="9"/>
      <c r="U11704" s="45"/>
    </row>
    <row r="11705" spans="10:21" x14ac:dyDescent="0.2">
      <c r="J11705" s="9"/>
      <c r="U11705" s="45"/>
    </row>
    <row r="11706" spans="10:21" x14ac:dyDescent="0.2">
      <c r="J11706" s="9"/>
      <c r="U11706" s="45"/>
    </row>
    <row r="11707" spans="10:21" x14ac:dyDescent="0.2">
      <c r="J11707" s="9"/>
      <c r="U11707" s="45"/>
    </row>
    <row r="11708" spans="10:21" x14ac:dyDescent="0.2">
      <c r="J11708" s="9"/>
      <c r="U11708" s="45"/>
    </row>
    <row r="11709" spans="10:21" x14ac:dyDescent="0.2">
      <c r="J11709" s="9"/>
      <c r="U11709" s="45"/>
    </row>
    <row r="11710" spans="10:21" x14ac:dyDescent="0.2">
      <c r="J11710" s="9"/>
      <c r="U11710" s="45"/>
    </row>
    <row r="11711" spans="10:21" x14ac:dyDescent="0.2">
      <c r="J11711" s="9"/>
      <c r="U11711" s="45"/>
    </row>
    <row r="11712" spans="10:21" x14ac:dyDescent="0.2">
      <c r="J11712" s="9"/>
      <c r="U11712" s="45"/>
    </row>
    <row r="11713" spans="10:21" x14ac:dyDescent="0.2">
      <c r="J11713" s="9"/>
      <c r="U11713" s="45"/>
    </row>
    <row r="11714" spans="10:21" x14ac:dyDescent="0.2">
      <c r="J11714" s="9"/>
      <c r="U11714" s="45"/>
    </row>
    <row r="11715" spans="10:21" x14ac:dyDescent="0.2">
      <c r="J11715" s="9"/>
      <c r="U11715" s="45"/>
    </row>
    <row r="11716" spans="10:21" x14ac:dyDescent="0.2">
      <c r="J11716" s="9"/>
      <c r="U11716" s="45"/>
    </row>
    <row r="11717" spans="10:21" x14ac:dyDescent="0.2">
      <c r="J11717" s="9"/>
      <c r="U11717" s="45"/>
    </row>
    <row r="11718" spans="10:21" x14ac:dyDescent="0.2">
      <c r="J11718" s="9"/>
      <c r="U11718" s="45"/>
    </row>
    <row r="11719" spans="10:21" x14ac:dyDescent="0.2">
      <c r="J11719" s="9"/>
      <c r="U11719" s="45"/>
    </row>
    <row r="11720" spans="10:21" x14ac:dyDescent="0.2">
      <c r="J11720" s="9"/>
      <c r="U11720" s="45"/>
    </row>
    <row r="11721" spans="10:21" x14ac:dyDescent="0.2">
      <c r="J11721" s="9"/>
      <c r="U11721" s="45"/>
    </row>
    <row r="11722" spans="10:21" x14ac:dyDescent="0.2">
      <c r="J11722" s="9"/>
      <c r="U11722" s="45"/>
    </row>
    <row r="11723" spans="10:21" x14ac:dyDescent="0.2">
      <c r="J11723" s="9"/>
      <c r="U11723" s="45"/>
    </row>
    <row r="11724" spans="10:21" x14ac:dyDescent="0.2">
      <c r="J11724" s="9"/>
      <c r="U11724" s="45"/>
    </row>
    <row r="11725" spans="10:21" x14ac:dyDescent="0.2">
      <c r="J11725" s="9"/>
      <c r="U11725" s="45"/>
    </row>
    <row r="11726" spans="10:21" x14ac:dyDescent="0.2">
      <c r="J11726" s="9"/>
      <c r="U11726" s="45"/>
    </row>
    <row r="11727" spans="10:21" x14ac:dyDescent="0.2">
      <c r="J11727" s="9"/>
      <c r="U11727" s="45"/>
    </row>
    <row r="11728" spans="10:21" x14ac:dyDescent="0.2">
      <c r="J11728" s="9"/>
      <c r="U11728" s="45"/>
    </row>
    <row r="11729" spans="10:21" x14ac:dyDescent="0.2">
      <c r="J11729" s="9"/>
      <c r="U11729" s="45"/>
    </row>
    <row r="11730" spans="10:21" x14ac:dyDescent="0.2">
      <c r="J11730" s="9"/>
      <c r="U11730" s="45"/>
    </row>
    <row r="11731" spans="10:21" x14ac:dyDescent="0.2">
      <c r="J11731" s="9"/>
      <c r="U11731" s="45"/>
    </row>
    <row r="11732" spans="10:21" x14ac:dyDescent="0.2">
      <c r="J11732" s="9"/>
      <c r="U11732" s="45"/>
    </row>
    <row r="11733" spans="10:21" x14ac:dyDescent="0.2">
      <c r="J11733" s="9"/>
      <c r="U11733" s="45"/>
    </row>
    <row r="11734" spans="10:21" x14ac:dyDescent="0.2">
      <c r="J11734" s="9"/>
      <c r="U11734" s="45"/>
    </row>
    <row r="11735" spans="10:21" x14ac:dyDescent="0.2">
      <c r="J11735" s="9"/>
      <c r="U11735" s="45"/>
    </row>
    <row r="11736" spans="10:21" x14ac:dyDescent="0.2">
      <c r="J11736" s="9"/>
      <c r="U11736" s="45"/>
    </row>
    <row r="11737" spans="10:21" x14ac:dyDescent="0.2">
      <c r="J11737" s="9"/>
      <c r="U11737" s="45"/>
    </row>
    <row r="11738" spans="10:21" x14ac:dyDescent="0.2">
      <c r="J11738" s="9"/>
      <c r="U11738" s="45"/>
    </row>
    <row r="11739" spans="10:21" x14ac:dyDescent="0.2">
      <c r="J11739" s="9"/>
      <c r="U11739" s="45"/>
    </row>
    <row r="11740" spans="10:21" x14ac:dyDescent="0.2">
      <c r="J11740" s="9"/>
      <c r="U11740" s="45"/>
    </row>
    <row r="11741" spans="10:21" x14ac:dyDescent="0.2">
      <c r="J11741" s="9"/>
      <c r="U11741" s="45"/>
    </row>
    <row r="11742" spans="10:21" x14ac:dyDescent="0.2">
      <c r="J11742" s="9"/>
      <c r="U11742" s="45"/>
    </row>
    <row r="11743" spans="10:21" x14ac:dyDescent="0.2">
      <c r="J11743" s="9"/>
      <c r="U11743" s="45"/>
    </row>
    <row r="11744" spans="10:21" x14ac:dyDescent="0.2">
      <c r="J11744" s="9"/>
      <c r="U11744" s="45"/>
    </row>
    <row r="11745" spans="10:21" x14ac:dyDescent="0.2">
      <c r="J11745" s="9"/>
      <c r="U11745" s="45"/>
    </row>
    <row r="11746" spans="10:21" x14ac:dyDescent="0.2">
      <c r="J11746" s="9"/>
      <c r="U11746" s="45"/>
    </row>
    <row r="11747" spans="10:21" x14ac:dyDescent="0.2">
      <c r="J11747" s="9"/>
      <c r="U11747" s="45"/>
    </row>
    <row r="11748" spans="10:21" x14ac:dyDescent="0.2">
      <c r="J11748" s="9"/>
      <c r="U11748" s="45"/>
    </row>
    <row r="11749" spans="10:21" x14ac:dyDescent="0.2">
      <c r="J11749" s="9"/>
      <c r="U11749" s="45"/>
    </row>
    <row r="11750" spans="10:21" x14ac:dyDescent="0.2">
      <c r="J11750" s="9"/>
      <c r="U11750" s="45"/>
    </row>
    <row r="11751" spans="10:21" x14ac:dyDescent="0.2">
      <c r="J11751" s="9"/>
      <c r="U11751" s="45"/>
    </row>
    <row r="11752" spans="10:21" x14ac:dyDescent="0.2">
      <c r="J11752" s="9"/>
      <c r="U11752" s="45"/>
    </row>
    <row r="11753" spans="10:21" x14ac:dyDescent="0.2">
      <c r="J11753" s="9"/>
      <c r="U11753" s="45"/>
    </row>
    <row r="11754" spans="10:21" x14ac:dyDescent="0.2">
      <c r="J11754" s="9"/>
      <c r="U11754" s="45"/>
    </row>
    <row r="11755" spans="10:21" x14ac:dyDescent="0.2">
      <c r="J11755" s="9"/>
      <c r="U11755" s="45"/>
    </row>
    <row r="11756" spans="10:21" x14ac:dyDescent="0.2">
      <c r="J11756" s="9"/>
      <c r="U11756" s="45"/>
    </row>
    <row r="11757" spans="10:21" x14ac:dyDescent="0.2">
      <c r="J11757" s="9"/>
      <c r="U11757" s="45"/>
    </row>
    <row r="11758" spans="10:21" x14ac:dyDescent="0.2">
      <c r="J11758" s="9"/>
      <c r="U11758" s="45"/>
    </row>
    <row r="11759" spans="10:21" x14ac:dyDescent="0.2">
      <c r="J11759" s="9"/>
      <c r="U11759" s="45"/>
    </row>
    <row r="11760" spans="10:21" x14ac:dyDescent="0.2">
      <c r="J11760" s="9"/>
      <c r="U11760" s="45"/>
    </row>
    <row r="11761" spans="10:21" x14ac:dyDescent="0.2">
      <c r="J11761" s="9"/>
      <c r="U11761" s="45"/>
    </row>
    <row r="11762" spans="10:21" x14ac:dyDescent="0.2">
      <c r="J11762" s="9"/>
      <c r="U11762" s="45"/>
    </row>
    <row r="11763" spans="10:21" x14ac:dyDescent="0.2">
      <c r="J11763" s="9"/>
      <c r="U11763" s="45"/>
    </row>
    <row r="11764" spans="10:21" x14ac:dyDescent="0.2">
      <c r="J11764" s="9"/>
      <c r="U11764" s="45"/>
    </row>
    <row r="11765" spans="10:21" x14ac:dyDescent="0.2">
      <c r="J11765" s="9"/>
      <c r="U11765" s="45"/>
    </row>
    <row r="11766" spans="10:21" x14ac:dyDescent="0.2">
      <c r="J11766" s="9"/>
      <c r="U11766" s="45"/>
    </row>
    <row r="11767" spans="10:21" x14ac:dyDescent="0.2">
      <c r="J11767" s="9"/>
      <c r="U11767" s="45"/>
    </row>
    <row r="11768" spans="10:21" x14ac:dyDescent="0.2">
      <c r="J11768" s="9"/>
      <c r="U11768" s="45"/>
    </row>
    <row r="11769" spans="10:21" x14ac:dyDescent="0.2">
      <c r="J11769" s="9"/>
      <c r="U11769" s="45"/>
    </row>
    <row r="11770" spans="10:21" x14ac:dyDescent="0.2">
      <c r="J11770" s="9"/>
      <c r="U11770" s="45"/>
    </row>
    <row r="11771" spans="10:21" x14ac:dyDescent="0.2">
      <c r="J11771" s="9"/>
      <c r="U11771" s="45"/>
    </row>
    <row r="11772" spans="10:21" x14ac:dyDescent="0.2">
      <c r="J11772" s="9"/>
      <c r="U11772" s="45"/>
    </row>
    <row r="11773" spans="10:21" x14ac:dyDescent="0.2">
      <c r="J11773" s="9"/>
      <c r="U11773" s="45"/>
    </row>
    <row r="11774" spans="10:21" x14ac:dyDescent="0.2">
      <c r="J11774" s="9"/>
      <c r="U11774" s="45"/>
    </row>
    <row r="11775" spans="10:21" x14ac:dyDescent="0.2">
      <c r="J11775" s="9"/>
      <c r="U11775" s="45"/>
    </row>
    <row r="11776" spans="10:21" x14ac:dyDescent="0.2">
      <c r="J11776" s="9"/>
      <c r="U11776" s="45"/>
    </row>
    <row r="11777" spans="10:21" x14ac:dyDescent="0.2">
      <c r="J11777" s="9"/>
      <c r="U11777" s="45"/>
    </row>
    <row r="11778" spans="10:21" x14ac:dyDescent="0.2">
      <c r="J11778" s="9"/>
      <c r="U11778" s="45"/>
    </row>
    <row r="11779" spans="10:21" x14ac:dyDescent="0.2">
      <c r="J11779" s="9"/>
      <c r="U11779" s="45"/>
    </row>
    <row r="11780" spans="10:21" x14ac:dyDescent="0.2">
      <c r="J11780" s="9"/>
      <c r="U11780" s="45"/>
    </row>
    <row r="11781" spans="10:21" x14ac:dyDescent="0.2">
      <c r="J11781" s="9"/>
      <c r="U11781" s="45"/>
    </row>
    <row r="11782" spans="10:21" x14ac:dyDescent="0.2">
      <c r="J11782" s="9"/>
      <c r="U11782" s="45"/>
    </row>
    <row r="11783" spans="10:21" x14ac:dyDescent="0.2">
      <c r="J11783" s="9"/>
      <c r="U11783" s="45"/>
    </row>
    <row r="11784" spans="10:21" x14ac:dyDescent="0.2">
      <c r="J11784" s="9"/>
      <c r="U11784" s="45"/>
    </row>
    <row r="11785" spans="10:21" x14ac:dyDescent="0.2">
      <c r="J11785" s="9"/>
      <c r="U11785" s="45"/>
    </row>
    <row r="11786" spans="10:21" x14ac:dyDescent="0.2">
      <c r="J11786" s="9"/>
      <c r="U11786" s="45"/>
    </row>
    <row r="11787" spans="10:21" x14ac:dyDescent="0.2">
      <c r="J11787" s="9"/>
      <c r="U11787" s="45"/>
    </row>
    <row r="11788" spans="10:21" x14ac:dyDescent="0.2">
      <c r="J11788" s="9"/>
      <c r="U11788" s="45"/>
    </row>
    <row r="11789" spans="10:21" x14ac:dyDescent="0.2">
      <c r="J11789" s="9"/>
      <c r="U11789" s="45"/>
    </row>
    <row r="11790" spans="10:21" x14ac:dyDescent="0.2">
      <c r="J11790" s="9"/>
      <c r="U11790" s="45"/>
    </row>
    <row r="11791" spans="10:21" x14ac:dyDescent="0.2">
      <c r="J11791" s="9"/>
      <c r="U11791" s="45"/>
    </row>
    <row r="11792" spans="10:21" x14ac:dyDescent="0.2">
      <c r="J11792" s="9"/>
      <c r="U11792" s="45"/>
    </row>
    <row r="11793" spans="10:21" x14ac:dyDescent="0.2">
      <c r="J11793" s="9"/>
      <c r="U11793" s="45"/>
    </row>
    <row r="11794" spans="10:21" x14ac:dyDescent="0.2">
      <c r="J11794" s="9"/>
      <c r="U11794" s="45"/>
    </row>
    <row r="11795" spans="10:21" x14ac:dyDescent="0.2">
      <c r="J11795" s="9"/>
      <c r="U11795" s="45"/>
    </row>
    <row r="11796" spans="10:21" x14ac:dyDescent="0.2">
      <c r="J11796" s="9"/>
      <c r="U11796" s="45"/>
    </row>
    <row r="11797" spans="10:21" x14ac:dyDescent="0.2">
      <c r="J11797" s="9"/>
      <c r="U11797" s="45"/>
    </row>
    <row r="11798" spans="10:21" x14ac:dyDescent="0.2">
      <c r="J11798" s="9"/>
      <c r="U11798" s="45"/>
    </row>
    <row r="11799" spans="10:21" x14ac:dyDescent="0.2">
      <c r="J11799" s="9"/>
      <c r="U11799" s="45"/>
    </row>
    <row r="11800" spans="10:21" x14ac:dyDescent="0.2">
      <c r="J11800" s="9"/>
      <c r="U11800" s="45"/>
    </row>
    <row r="11801" spans="10:21" x14ac:dyDescent="0.2">
      <c r="J11801" s="9"/>
      <c r="U11801" s="45"/>
    </row>
    <row r="11802" spans="10:21" x14ac:dyDescent="0.2">
      <c r="J11802" s="9"/>
      <c r="U11802" s="45"/>
    </row>
    <row r="11803" spans="10:21" x14ac:dyDescent="0.2">
      <c r="J11803" s="9"/>
      <c r="U11803" s="45"/>
    </row>
    <row r="11804" spans="10:21" x14ac:dyDescent="0.2">
      <c r="J11804" s="9"/>
      <c r="U11804" s="45"/>
    </row>
    <row r="11805" spans="10:21" x14ac:dyDescent="0.2">
      <c r="J11805" s="9"/>
      <c r="U11805" s="45"/>
    </row>
    <row r="11806" spans="10:21" x14ac:dyDescent="0.2">
      <c r="J11806" s="9"/>
      <c r="U11806" s="45"/>
    </row>
    <row r="11807" spans="10:21" x14ac:dyDescent="0.2">
      <c r="J11807" s="9"/>
      <c r="U11807" s="45"/>
    </row>
    <row r="11808" spans="10:21" x14ac:dyDescent="0.2">
      <c r="J11808" s="9"/>
      <c r="U11808" s="45"/>
    </row>
    <row r="11809" spans="10:21" x14ac:dyDescent="0.2">
      <c r="J11809" s="9"/>
      <c r="U11809" s="45"/>
    </row>
    <row r="11810" spans="10:21" x14ac:dyDescent="0.2">
      <c r="J11810" s="9"/>
      <c r="U11810" s="45"/>
    </row>
    <row r="11811" spans="10:21" x14ac:dyDescent="0.2">
      <c r="J11811" s="9"/>
      <c r="U11811" s="45"/>
    </row>
    <row r="11812" spans="10:21" x14ac:dyDescent="0.2">
      <c r="J11812" s="9"/>
      <c r="U11812" s="45"/>
    </row>
    <row r="11813" spans="10:21" x14ac:dyDescent="0.2">
      <c r="J11813" s="9"/>
      <c r="U11813" s="45"/>
    </row>
    <row r="11814" spans="10:21" x14ac:dyDescent="0.2">
      <c r="J11814" s="9"/>
      <c r="U11814" s="45"/>
    </row>
    <row r="11815" spans="10:21" x14ac:dyDescent="0.2">
      <c r="J11815" s="9"/>
      <c r="U11815" s="45"/>
    </row>
    <row r="11816" spans="10:21" x14ac:dyDescent="0.2">
      <c r="J11816" s="9"/>
      <c r="U11816" s="45"/>
    </row>
    <row r="11817" spans="10:21" x14ac:dyDescent="0.2">
      <c r="J11817" s="9"/>
      <c r="U11817" s="45"/>
    </row>
    <row r="11818" spans="10:21" x14ac:dyDescent="0.2">
      <c r="J11818" s="9"/>
      <c r="U11818" s="45"/>
    </row>
    <row r="11819" spans="10:21" x14ac:dyDescent="0.2">
      <c r="J11819" s="9"/>
      <c r="U11819" s="45"/>
    </row>
    <row r="11820" spans="10:21" x14ac:dyDescent="0.2">
      <c r="J11820" s="9"/>
      <c r="U11820" s="45"/>
    </row>
    <row r="11821" spans="10:21" x14ac:dyDescent="0.2">
      <c r="J11821" s="9"/>
      <c r="U11821" s="45"/>
    </row>
    <row r="11822" spans="10:21" x14ac:dyDescent="0.2">
      <c r="J11822" s="9"/>
      <c r="U11822" s="45"/>
    </row>
    <row r="11823" spans="10:21" x14ac:dyDescent="0.2">
      <c r="J11823" s="9"/>
      <c r="U11823" s="45"/>
    </row>
    <row r="11824" spans="10:21" x14ac:dyDescent="0.2">
      <c r="J11824" s="9"/>
      <c r="U11824" s="45"/>
    </row>
    <row r="11825" spans="10:21" x14ac:dyDescent="0.2">
      <c r="J11825" s="9"/>
      <c r="U11825" s="45"/>
    </row>
    <row r="11826" spans="10:21" x14ac:dyDescent="0.2">
      <c r="J11826" s="9"/>
      <c r="U11826" s="45"/>
    </row>
    <row r="11827" spans="10:21" x14ac:dyDescent="0.2">
      <c r="J11827" s="9"/>
      <c r="U11827" s="45"/>
    </row>
    <row r="11828" spans="10:21" x14ac:dyDescent="0.2">
      <c r="J11828" s="9"/>
      <c r="U11828" s="45"/>
    </row>
    <row r="11829" spans="10:21" x14ac:dyDescent="0.2">
      <c r="J11829" s="9"/>
      <c r="U11829" s="45"/>
    </row>
    <row r="11830" spans="10:21" x14ac:dyDescent="0.2">
      <c r="J11830" s="9"/>
      <c r="U11830" s="45"/>
    </row>
    <row r="11831" spans="10:21" x14ac:dyDescent="0.2">
      <c r="J11831" s="9"/>
      <c r="U11831" s="45"/>
    </row>
    <row r="11832" spans="10:21" x14ac:dyDescent="0.2">
      <c r="J11832" s="9"/>
      <c r="U11832" s="45"/>
    </row>
    <row r="11833" spans="10:21" x14ac:dyDescent="0.2">
      <c r="J11833" s="9"/>
      <c r="U11833" s="45"/>
    </row>
    <row r="11834" spans="10:21" x14ac:dyDescent="0.2">
      <c r="J11834" s="9"/>
      <c r="U11834" s="45"/>
    </row>
    <row r="11835" spans="10:21" x14ac:dyDescent="0.2">
      <c r="J11835" s="9"/>
      <c r="U11835" s="45"/>
    </row>
    <row r="11836" spans="10:21" x14ac:dyDescent="0.2">
      <c r="J11836" s="9"/>
      <c r="U11836" s="45"/>
    </row>
    <row r="11837" spans="10:21" x14ac:dyDescent="0.2">
      <c r="J11837" s="9"/>
      <c r="U11837" s="45"/>
    </row>
    <row r="11838" spans="10:21" x14ac:dyDescent="0.2">
      <c r="J11838" s="9"/>
      <c r="U11838" s="45"/>
    </row>
    <row r="11839" spans="10:21" x14ac:dyDescent="0.2">
      <c r="J11839" s="9"/>
      <c r="U11839" s="45"/>
    </row>
    <row r="11840" spans="10:21" x14ac:dyDescent="0.2">
      <c r="J11840" s="9"/>
      <c r="U11840" s="45"/>
    </row>
    <row r="11841" spans="10:21" x14ac:dyDescent="0.2">
      <c r="J11841" s="9"/>
      <c r="U11841" s="45"/>
    </row>
    <row r="11842" spans="10:21" x14ac:dyDescent="0.2">
      <c r="J11842" s="9"/>
      <c r="U11842" s="45"/>
    </row>
    <row r="11843" spans="10:21" x14ac:dyDescent="0.2">
      <c r="J11843" s="9"/>
      <c r="U11843" s="45"/>
    </row>
    <row r="11844" spans="10:21" x14ac:dyDescent="0.2">
      <c r="J11844" s="9"/>
      <c r="U11844" s="45"/>
    </row>
    <row r="11845" spans="10:21" x14ac:dyDescent="0.2">
      <c r="J11845" s="9"/>
      <c r="U11845" s="45"/>
    </row>
    <row r="11846" spans="10:21" x14ac:dyDescent="0.2">
      <c r="J11846" s="9"/>
      <c r="U11846" s="45"/>
    </row>
    <row r="11847" spans="10:21" x14ac:dyDescent="0.2">
      <c r="J11847" s="9"/>
      <c r="U11847" s="45"/>
    </row>
    <row r="11848" spans="10:21" x14ac:dyDescent="0.2">
      <c r="J11848" s="9"/>
      <c r="U11848" s="45"/>
    </row>
    <row r="11849" spans="10:21" x14ac:dyDescent="0.2">
      <c r="J11849" s="9"/>
      <c r="U11849" s="45"/>
    </row>
    <row r="11850" spans="10:21" x14ac:dyDescent="0.2">
      <c r="J11850" s="9"/>
      <c r="U11850" s="45"/>
    </row>
    <row r="11851" spans="10:21" x14ac:dyDescent="0.2">
      <c r="J11851" s="9"/>
      <c r="U11851" s="45"/>
    </row>
    <row r="11852" spans="10:21" x14ac:dyDescent="0.2">
      <c r="J11852" s="9"/>
      <c r="U11852" s="45"/>
    </row>
    <row r="11853" spans="10:21" x14ac:dyDescent="0.2">
      <c r="J11853" s="9"/>
      <c r="U11853" s="45"/>
    </row>
    <row r="11854" spans="10:21" x14ac:dyDescent="0.2">
      <c r="J11854" s="9"/>
      <c r="U11854" s="45"/>
    </row>
    <row r="11855" spans="10:21" x14ac:dyDescent="0.2">
      <c r="J11855" s="9"/>
      <c r="U11855" s="45"/>
    </row>
    <row r="11856" spans="10:21" x14ac:dyDescent="0.2">
      <c r="J11856" s="9"/>
      <c r="U11856" s="45"/>
    </row>
    <row r="11857" spans="10:21" x14ac:dyDescent="0.2">
      <c r="J11857" s="9"/>
      <c r="U11857" s="45"/>
    </row>
    <row r="11858" spans="10:21" x14ac:dyDescent="0.2">
      <c r="J11858" s="9"/>
      <c r="U11858" s="45"/>
    </row>
    <row r="11859" spans="10:21" x14ac:dyDescent="0.2">
      <c r="J11859" s="9"/>
      <c r="U11859" s="45"/>
    </row>
    <row r="11860" spans="10:21" x14ac:dyDescent="0.2">
      <c r="J11860" s="9"/>
      <c r="U11860" s="45"/>
    </row>
    <row r="11861" spans="10:21" x14ac:dyDescent="0.2">
      <c r="J11861" s="9"/>
      <c r="U11861" s="45"/>
    </row>
    <row r="11862" spans="10:21" x14ac:dyDescent="0.2">
      <c r="J11862" s="9"/>
      <c r="U11862" s="45"/>
    </row>
    <row r="11863" spans="10:21" x14ac:dyDescent="0.2">
      <c r="J11863" s="9"/>
      <c r="U11863" s="45"/>
    </row>
    <row r="11864" spans="10:21" x14ac:dyDescent="0.2">
      <c r="J11864" s="9"/>
      <c r="U11864" s="45"/>
    </row>
    <row r="11865" spans="10:21" x14ac:dyDescent="0.2">
      <c r="J11865" s="9"/>
      <c r="U11865" s="45"/>
    </row>
    <row r="11866" spans="10:21" x14ac:dyDescent="0.2">
      <c r="J11866" s="9"/>
      <c r="U11866" s="45"/>
    </row>
    <row r="11867" spans="10:21" x14ac:dyDescent="0.2">
      <c r="J11867" s="9"/>
      <c r="U11867" s="45"/>
    </row>
    <row r="11868" spans="10:21" x14ac:dyDescent="0.2">
      <c r="J11868" s="9"/>
      <c r="U11868" s="45"/>
    </row>
    <row r="11869" spans="10:21" x14ac:dyDescent="0.2">
      <c r="J11869" s="9"/>
      <c r="U11869" s="45"/>
    </row>
    <row r="11870" spans="10:21" x14ac:dyDescent="0.2">
      <c r="J11870" s="9"/>
      <c r="U11870" s="45"/>
    </row>
    <row r="11871" spans="10:21" x14ac:dyDescent="0.2">
      <c r="J11871" s="9"/>
      <c r="U11871" s="45"/>
    </row>
    <row r="11872" spans="10:21" x14ac:dyDescent="0.2">
      <c r="J11872" s="9"/>
      <c r="U11872" s="45"/>
    </row>
    <row r="11873" spans="10:21" x14ac:dyDescent="0.2">
      <c r="J11873" s="9"/>
      <c r="U11873" s="45"/>
    </row>
    <row r="11874" spans="10:21" x14ac:dyDescent="0.2">
      <c r="J11874" s="9"/>
      <c r="U11874" s="45"/>
    </row>
    <row r="11875" spans="10:21" x14ac:dyDescent="0.2">
      <c r="J11875" s="9"/>
      <c r="U11875" s="45"/>
    </row>
    <row r="11876" spans="10:21" x14ac:dyDescent="0.2">
      <c r="J11876" s="9"/>
      <c r="U11876" s="45"/>
    </row>
    <row r="11877" spans="10:21" x14ac:dyDescent="0.2">
      <c r="J11877" s="9"/>
      <c r="U11877" s="45"/>
    </row>
    <row r="11878" spans="10:21" x14ac:dyDescent="0.2">
      <c r="J11878" s="9"/>
      <c r="U11878" s="45"/>
    </row>
    <row r="11879" spans="10:21" x14ac:dyDescent="0.2">
      <c r="J11879" s="9"/>
      <c r="U11879" s="45"/>
    </row>
    <row r="11880" spans="10:21" x14ac:dyDescent="0.2">
      <c r="J11880" s="9"/>
      <c r="U11880" s="45"/>
    </row>
    <row r="11881" spans="10:21" x14ac:dyDescent="0.2">
      <c r="J11881" s="9"/>
      <c r="U11881" s="45"/>
    </row>
    <row r="11882" spans="10:21" x14ac:dyDescent="0.2">
      <c r="J11882" s="9"/>
      <c r="U11882" s="45"/>
    </row>
    <row r="11883" spans="10:21" x14ac:dyDescent="0.2">
      <c r="J11883" s="9"/>
      <c r="U11883" s="45"/>
    </row>
    <row r="11884" spans="10:21" x14ac:dyDescent="0.2">
      <c r="J11884" s="9"/>
      <c r="U11884" s="45"/>
    </row>
    <row r="11885" spans="10:21" x14ac:dyDescent="0.2">
      <c r="J11885" s="9"/>
      <c r="U11885" s="45"/>
    </row>
    <row r="11886" spans="10:21" x14ac:dyDescent="0.2">
      <c r="J11886" s="9"/>
      <c r="U11886" s="45"/>
    </row>
    <row r="11887" spans="10:21" x14ac:dyDescent="0.2">
      <c r="J11887" s="9"/>
      <c r="U11887" s="45"/>
    </row>
    <row r="11888" spans="10:21" x14ac:dyDescent="0.2">
      <c r="J11888" s="9"/>
      <c r="U11888" s="45"/>
    </row>
    <row r="11889" spans="10:21" x14ac:dyDescent="0.2">
      <c r="J11889" s="9"/>
      <c r="U11889" s="45"/>
    </row>
    <row r="11890" spans="10:21" x14ac:dyDescent="0.2">
      <c r="J11890" s="9"/>
      <c r="U11890" s="45"/>
    </row>
    <row r="11891" spans="10:21" x14ac:dyDescent="0.2">
      <c r="J11891" s="9"/>
      <c r="U11891" s="45"/>
    </row>
    <row r="11892" spans="10:21" x14ac:dyDescent="0.2">
      <c r="J11892" s="9"/>
      <c r="U11892" s="45"/>
    </row>
    <row r="11893" spans="10:21" x14ac:dyDescent="0.2">
      <c r="J11893" s="9"/>
      <c r="U11893" s="45"/>
    </row>
    <row r="11894" spans="10:21" x14ac:dyDescent="0.2">
      <c r="J11894" s="9"/>
      <c r="U11894" s="45"/>
    </row>
    <row r="11895" spans="10:21" x14ac:dyDescent="0.2">
      <c r="J11895" s="9"/>
      <c r="U11895" s="45"/>
    </row>
    <row r="11896" spans="10:21" x14ac:dyDescent="0.2">
      <c r="J11896" s="9"/>
      <c r="U11896" s="45"/>
    </row>
    <row r="11897" spans="10:21" x14ac:dyDescent="0.2">
      <c r="J11897" s="9"/>
      <c r="U11897" s="45"/>
    </row>
    <row r="11898" spans="10:21" x14ac:dyDescent="0.2">
      <c r="J11898" s="9"/>
      <c r="U11898" s="45"/>
    </row>
    <row r="11899" spans="10:21" x14ac:dyDescent="0.2">
      <c r="J11899" s="9"/>
      <c r="U11899" s="45"/>
    </row>
    <row r="11900" spans="10:21" x14ac:dyDescent="0.2">
      <c r="J11900" s="9"/>
      <c r="U11900" s="45"/>
    </row>
    <row r="11901" spans="10:21" x14ac:dyDescent="0.2">
      <c r="J11901" s="9"/>
      <c r="U11901" s="45"/>
    </row>
    <row r="11902" spans="10:21" x14ac:dyDescent="0.2">
      <c r="J11902" s="9"/>
      <c r="U11902" s="45"/>
    </row>
    <row r="11903" spans="10:21" x14ac:dyDescent="0.2">
      <c r="J11903" s="9"/>
      <c r="U11903" s="45"/>
    </row>
    <row r="11904" spans="10:21" x14ac:dyDescent="0.2">
      <c r="J11904" s="9"/>
      <c r="U11904" s="45"/>
    </row>
    <row r="11905" spans="10:21" x14ac:dyDescent="0.2">
      <c r="J11905" s="9"/>
      <c r="U11905" s="45"/>
    </row>
    <row r="11906" spans="10:21" x14ac:dyDescent="0.2">
      <c r="J11906" s="9"/>
      <c r="U11906" s="45"/>
    </row>
    <row r="11907" spans="10:21" x14ac:dyDescent="0.2">
      <c r="J11907" s="9"/>
      <c r="U11907" s="45"/>
    </row>
    <row r="11908" spans="10:21" x14ac:dyDescent="0.2">
      <c r="J11908" s="9"/>
      <c r="U11908" s="45"/>
    </row>
    <row r="11909" spans="10:21" x14ac:dyDescent="0.2">
      <c r="J11909" s="9"/>
      <c r="U11909" s="45"/>
    </row>
    <row r="11910" spans="10:21" x14ac:dyDescent="0.2">
      <c r="J11910" s="9"/>
      <c r="U11910" s="45"/>
    </row>
    <row r="11911" spans="10:21" x14ac:dyDescent="0.2">
      <c r="J11911" s="9"/>
      <c r="U11911" s="45"/>
    </row>
    <row r="11912" spans="10:21" x14ac:dyDescent="0.2">
      <c r="J11912" s="9"/>
      <c r="U11912" s="45"/>
    </row>
    <row r="11913" spans="10:21" x14ac:dyDescent="0.2">
      <c r="J11913" s="9"/>
      <c r="U11913" s="45"/>
    </row>
    <row r="11914" spans="10:21" x14ac:dyDescent="0.2">
      <c r="J11914" s="9"/>
      <c r="U11914" s="45"/>
    </row>
    <row r="11915" spans="10:21" x14ac:dyDescent="0.2">
      <c r="J11915" s="9"/>
      <c r="U11915" s="45"/>
    </row>
    <row r="11916" spans="10:21" x14ac:dyDescent="0.2">
      <c r="J11916" s="9"/>
      <c r="U11916" s="45"/>
    </row>
    <row r="11917" spans="10:21" x14ac:dyDescent="0.2">
      <c r="J11917" s="9"/>
      <c r="U11917" s="45"/>
    </row>
    <row r="11918" spans="10:21" x14ac:dyDescent="0.2">
      <c r="J11918" s="9"/>
      <c r="U11918" s="45"/>
    </row>
    <row r="11919" spans="10:21" x14ac:dyDescent="0.2">
      <c r="J11919" s="9"/>
      <c r="U11919" s="45"/>
    </row>
    <row r="11920" spans="10:21" x14ac:dyDescent="0.2">
      <c r="J11920" s="9"/>
      <c r="U11920" s="45"/>
    </row>
    <row r="11921" spans="10:21" x14ac:dyDescent="0.2">
      <c r="J11921" s="9"/>
      <c r="U11921" s="45"/>
    </row>
    <row r="11922" spans="10:21" x14ac:dyDescent="0.2">
      <c r="J11922" s="9"/>
      <c r="U11922" s="45"/>
    </row>
    <row r="11923" spans="10:21" x14ac:dyDescent="0.2">
      <c r="J11923" s="9"/>
      <c r="U11923" s="45"/>
    </row>
    <row r="11924" spans="10:21" x14ac:dyDescent="0.2">
      <c r="J11924" s="9"/>
      <c r="U11924" s="45"/>
    </row>
    <row r="11925" spans="10:21" x14ac:dyDescent="0.2">
      <c r="J11925" s="9"/>
      <c r="U11925" s="45"/>
    </row>
    <row r="11926" spans="10:21" x14ac:dyDescent="0.2">
      <c r="J11926" s="9"/>
      <c r="U11926" s="45"/>
    </row>
    <row r="11927" spans="10:21" x14ac:dyDescent="0.2">
      <c r="J11927" s="9"/>
      <c r="U11927" s="45"/>
    </row>
    <row r="11928" spans="10:21" x14ac:dyDescent="0.2">
      <c r="J11928" s="9"/>
      <c r="U11928" s="45"/>
    </row>
    <row r="11929" spans="10:21" x14ac:dyDescent="0.2">
      <c r="J11929" s="9"/>
      <c r="U11929" s="45"/>
    </row>
    <row r="11930" spans="10:21" x14ac:dyDescent="0.2">
      <c r="J11930" s="9"/>
      <c r="U11930" s="45"/>
    </row>
    <row r="11931" spans="10:21" x14ac:dyDescent="0.2">
      <c r="J11931" s="9"/>
      <c r="U11931" s="45"/>
    </row>
    <row r="11932" spans="10:21" x14ac:dyDescent="0.2">
      <c r="J11932" s="9"/>
      <c r="U11932" s="45"/>
    </row>
    <row r="11933" spans="10:21" x14ac:dyDescent="0.2">
      <c r="J11933" s="9"/>
      <c r="U11933" s="45"/>
    </row>
    <row r="11934" spans="10:21" x14ac:dyDescent="0.2">
      <c r="J11934" s="9"/>
      <c r="U11934" s="45"/>
    </row>
    <row r="11935" spans="10:21" x14ac:dyDescent="0.2">
      <c r="J11935" s="9"/>
      <c r="U11935" s="45"/>
    </row>
    <row r="11936" spans="10:21" x14ac:dyDescent="0.2">
      <c r="J11936" s="9"/>
      <c r="U11936" s="45"/>
    </row>
    <row r="11937" spans="10:21" x14ac:dyDescent="0.2">
      <c r="J11937" s="9"/>
      <c r="U11937" s="45"/>
    </row>
    <row r="11938" spans="10:21" x14ac:dyDescent="0.2">
      <c r="J11938" s="9"/>
      <c r="U11938" s="45"/>
    </row>
    <row r="11939" spans="10:21" x14ac:dyDescent="0.2">
      <c r="J11939" s="9"/>
      <c r="U11939" s="45"/>
    </row>
    <row r="11940" spans="10:21" x14ac:dyDescent="0.2">
      <c r="J11940" s="9"/>
      <c r="U11940" s="45"/>
    </row>
    <row r="11941" spans="10:21" x14ac:dyDescent="0.2">
      <c r="J11941" s="9"/>
      <c r="U11941" s="45"/>
    </row>
    <row r="11942" spans="10:21" x14ac:dyDescent="0.2">
      <c r="J11942" s="9"/>
      <c r="U11942" s="45"/>
    </row>
    <row r="11943" spans="10:21" x14ac:dyDescent="0.2">
      <c r="J11943" s="9"/>
      <c r="U11943" s="45"/>
    </row>
    <row r="11944" spans="10:21" x14ac:dyDescent="0.2">
      <c r="J11944" s="9"/>
      <c r="U11944" s="45"/>
    </row>
    <row r="11945" spans="10:21" x14ac:dyDescent="0.2">
      <c r="J11945" s="9"/>
      <c r="U11945" s="45"/>
    </row>
    <row r="11946" spans="10:21" x14ac:dyDescent="0.2">
      <c r="J11946" s="9"/>
      <c r="U11946" s="45"/>
    </row>
    <row r="11947" spans="10:21" x14ac:dyDescent="0.2">
      <c r="J11947" s="9"/>
      <c r="U11947" s="45"/>
    </row>
    <row r="11948" spans="10:21" x14ac:dyDescent="0.2">
      <c r="J11948" s="9"/>
      <c r="U11948" s="45"/>
    </row>
    <row r="11949" spans="10:21" x14ac:dyDescent="0.2">
      <c r="J11949" s="9"/>
      <c r="U11949" s="45"/>
    </row>
    <row r="11950" spans="10:21" x14ac:dyDescent="0.2">
      <c r="J11950" s="9"/>
      <c r="U11950" s="45"/>
    </row>
    <row r="11951" spans="10:21" x14ac:dyDescent="0.2">
      <c r="J11951" s="9"/>
      <c r="U11951" s="45"/>
    </row>
    <row r="11952" spans="10:21" x14ac:dyDescent="0.2">
      <c r="J11952" s="9"/>
      <c r="U11952" s="45"/>
    </row>
    <row r="11953" spans="10:21" x14ac:dyDescent="0.2">
      <c r="J11953" s="9"/>
      <c r="U11953" s="45"/>
    </row>
    <row r="11954" spans="10:21" x14ac:dyDescent="0.2">
      <c r="J11954" s="9"/>
      <c r="U11954" s="45"/>
    </row>
    <row r="11955" spans="10:21" x14ac:dyDescent="0.2">
      <c r="J11955" s="9"/>
      <c r="U11955" s="45"/>
    </row>
    <row r="11956" spans="10:21" x14ac:dyDescent="0.2">
      <c r="J11956" s="9"/>
      <c r="U11956" s="45"/>
    </row>
    <row r="11957" spans="10:21" x14ac:dyDescent="0.2">
      <c r="J11957" s="9"/>
      <c r="U11957" s="45"/>
    </row>
    <row r="11958" spans="10:21" x14ac:dyDescent="0.2">
      <c r="J11958" s="9"/>
      <c r="U11958" s="45"/>
    </row>
    <row r="11959" spans="10:21" x14ac:dyDescent="0.2">
      <c r="J11959" s="9"/>
      <c r="U11959" s="45"/>
    </row>
    <row r="11960" spans="10:21" x14ac:dyDescent="0.2">
      <c r="J11960" s="9"/>
      <c r="U11960" s="45"/>
    </row>
    <row r="11961" spans="10:21" x14ac:dyDescent="0.2">
      <c r="J11961" s="9"/>
      <c r="U11961" s="45"/>
    </row>
    <row r="11962" spans="10:21" x14ac:dyDescent="0.2">
      <c r="J11962" s="9"/>
      <c r="U11962" s="45"/>
    </row>
    <row r="11963" spans="10:21" x14ac:dyDescent="0.2">
      <c r="J11963" s="9"/>
      <c r="U11963" s="45"/>
    </row>
    <row r="11964" spans="10:21" x14ac:dyDescent="0.2">
      <c r="J11964" s="9"/>
      <c r="U11964" s="45"/>
    </row>
    <row r="11965" spans="10:21" x14ac:dyDescent="0.2">
      <c r="J11965" s="9"/>
      <c r="U11965" s="45"/>
    </row>
    <row r="11966" spans="10:21" x14ac:dyDescent="0.2">
      <c r="J11966" s="9"/>
      <c r="U11966" s="45"/>
    </row>
    <row r="11967" spans="10:21" x14ac:dyDescent="0.2">
      <c r="J11967" s="9"/>
      <c r="U11967" s="45"/>
    </row>
    <row r="11968" spans="10:21" x14ac:dyDescent="0.2">
      <c r="J11968" s="9"/>
      <c r="U11968" s="45"/>
    </row>
    <row r="11969" spans="10:21" x14ac:dyDescent="0.2">
      <c r="J11969" s="9"/>
      <c r="U11969" s="45"/>
    </row>
    <row r="11970" spans="10:21" x14ac:dyDescent="0.2">
      <c r="J11970" s="9"/>
      <c r="U11970" s="45"/>
    </row>
    <row r="11971" spans="10:21" x14ac:dyDescent="0.2">
      <c r="J11971" s="9"/>
      <c r="U11971" s="45"/>
    </row>
    <row r="11972" spans="10:21" x14ac:dyDescent="0.2">
      <c r="J11972" s="9"/>
      <c r="U11972" s="45"/>
    </row>
    <row r="11973" spans="10:21" x14ac:dyDescent="0.2">
      <c r="J11973" s="9"/>
      <c r="U11973" s="45"/>
    </row>
    <row r="11974" spans="10:21" x14ac:dyDescent="0.2">
      <c r="J11974" s="9"/>
      <c r="U11974" s="45"/>
    </row>
    <row r="11975" spans="10:21" x14ac:dyDescent="0.2">
      <c r="J11975" s="9"/>
      <c r="U11975" s="45"/>
    </row>
    <row r="11976" spans="10:21" x14ac:dyDescent="0.2">
      <c r="J11976" s="9"/>
      <c r="U11976" s="45"/>
    </row>
    <row r="11977" spans="10:21" x14ac:dyDescent="0.2">
      <c r="J11977" s="9"/>
      <c r="U11977" s="45"/>
    </row>
    <row r="11978" spans="10:21" x14ac:dyDescent="0.2">
      <c r="J11978" s="9"/>
      <c r="U11978" s="45"/>
    </row>
    <row r="11979" spans="10:21" x14ac:dyDescent="0.2">
      <c r="J11979" s="9"/>
      <c r="U11979" s="45"/>
    </row>
    <row r="11980" spans="10:21" x14ac:dyDescent="0.2">
      <c r="J11980" s="9"/>
      <c r="U11980" s="45"/>
    </row>
    <row r="11981" spans="10:21" x14ac:dyDescent="0.2">
      <c r="J11981" s="9"/>
      <c r="U11981" s="45"/>
    </row>
    <row r="11982" spans="10:21" x14ac:dyDescent="0.2">
      <c r="J11982" s="9"/>
      <c r="U11982" s="45"/>
    </row>
    <row r="11983" spans="10:21" x14ac:dyDescent="0.2">
      <c r="J11983" s="9"/>
      <c r="U11983" s="45"/>
    </row>
    <row r="11984" spans="10:21" x14ac:dyDescent="0.2">
      <c r="J11984" s="9"/>
      <c r="U11984" s="45"/>
    </row>
    <row r="11985" spans="10:21" x14ac:dyDescent="0.2">
      <c r="J11985" s="9"/>
      <c r="U11985" s="45"/>
    </row>
    <row r="11986" spans="10:21" x14ac:dyDescent="0.2">
      <c r="J11986" s="9"/>
      <c r="U11986" s="45"/>
    </row>
    <row r="11987" spans="10:21" x14ac:dyDescent="0.2">
      <c r="J11987" s="9"/>
      <c r="U11987" s="45"/>
    </row>
    <row r="11988" spans="10:21" x14ac:dyDescent="0.2">
      <c r="J11988" s="9"/>
      <c r="U11988" s="45"/>
    </row>
    <row r="11989" spans="10:21" x14ac:dyDescent="0.2">
      <c r="J11989" s="9"/>
      <c r="U11989" s="45"/>
    </row>
    <row r="11990" spans="10:21" x14ac:dyDescent="0.2">
      <c r="J11990" s="9"/>
      <c r="U11990" s="45"/>
    </row>
    <row r="11991" spans="10:21" x14ac:dyDescent="0.2">
      <c r="J11991" s="9"/>
      <c r="U11991" s="45"/>
    </row>
    <row r="11992" spans="10:21" x14ac:dyDescent="0.2">
      <c r="J11992" s="9"/>
      <c r="U11992" s="45"/>
    </row>
    <row r="11993" spans="10:21" x14ac:dyDescent="0.2">
      <c r="J11993" s="9"/>
      <c r="U11993" s="45"/>
    </row>
    <row r="11994" spans="10:21" x14ac:dyDescent="0.2">
      <c r="J11994" s="9"/>
      <c r="U11994" s="45"/>
    </row>
    <row r="11995" spans="10:21" x14ac:dyDescent="0.2">
      <c r="J11995" s="9"/>
      <c r="U11995" s="45"/>
    </row>
    <row r="11996" spans="10:21" x14ac:dyDescent="0.2">
      <c r="J11996" s="9"/>
      <c r="U11996" s="45"/>
    </row>
    <row r="11997" spans="10:21" x14ac:dyDescent="0.2">
      <c r="J11997" s="9"/>
      <c r="U11997" s="45"/>
    </row>
    <row r="11998" spans="10:21" x14ac:dyDescent="0.2">
      <c r="J11998" s="9"/>
      <c r="U11998" s="45"/>
    </row>
    <row r="11999" spans="10:21" x14ac:dyDescent="0.2">
      <c r="J11999" s="9"/>
      <c r="U11999" s="45"/>
    </row>
    <row r="12000" spans="10:21" x14ac:dyDescent="0.2">
      <c r="J12000" s="9"/>
      <c r="U12000" s="45"/>
    </row>
    <row r="12001" spans="10:21" x14ac:dyDescent="0.2">
      <c r="J12001" s="9"/>
      <c r="U12001" s="45"/>
    </row>
    <row r="12002" spans="10:21" x14ac:dyDescent="0.2">
      <c r="J12002" s="9"/>
      <c r="U12002" s="45"/>
    </row>
    <row r="12003" spans="10:21" x14ac:dyDescent="0.2">
      <c r="J12003" s="9"/>
      <c r="U12003" s="45"/>
    </row>
    <row r="12004" spans="10:21" x14ac:dyDescent="0.2">
      <c r="J12004" s="9"/>
      <c r="U12004" s="45"/>
    </row>
    <row r="12005" spans="10:21" x14ac:dyDescent="0.2">
      <c r="J12005" s="9"/>
      <c r="U12005" s="45"/>
    </row>
    <row r="12006" spans="10:21" x14ac:dyDescent="0.2">
      <c r="J12006" s="9"/>
      <c r="U12006" s="45"/>
    </row>
    <row r="12007" spans="10:21" x14ac:dyDescent="0.2">
      <c r="J12007" s="9"/>
      <c r="U12007" s="45"/>
    </row>
    <row r="12008" spans="10:21" x14ac:dyDescent="0.2">
      <c r="J12008" s="9"/>
      <c r="U12008" s="45"/>
    </row>
    <row r="12009" spans="10:21" x14ac:dyDescent="0.2">
      <c r="J12009" s="9"/>
      <c r="U12009" s="45"/>
    </row>
    <row r="12010" spans="10:21" x14ac:dyDescent="0.2">
      <c r="J12010" s="9"/>
      <c r="U12010" s="45"/>
    </row>
    <row r="12011" spans="10:21" x14ac:dyDescent="0.2">
      <c r="J12011" s="9"/>
      <c r="U12011" s="45"/>
    </row>
    <row r="12012" spans="10:21" x14ac:dyDescent="0.2">
      <c r="J12012" s="9"/>
      <c r="U12012" s="45"/>
    </row>
    <row r="12013" spans="10:21" x14ac:dyDescent="0.2">
      <c r="J12013" s="9"/>
      <c r="U12013" s="45"/>
    </row>
    <row r="12014" spans="10:21" x14ac:dyDescent="0.2">
      <c r="J12014" s="9"/>
      <c r="U12014" s="45"/>
    </row>
    <row r="12015" spans="10:21" x14ac:dyDescent="0.2">
      <c r="J12015" s="9"/>
      <c r="U12015" s="45"/>
    </row>
    <row r="12016" spans="10:21" x14ac:dyDescent="0.2">
      <c r="J12016" s="9"/>
      <c r="U12016" s="45"/>
    </row>
    <row r="12017" spans="10:21" x14ac:dyDescent="0.2">
      <c r="J12017" s="9"/>
      <c r="U12017" s="45"/>
    </row>
    <row r="12018" spans="10:21" x14ac:dyDescent="0.2">
      <c r="J12018" s="9"/>
      <c r="U12018" s="45"/>
    </row>
    <row r="12019" spans="10:21" x14ac:dyDescent="0.2">
      <c r="J12019" s="9"/>
      <c r="U12019" s="45"/>
    </row>
    <row r="12020" spans="10:21" x14ac:dyDescent="0.2">
      <c r="J12020" s="9"/>
      <c r="U12020" s="45"/>
    </row>
    <row r="12021" spans="10:21" x14ac:dyDescent="0.2">
      <c r="J12021" s="9"/>
      <c r="U12021" s="45"/>
    </row>
    <row r="12022" spans="10:21" x14ac:dyDescent="0.2">
      <c r="J12022" s="9"/>
      <c r="U12022" s="45"/>
    </row>
    <row r="12023" spans="10:21" x14ac:dyDescent="0.2">
      <c r="J12023" s="9"/>
      <c r="U12023" s="45"/>
    </row>
    <row r="12024" spans="10:21" x14ac:dyDescent="0.2">
      <c r="J12024" s="9"/>
      <c r="U12024" s="45"/>
    </row>
    <row r="12025" spans="10:21" x14ac:dyDescent="0.2">
      <c r="J12025" s="9"/>
      <c r="U12025" s="45"/>
    </row>
    <row r="12026" spans="10:21" x14ac:dyDescent="0.2">
      <c r="J12026" s="9"/>
      <c r="U12026" s="45"/>
    </row>
    <row r="12027" spans="10:21" x14ac:dyDescent="0.2">
      <c r="J12027" s="9"/>
      <c r="U12027" s="45"/>
    </row>
    <row r="12028" spans="10:21" x14ac:dyDescent="0.2">
      <c r="J12028" s="9"/>
      <c r="U12028" s="45"/>
    </row>
    <row r="12029" spans="10:21" x14ac:dyDescent="0.2">
      <c r="J12029" s="9"/>
      <c r="U12029" s="45"/>
    </row>
    <row r="12030" spans="10:21" x14ac:dyDescent="0.2">
      <c r="J12030" s="9"/>
      <c r="U12030" s="45"/>
    </row>
    <row r="12031" spans="10:21" x14ac:dyDescent="0.2">
      <c r="J12031" s="9"/>
      <c r="U12031" s="45"/>
    </row>
    <row r="12032" spans="10:21" x14ac:dyDescent="0.2">
      <c r="J12032" s="9"/>
      <c r="U12032" s="45"/>
    </row>
    <row r="12033" spans="10:21" x14ac:dyDescent="0.2">
      <c r="J12033" s="9"/>
      <c r="U12033" s="45"/>
    </row>
    <row r="12034" spans="10:21" x14ac:dyDescent="0.2">
      <c r="J12034" s="9"/>
      <c r="U12034" s="45"/>
    </row>
    <row r="12035" spans="10:21" x14ac:dyDescent="0.2">
      <c r="J12035" s="9"/>
      <c r="U12035" s="45"/>
    </row>
    <row r="12036" spans="10:21" x14ac:dyDescent="0.2">
      <c r="J12036" s="9"/>
      <c r="U12036" s="45"/>
    </row>
    <row r="12037" spans="10:21" x14ac:dyDescent="0.2">
      <c r="J12037" s="9"/>
      <c r="U12037" s="45"/>
    </row>
    <row r="12038" spans="10:21" x14ac:dyDescent="0.2">
      <c r="J12038" s="9"/>
      <c r="U12038" s="45"/>
    </row>
    <row r="12039" spans="10:21" x14ac:dyDescent="0.2">
      <c r="J12039" s="9"/>
      <c r="U12039" s="45"/>
    </row>
    <row r="12040" spans="10:21" x14ac:dyDescent="0.2">
      <c r="J12040" s="9"/>
      <c r="U12040" s="45"/>
    </row>
    <row r="12041" spans="10:21" x14ac:dyDescent="0.2">
      <c r="J12041" s="9"/>
      <c r="U12041" s="45"/>
    </row>
    <row r="12042" spans="10:21" x14ac:dyDescent="0.2">
      <c r="J12042" s="9"/>
      <c r="U12042" s="45"/>
    </row>
    <row r="12043" spans="10:21" x14ac:dyDescent="0.2">
      <c r="J12043" s="9"/>
      <c r="U12043" s="45"/>
    </row>
    <row r="12044" spans="10:21" x14ac:dyDescent="0.2">
      <c r="J12044" s="9"/>
      <c r="U12044" s="45"/>
    </row>
    <row r="12045" spans="10:21" x14ac:dyDescent="0.2">
      <c r="J12045" s="9"/>
      <c r="U12045" s="45"/>
    </row>
    <row r="12046" spans="10:21" x14ac:dyDescent="0.2">
      <c r="J12046" s="9"/>
      <c r="U12046" s="45"/>
    </row>
    <row r="12047" spans="10:21" x14ac:dyDescent="0.2">
      <c r="J12047" s="9"/>
      <c r="U12047" s="45"/>
    </row>
    <row r="12048" spans="10:21" x14ac:dyDescent="0.2">
      <c r="J12048" s="9"/>
      <c r="U12048" s="45"/>
    </row>
    <row r="12049" spans="10:21" x14ac:dyDescent="0.2">
      <c r="J12049" s="9"/>
      <c r="U12049" s="45"/>
    </row>
    <row r="12050" spans="10:21" x14ac:dyDescent="0.2">
      <c r="J12050" s="9"/>
      <c r="U12050" s="45"/>
    </row>
    <row r="12051" spans="10:21" x14ac:dyDescent="0.2">
      <c r="J12051" s="9"/>
      <c r="U12051" s="45"/>
    </row>
    <row r="12052" spans="10:21" x14ac:dyDescent="0.2">
      <c r="J12052" s="9"/>
      <c r="U12052" s="45"/>
    </row>
    <row r="12053" spans="10:21" x14ac:dyDescent="0.2">
      <c r="J12053" s="9"/>
      <c r="U12053" s="45"/>
    </row>
    <row r="12054" spans="10:21" x14ac:dyDescent="0.2">
      <c r="J12054" s="9"/>
      <c r="U12054" s="45"/>
    </row>
    <row r="12055" spans="10:21" x14ac:dyDescent="0.2">
      <c r="J12055" s="9"/>
      <c r="U12055" s="45"/>
    </row>
    <row r="12056" spans="10:21" x14ac:dyDescent="0.2">
      <c r="J12056" s="9"/>
      <c r="U12056" s="45"/>
    </row>
    <row r="12057" spans="10:21" x14ac:dyDescent="0.2">
      <c r="J12057" s="9"/>
      <c r="U12057" s="45"/>
    </row>
    <row r="12058" spans="10:21" x14ac:dyDescent="0.2">
      <c r="J12058" s="9"/>
      <c r="U12058" s="45"/>
    </row>
    <row r="12059" spans="10:21" x14ac:dyDescent="0.2">
      <c r="J12059" s="9"/>
      <c r="U12059" s="45"/>
    </row>
    <row r="12060" spans="10:21" x14ac:dyDescent="0.2">
      <c r="J12060" s="9"/>
      <c r="U12060" s="45"/>
    </row>
    <row r="12061" spans="10:21" x14ac:dyDescent="0.2">
      <c r="J12061" s="9"/>
      <c r="U12061" s="45"/>
    </row>
    <row r="12062" spans="10:21" x14ac:dyDescent="0.2">
      <c r="J12062" s="9"/>
      <c r="U12062" s="45"/>
    </row>
    <row r="12063" spans="10:21" x14ac:dyDescent="0.2">
      <c r="J12063" s="9"/>
      <c r="U12063" s="45"/>
    </row>
    <row r="12064" spans="10:21" x14ac:dyDescent="0.2">
      <c r="J12064" s="9"/>
      <c r="U12064" s="45"/>
    </row>
    <row r="12065" spans="10:21" x14ac:dyDescent="0.2">
      <c r="J12065" s="9"/>
      <c r="U12065" s="45"/>
    </row>
    <row r="12066" spans="10:21" x14ac:dyDescent="0.2">
      <c r="J12066" s="9"/>
      <c r="U12066" s="45"/>
    </row>
    <row r="12067" spans="10:21" x14ac:dyDescent="0.2">
      <c r="J12067" s="9"/>
      <c r="U12067" s="45"/>
    </row>
    <row r="12068" spans="10:21" x14ac:dyDescent="0.2">
      <c r="J12068" s="9"/>
      <c r="U12068" s="45"/>
    </row>
    <row r="12069" spans="10:21" x14ac:dyDescent="0.2">
      <c r="J12069" s="9"/>
      <c r="U12069" s="45"/>
    </row>
    <row r="12070" spans="10:21" x14ac:dyDescent="0.2">
      <c r="J12070" s="9"/>
      <c r="U12070" s="45"/>
    </row>
    <row r="12071" spans="10:21" x14ac:dyDescent="0.2">
      <c r="J12071" s="9"/>
      <c r="U12071" s="45"/>
    </row>
    <row r="12072" spans="10:21" x14ac:dyDescent="0.2">
      <c r="J12072" s="9"/>
      <c r="U12072" s="45"/>
    </row>
    <row r="12073" spans="10:21" x14ac:dyDescent="0.2">
      <c r="J12073" s="9"/>
      <c r="U12073" s="45"/>
    </row>
    <row r="12074" spans="10:21" x14ac:dyDescent="0.2">
      <c r="J12074" s="9"/>
      <c r="U12074" s="45"/>
    </row>
    <row r="12075" spans="10:21" x14ac:dyDescent="0.2">
      <c r="J12075" s="9"/>
      <c r="U12075" s="45"/>
    </row>
    <row r="12076" spans="10:21" x14ac:dyDescent="0.2">
      <c r="J12076" s="9"/>
      <c r="U12076" s="45"/>
    </row>
    <row r="12077" spans="10:21" x14ac:dyDescent="0.2">
      <c r="J12077" s="9"/>
      <c r="U12077" s="45"/>
    </row>
    <row r="12078" spans="10:21" x14ac:dyDescent="0.2">
      <c r="J12078" s="9"/>
      <c r="U12078" s="45"/>
    </row>
    <row r="12079" spans="10:21" x14ac:dyDescent="0.2">
      <c r="J12079" s="9"/>
      <c r="U12079" s="45"/>
    </row>
    <row r="12080" spans="10:21" x14ac:dyDescent="0.2">
      <c r="J12080" s="9"/>
      <c r="U12080" s="45"/>
    </row>
    <row r="12081" spans="10:21" x14ac:dyDescent="0.2">
      <c r="J12081" s="9"/>
      <c r="U12081" s="45"/>
    </row>
    <row r="12082" spans="10:21" x14ac:dyDescent="0.2">
      <c r="J12082" s="9"/>
      <c r="U12082" s="45"/>
    </row>
    <row r="12083" spans="10:21" x14ac:dyDescent="0.2">
      <c r="J12083" s="9"/>
      <c r="U12083" s="45"/>
    </row>
    <row r="12084" spans="10:21" x14ac:dyDescent="0.2">
      <c r="J12084" s="9"/>
      <c r="U12084" s="45"/>
    </row>
    <row r="12085" spans="10:21" x14ac:dyDescent="0.2">
      <c r="J12085" s="9"/>
      <c r="U12085" s="45"/>
    </row>
    <row r="12086" spans="10:21" x14ac:dyDescent="0.2">
      <c r="J12086" s="9"/>
      <c r="U12086" s="45"/>
    </row>
    <row r="12087" spans="10:21" x14ac:dyDescent="0.2">
      <c r="J12087" s="9"/>
      <c r="U12087" s="45"/>
    </row>
    <row r="12088" spans="10:21" x14ac:dyDescent="0.2">
      <c r="J12088" s="9"/>
      <c r="U12088" s="45"/>
    </row>
    <row r="12089" spans="10:21" x14ac:dyDescent="0.2">
      <c r="J12089" s="9"/>
      <c r="U12089" s="45"/>
    </row>
    <row r="12090" spans="10:21" x14ac:dyDescent="0.2">
      <c r="J12090" s="9"/>
      <c r="U12090" s="45"/>
    </row>
    <row r="12091" spans="10:21" x14ac:dyDescent="0.2">
      <c r="J12091" s="9"/>
      <c r="U12091" s="45"/>
    </row>
    <row r="12092" spans="10:21" x14ac:dyDescent="0.2">
      <c r="J12092" s="9"/>
      <c r="U12092" s="45"/>
    </row>
    <row r="12093" spans="10:21" x14ac:dyDescent="0.2">
      <c r="J12093" s="9"/>
      <c r="U12093" s="45"/>
    </row>
    <row r="12094" spans="10:21" x14ac:dyDescent="0.2">
      <c r="J12094" s="9"/>
      <c r="U12094" s="45"/>
    </row>
    <row r="12095" spans="10:21" x14ac:dyDescent="0.2">
      <c r="J12095" s="9"/>
      <c r="U12095" s="45"/>
    </row>
    <row r="12096" spans="10:21" x14ac:dyDescent="0.2">
      <c r="J12096" s="9"/>
      <c r="U12096" s="45"/>
    </row>
    <row r="12097" spans="10:21" x14ac:dyDescent="0.2">
      <c r="J12097" s="9"/>
      <c r="U12097" s="45"/>
    </row>
    <row r="12098" spans="10:21" x14ac:dyDescent="0.2">
      <c r="J12098" s="9"/>
      <c r="U12098" s="45"/>
    </row>
    <row r="12099" spans="10:21" x14ac:dyDescent="0.2">
      <c r="J12099" s="9"/>
      <c r="U12099" s="45"/>
    </row>
    <row r="12100" spans="10:21" x14ac:dyDescent="0.2">
      <c r="J12100" s="9"/>
      <c r="U12100" s="45"/>
    </row>
    <row r="12101" spans="10:21" x14ac:dyDescent="0.2">
      <c r="J12101" s="9"/>
      <c r="U12101" s="45"/>
    </row>
    <row r="12102" spans="10:21" x14ac:dyDescent="0.2">
      <c r="J12102" s="9"/>
      <c r="U12102" s="45"/>
    </row>
    <row r="12103" spans="10:21" x14ac:dyDescent="0.2">
      <c r="J12103" s="9"/>
      <c r="U12103" s="45"/>
    </row>
    <row r="12104" spans="10:21" x14ac:dyDescent="0.2">
      <c r="J12104" s="9"/>
      <c r="U12104" s="45"/>
    </row>
    <row r="12105" spans="10:21" x14ac:dyDescent="0.2">
      <c r="J12105" s="9"/>
      <c r="U12105" s="45"/>
    </row>
    <row r="12106" spans="10:21" x14ac:dyDescent="0.2">
      <c r="J12106" s="9"/>
      <c r="U12106" s="45"/>
    </row>
    <row r="12107" spans="10:21" x14ac:dyDescent="0.2">
      <c r="J12107" s="9"/>
      <c r="U12107" s="45"/>
    </row>
    <row r="12108" spans="10:21" x14ac:dyDescent="0.2">
      <c r="J12108" s="9"/>
      <c r="U12108" s="45"/>
    </row>
    <row r="12109" spans="10:21" x14ac:dyDescent="0.2">
      <c r="J12109" s="9"/>
      <c r="U12109" s="45"/>
    </row>
    <row r="12110" spans="10:21" x14ac:dyDescent="0.2">
      <c r="J12110" s="9"/>
      <c r="U12110" s="45"/>
    </row>
    <row r="12111" spans="10:21" x14ac:dyDescent="0.2">
      <c r="J12111" s="9"/>
      <c r="U12111" s="45"/>
    </row>
    <row r="12112" spans="10:21" x14ac:dyDescent="0.2">
      <c r="J12112" s="9"/>
      <c r="U12112" s="45"/>
    </row>
    <row r="12113" spans="10:21" x14ac:dyDescent="0.2">
      <c r="J12113" s="9"/>
      <c r="U12113" s="45"/>
    </row>
    <row r="12114" spans="10:21" x14ac:dyDescent="0.2">
      <c r="J12114" s="9"/>
      <c r="U12114" s="45"/>
    </row>
    <row r="12115" spans="10:21" x14ac:dyDescent="0.2">
      <c r="J12115" s="9"/>
      <c r="U12115" s="45"/>
    </row>
    <row r="12116" spans="10:21" x14ac:dyDescent="0.2">
      <c r="J12116" s="9"/>
      <c r="U12116" s="45"/>
    </row>
    <row r="12117" spans="10:21" x14ac:dyDescent="0.2">
      <c r="J12117" s="9"/>
      <c r="U12117" s="45"/>
    </row>
    <row r="12118" spans="10:21" x14ac:dyDescent="0.2">
      <c r="J12118" s="9"/>
      <c r="U12118" s="45"/>
    </row>
    <row r="12119" spans="10:21" x14ac:dyDescent="0.2">
      <c r="J12119" s="9"/>
      <c r="U12119" s="45"/>
    </row>
    <row r="12120" spans="10:21" x14ac:dyDescent="0.2">
      <c r="J12120" s="9"/>
      <c r="U12120" s="45"/>
    </row>
    <row r="12121" spans="10:21" x14ac:dyDescent="0.2">
      <c r="J12121" s="9"/>
      <c r="U12121" s="45"/>
    </row>
    <row r="12122" spans="10:21" x14ac:dyDescent="0.2">
      <c r="J12122" s="9"/>
      <c r="U12122" s="45"/>
    </row>
    <row r="12123" spans="10:21" x14ac:dyDescent="0.2">
      <c r="J12123" s="9"/>
      <c r="U12123" s="45"/>
    </row>
    <row r="12124" spans="10:21" x14ac:dyDescent="0.2">
      <c r="J12124" s="9"/>
      <c r="U12124" s="45"/>
    </row>
    <row r="12125" spans="10:21" x14ac:dyDescent="0.2">
      <c r="J12125" s="9"/>
      <c r="U12125" s="45"/>
    </row>
    <row r="12126" spans="10:21" x14ac:dyDescent="0.2">
      <c r="J12126" s="9"/>
      <c r="U12126" s="45"/>
    </row>
    <row r="12127" spans="10:21" x14ac:dyDescent="0.2">
      <c r="J12127" s="9"/>
      <c r="U12127" s="45"/>
    </row>
    <row r="12128" spans="10:21" x14ac:dyDescent="0.2">
      <c r="J12128" s="9"/>
      <c r="U12128" s="45"/>
    </row>
    <row r="12129" spans="10:21" x14ac:dyDescent="0.2">
      <c r="J12129" s="9"/>
      <c r="U12129" s="45"/>
    </row>
    <row r="12130" spans="10:21" x14ac:dyDescent="0.2">
      <c r="J12130" s="9"/>
      <c r="U12130" s="45"/>
    </row>
    <row r="12131" spans="10:21" x14ac:dyDescent="0.2">
      <c r="J12131" s="9"/>
      <c r="U12131" s="45"/>
    </row>
    <row r="12132" spans="10:21" x14ac:dyDescent="0.2">
      <c r="J12132" s="9"/>
      <c r="U12132" s="45"/>
    </row>
    <row r="12133" spans="10:21" x14ac:dyDescent="0.2">
      <c r="J12133" s="9"/>
      <c r="U12133" s="45"/>
    </row>
    <row r="12134" spans="10:21" x14ac:dyDescent="0.2">
      <c r="J12134" s="9"/>
      <c r="U12134" s="45"/>
    </row>
    <row r="12135" spans="10:21" x14ac:dyDescent="0.2">
      <c r="J12135" s="9"/>
      <c r="U12135" s="45"/>
    </row>
    <row r="12136" spans="10:21" x14ac:dyDescent="0.2">
      <c r="J12136" s="9"/>
      <c r="U12136" s="45"/>
    </row>
    <row r="12137" spans="10:21" x14ac:dyDescent="0.2">
      <c r="J12137" s="9"/>
      <c r="U12137" s="45"/>
    </row>
    <row r="12138" spans="10:21" x14ac:dyDescent="0.2">
      <c r="J12138" s="9"/>
      <c r="U12138" s="45"/>
    </row>
    <row r="12139" spans="10:21" x14ac:dyDescent="0.2">
      <c r="J12139" s="9"/>
      <c r="U12139" s="45"/>
    </row>
    <row r="12140" spans="10:21" x14ac:dyDescent="0.2">
      <c r="J12140" s="9"/>
      <c r="U12140" s="45"/>
    </row>
    <row r="12141" spans="10:21" x14ac:dyDescent="0.2">
      <c r="J12141" s="9"/>
      <c r="U12141" s="45"/>
    </row>
    <row r="12142" spans="10:21" x14ac:dyDescent="0.2">
      <c r="J12142" s="9"/>
      <c r="U12142" s="45"/>
    </row>
    <row r="12143" spans="10:21" x14ac:dyDescent="0.2">
      <c r="J12143" s="9"/>
      <c r="U12143" s="45"/>
    </row>
    <row r="12144" spans="10:21" x14ac:dyDescent="0.2">
      <c r="J12144" s="9"/>
      <c r="U12144" s="45"/>
    </row>
    <row r="12145" spans="10:21" x14ac:dyDescent="0.2">
      <c r="J12145" s="9"/>
      <c r="U12145" s="45"/>
    </row>
    <row r="12146" spans="10:21" x14ac:dyDescent="0.2">
      <c r="J12146" s="9"/>
      <c r="U12146" s="45"/>
    </row>
    <row r="12147" spans="10:21" x14ac:dyDescent="0.2">
      <c r="J12147" s="9"/>
      <c r="U12147" s="45"/>
    </row>
    <row r="12148" spans="10:21" x14ac:dyDescent="0.2">
      <c r="J12148" s="9"/>
      <c r="U12148" s="45"/>
    </row>
    <row r="12149" spans="10:21" x14ac:dyDescent="0.2">
      <c r="J12149" s="9"/>
      <c r="U12149" s="45"/>
    </row>
    <row r="12150" spans="10:21" x14ac:dyDescent="0.2">
      <c r="J12150" s="9"/>
      <c r="U12150" s="45"/>
    </row>
    <row r="12151" spans="10:21" x14ac:dyDescent="0.2">
      <c r="J12151" s="9"/>
      <c r="U12151" s="45"/>
    </row>
    <row r="12152" spans="10:21" x14ac:dyDescent="0.2">
      <c r="J12152" s="9"/>
      <c r="U12152" s="45"/>
    </row>
    <row r="12153" spans="10:21" x14ac:dyDescent="0.2">
      <c r="J12153" s="9"/>
      <c r="U12153" s="45"/>
    </row>
    <row r="12154" spans="10:21" x14ac:dyDescent="0.2">
      <c r="J12154" s="9"/>
      <c r="U12154" s="45"/>
    </row>
    <row r="12155" spans="10:21" x14ac:dyDescent="0.2">
      <c r="J12155" s="9"/>
      <c r="U12155" s="45"/>
    </row>
    <row r="12156" spans="10:21" x14ac:dyDescent="0.2">
      <c r="J12156" s="9"/>
      <c r="U12156" s="45"/>
    </row>
    <row r="12157" spans="10:21" x14ac:dyDescent="0.2">
      <c r="J12157" s="9"/>
      <c r="U12157" s="45"/>
    </row>
    <row r="12158" spans="10:21" x14ac:dyDescent="0.2">
      <c r="J12158" s="9"/>
      <c r="U12158" s="45"/>
    </row>
    <row r="12159" spans="10:21" x14ac:dyDescent="0.2">
      <c r="J12159" s="9"/>
      <c r="U12159" s="45"/>
    </row>
    <row r="12160" spans="10:21" x14ac:dyDescent="0.2">
      <c r="J12160" s="9"/>
      <c r="U12160" s="45"/>
    </row>
    <row r="12161" spans="10:21" x14ac:dyDescent="0.2">
      <c r="J12161" s="9"/>
      <c r="U12161" s="45"/>
    </row>
    <row r="12162" spans="10:21" x14ac:dyDescent="0.2">
      <c r="J12162" s="9"/>
      <c r="U12162" s="45"/>
    </row>
    <row r="12163" spans="10:21" x14ac:dyDescent="0.2">
      <c r="J12163" s="9"/>
      <c r="U12163" s="45"/>
    </row>
    <row r="12164" spans="10:21" x14ac:dyDescent="0.2">
      <c r="J12164" s="9"/>
      <c r="U12164" s="45"/>
    </row>
    <row r="12165" spans="10:21" x14ac:dyDescent="0.2">
      <c r="J12165" s="9"/>
      <c r="U12165" s="45"/>
    </row>
    <row r="12166" spans="10:21" x14ac:dyDescent="0.2">
      <c r="J12166" s="9"/>
      <c r="U12166" s="45"/>
    </row>
    <row r="12167" spans="10:21" x14ac:dyDescent="0.2">
      <c r="J12167" s="9"/>
      <c r="U12167" s="45"/>
    </row>
    <row r="12168" spans="10:21" x14ac:dyDescent="0.2">
      <c r="J12168" s="9"/>
      <c r="U12168" s="45"/>
    </row>
    <row r="12169" spans="10:21" x14ac:dyDescent="0.2">
      <c r="J12169" s="9"/>
      <c r="U12169" s="45"/>
    </row>
    <row r="12170" spans="10:21" x14ac:dyDescent="0.2">
      <c r="J12170" s="9"/>
      <c r="U12170" s="45"/>
    </row>
    <row r="12171" spans="10:21" x14ac:dyDescent="0.2">
      <c r="J12171" s="9"/>
      <c r="U12171" s="45"/>
    </row>
    <row r="12172" spans="10:21" x14ac:dyDescent="0.2">
      <c r="J12172" s="9"/>
      <c r="U12172" s="45"/>
    </row>
    <row r="12173" spans="10:21" x14ac:dyDescent="0.2">
      <c r="J12173" s="9"/>
      <c r="U12173" s="45"/>
    </row>
    <row r="12174" spans="10:21" x14ac:dyDescent="0.2">
      <c r="J12174" s="9"/>
      <c r="U12174" s="45"/>
    </row>
    <row r="12175" spans="10:21" x14ac:dyDescent="0.2">
      <c r="J12175" s="9"/>
      <c r="U12175" s="45"/>
    </row>
    <row r="12176" spans="10:21" x14ac:dyDescent="0.2">
      <c r="J12176" s="9"/>
      <c r="U12176" s="45"/>
    </row>
    <row r="12177" spans="10:21" x14ac:dyDescent="0.2">
      <c r="J12177" s="9"/>
      <c r="U12177" s="45"/>
    </row>
    <row r="12178" spans="10:21" x14ac:dyDescent="0.2">
      <c r="J12178" s="9"/>
      <c r="U12178" s="45"/>
    </row>
    <row r="12179" spans="10:21" x14ac:dyDescent="0.2">
      <c r="J12179" s="9"/>
      <c r="U12179" s="45"/>
    </row>
    <row r="12180" spans="10:21" x14ac:dyDescent="0.2">
      <c r="J12180" s="9"/>
      <c r="U12180" s="45"/>
    </row>
    <row r="12181" spans="10:21" x14ac:dyDescent="0.2">
      <c r="J12181" s="9"/>
      <c r="U12181" s="45"/>
    </row>
    <row r="12182" spans="10:21" x14ac:dyDescent="0.2">
      <c r="J12182" s="9"/>
      <c r="U12182" s="45"/>
    </row>
    <row r="12183" spans="10:21" x14ac:dyDescent="0.2">
      <c r="J12183" s="9"/>
      <c r="U12183" s="45"/>
    </row>
    <row r="12184" spans="10:21" x14ac:dyDescent="0.2">
      <c r="J12184" s="9"/>
      <c r="U12184" s="45"/>
    </row>
    <row r="12185" spans="10:21" x14ac:dyDescent="0.2">
      <c r="J12185" s="9"/>
      <c r="U12185" s="45"/>
    </row>
    <row r="12186" spans="10:21" x14ac:dyDescent="0.2">
      <c r="J12186" s="9"/>
      <c r="U12186" s="45"/>
    </row>
    <row r="12187" spans="10:21" x14ac:dyDescent="0.2">
      <c r="J12187" s="9"/>
      <c r="U12187" s="45"/>
    </row>
    <row r="12188" spans="10:21" x14ac:dyDescent="0.2">
      <c r="J12188" s="9"/>
      <c r="U12188" s="45"/>
    </row>
    <row r="12189" spans="10:21" x14ac:dyDescent="0.2">
      <c r="J12189" s="9"/>
      <c r="U12189" s="45"/>
    </row>
    <row r="12190" spans="10:21" x14ac:dyDescent="0.2">
      <c r="J12190" s="9"/>
      <c r="U12190" s="45"/>
    </row>
    <row r="12191" spans="10:21" x14ac:dyDescent="0.2">
      <c r="J12191" s="9"/>
      <c r="U12191" s="45"/>
    </row>
    <row r="12192" spans="10:21" x14ac:dyDescent="0.2">
      <c r="J12192" s="9"/>
      <c r="U12192" s="45"/>
    </row>
    <row r="12193" spans="10:21" x14ac:dyDescent="0.2">
      <c r="J12193" s="9"/>
      <c r="U12193" s="45"/>
    </row>
    <row r="12194" spans="10:21" x14ac:dyDescent="0.2">
      <c r="J12194" s="9"/>
      <c r="U12194" s="45"/>
    </row>
    <row r="12195" spans="10:21" x14ac:dyDescent="0.2">
      <c r="J12195" s="9"/>
      <c r="U12195" s="45"/>
    </row>
    <row r="12196" spans="10:21" x14ac:dyDescent="0.2">
      <c r="J12196" s="9"/>
      <c r="U12196" s="45"/>
    </row>
    <row r="12197" spans="10:21" x14ac:dyDescent="0.2">
      <c r="J12197" s="9"/>
      <c r="U12197" s="45"/>
    </row>
    <row r="12198" spans="10:21" x14ac:dyDescent="0.2">
      <c r="J12198" s="9"/>
      <c r="U12198" s="45"/>
    </row>
    <row r="12199" spans="10:21" x14ac:dyDescent="0.2">
      <c r="J12199" s="9"/>
      <c r="U12199" s="45"/>
    </row>
    <row r="12200" spans="10:21" x14ac:dyDescent="0.2">
      <c r="J12200" s="9"/>
      <c r="U12200" s="45"/>
    </row>
    <row r="12201" spans="10:21" x14ac:dyDescent="0.2">
      <c r="J12201" s="9"/>
      <c r="U12201" s="45"/>
    </row>
    <row r="12202" spans="10:21" x14ac:dyDescent="0.2">
      <c r="J12202" s="9"/>
      <c r="U12202" s="45"/>
    </row>
    <row r="12203" spans="10:21" x14ac:dyDescent="0.2">
      <c r="J12203" s="9"/>
      <c r="U12203" s="45"/>
    </row>
    <row r="12204" spans="10:21" x14ac:dyDescent="0.2">
      <c r="J12204" s="9"/>
      <c r="U12204" s="45"/>
    </row>
    <row r="12205" spans="10:21" x14ac:dyDescent="0.2">
      <c r="J12205" s="9"/>
      <c r="U12205" s="45"/>
    </row>
    <row r="12206" spans="10:21" x14ac:dyDescent="0.2">
      <c r="J12206" s="9"/>
      <c r="U12206" s="45"/>
    </row>
    <row r="12207" spans="10:21" x14ac:dyDescent="0.2">
      <c r="J12207" s="9"/>
      <c r="U12207" s="45"/>
    </row>
    <row r="12208" spans="10:21" x14ac:dyDescent="0.2">
      <c r="J12208" s="9"/>
      <c r="U12208" s="45"/>
    </row>
    <row r="12209" spans="10:21" x14ac:dyDescent="0.2">
      <c r="J12209" s="9"/>
      <c r="U12209" s="45"/>
    </row>
    <row r="12210" spans="10:21" x14ac:dyDescent="0.2">
      <c r="J12210" s="9"/>
      <c r="U12210" s="45"/>
    </row>
    <row r="12211" spans="10:21" x14ac:dyDescent="0.2">
      <c r="J12211" s="9"/>
      <c r="U12211" s="45"/>
    </row>
    <row r="12212" spans="10:21" x14ac:dyDescent="0.2">
      <c r="J12212" s="9"/>
      <c r="U12212" s="45"/>
    </row>
    <row r="12213" spans="10:21" x14ac:dyDescent="0.2">
      <c r="J12213" s="9"/>
      <c r="U12213" s="45"/>
    </row>
    <row r="12214" spans="10:21" x14ac:dyDescent="0.2">
      <c r="J12214" s="9"/>
      <c r="U12214" s="45"/>
    </row>
    <row r="12215" spans="10:21" x14ac:dyDescent="0.2">
      <c r="J12215" s="9"/>
      <c r="U12215" s="45"/>
    </row>
    <row r="12216" spans="10:21" x14ac:dyDescent="0.2">
      <c r="J12216" s="9"/>
      <c r="U12216" s="45"/>
    </row>
    <row r="12217" spans="10:21" x14ac:dyDescent="0.2">
      <c r="J12217" s="9"/>
      <c r="U12217" s="45"/>
    </row>
    <row r="12218" spans="10:21" x14ac:dyDescent="0.2">
      <c r="J12218" s="9"/>
      <c r="U12218" s="45"/>
    </row>
    <row r="12219" spans="10:21" x14ac:dyDescent="0.2">
      <c r="J12219" s="9"/>
      <c r="U12219" s="45"/>
    </row>
    <row r="12220" spans="10:21" x14ac:dyDescent="0.2">
      <c r="J12220" s="9"/>
      <c r="U12220" s="45"/>
    </row>
    <row r="12221" spans="10:21" x14ac:dyDescent="0.2">
      <c r="J12221" s="9"/>
      <c r="U12221" s="45"/>
    </row>
    <row r="12222" spans="10:21" x14ac:dyDescent="0.2">
      <c r="J12222" s="9"/>
      <c r="U12222" s="45"/>
    </row>
    <row r="12223" spans="10:21" x14ac:dyDescent="0.2">
      <c r="J12223" s="9"/>
      <c r="U12223" s="45"/>
    </row>
    <row r="12224" spans="10:21" x14ac:dyDescent="0.2">
      <c r="J12224" s="9"/>
      <c r="U12224" s="45"/>
    </row>
    <row r="12225" spans="10:21" x14ac:dyDescent="0.2">
      <c r="J12225" s="9"/>
      <c r="U12225" s="45"/>
    </row>
    <row r="12226" spans="10:21" x14ac:dyDescent="0.2">
      <c r="J12226" s="9"/>
      <c r="U12226" s="45"/>
    </row>
    <row r="12227" spans="10:21" x14ac:dyDescent="0.2">
      <c r="J12227" s="9"/>
      <c r="U12227" s="45"/>
    </row>
    <row r="12228" spans="10:21" x14ac:dyDescent="0.2">
      <c r="J12228" s="9"/>
      <c r="U12228" s="45"/>
    </row>
    <row r="12229" spans="10:21" x14ac:dyDescent="0.2">
      <c r="J12229" s="9"/>
      <c r="U12229" s="45"/>
    </row>
    <row r="12230" spans="10:21" x14ac:dyDescent="0.2">
      <c r="J12230" s="9"/>
      <c r="U12230" s="45"/>
    </row>
    <row r="12231" spans="10:21" x14ac:dyDescent="0.2">
      <c r="J12231" s="9"/>
      <c r="U12231" s="45"/>
    </row>
    <row r="12232" spans="10:21" x14ac:dyDescent="0.2">
      <c r="J12232" s="9"/>
      <c r="U12232" s="45"/>
    </row>
    <row r="12233" spans="10:21" x14ac:dyDescent="0.2">
      <c r="J12233" s="9"/>
      <c r="U12233" s="45"/>
    </row>
    <row r="12234" spans="10:21" x14ac:dyDescent="0.2">
      <c r="J12234" s="9"/>
      <c r="U12234" s="45"/>
    </row>
    <row r="12235" spans="10:21" x14ac:dyDescent="0.2">
      <c r="J12235" s="9"/>
      <c r="U12235" s="45"/>
    </row>
    <row r="12236" spans="10:21" x14ac:dyDescent="0.2">
      <c r="J12236" s="9"/>
      <c r="U12236" s="45"/>
    </row>
    <row r="12237" spans="10:21" x14ac:dyDescent="0.2">
      <c r="J12237" s="9"/>
      <c r="U12237" s="45"/>
    </row>
    <row r="12238" spans="10:21" x14ac:dyDescent="0.2">
      <c r="J12238" s="9"/>
      <c r="U12238" s="45"/>
    </row>
    <row r="12239" spans="10:21" x14ac:dyDescent="0.2">
      <c r="J12239" s="9"/>
      <c r="U12239" s="45"/>
    </row>
    <row r="12240" spans="10:21" x14ac:dyDescent="0.2">
      <c r="J12240" s="9"/>
      <c r="U12240" s="45"/>
    </row>
    <row r="12241" spans="10:21" x14ac:dyDescent="0.2">
      <c r="J12241" s="9"/>
      <c r="U12241" s="45"/>
    </row>
    <row r="12242" spans="10:21" x14ac:dyDescent="0.2">
      <c r="J12242" s="9"/>
      <c r="U12242" s="45"/>
    </row>
    <row r="12243" spans="10:21" x14ac:dyDescent="0.2">
      <c r="J12243" s="9"/>
      <c r="U12243" s="45"/>
    </row>
    <row r="12244" spans="10:21" x14ac:dyDescent="0.2">
      <c r="J12244" s="9"/>
      <c r="U12244" s="45"/>
    </row>
    <row r="12245" spans="10:21" x14ac:dyDescent="0.2">
      <c r="J12245" s="9"/>
      <c r="U12245" s="45"/>
    </row>
    <row r="12246" spans="10:21" x14ac:dyDescent="0.2">
      <c r="J12246" s="9"/>
      <c r="U12246" s="45"/>
    </row>
    <row r="12247" spans="10:21" x14ac:dyDescent="0.2">
      <c r="J12247" s="9"/>
      <c r="U12247" s="45"/>
    </row>
    <row r="12248" spans="10:21" x14ac:dyDescent="0.2">
      <c r="J12248" s="9"/>
      <c r="U12248" s="45"/>
    </row>
    <row r="12249" spans="10:21" x14ac:dyDescent="0.2">
      <c r="J12249" s="9"/>
      <c r="U12249" s="45"/>
    </row>
    <row r="12250" spans="10:21" x14ac:dyDescent="0.2">
      <c r="J12250" s="9"/>
      <c r="U12250" s="45"/>
    </row>
    <row r="12251" spans="10:21" x14ac:dyDescent="0.2">
      <c r="J12251" s="9"/>
      <c r="U12251" s="45"/>
    </row>
    <row r="12252" spans="10:21" x14ac:dyDescent="0.2">
      <c r="J12252" s="9"/>
      <c r="U12252" s="45"/>
    </row>
    <row r="12253" spans="10:21" x14ac:dyDescent="0.2">
      <c r="J12253" s="9"/>
      <c r="U12253" s="45"/>
    </row>
    <row r="12254" spans="10:21" x14ac:dyDescent="0.2">
      <c r="J12254" s="9"/>
      <c r="U12254" s="45"/>
    </row>
    <row r="12255" spans="10:21" x14ac:dyDescent="0.2">
      <c r="J12255" s="9"/>
      <c r="U12255" s="45"/>
    </row>
    <row r="12256" spans="10:21" x14ac:dyDescent="0.2">
      <c r="J12256" s="9"/>
      <c r="U12256" s="45"/>
    </row>
    <row r="12257" spans="10:21" x14ac:dyDescent="0.2">
      <c r="J12257" s="9"/>
      <c r="U12257" s="45"/>
    </row>
    <row r="12258" spans="10:21" x14ac:dyDescent="0.2">
      <c r="J12258" s="9"/>
      <c r="U12258" s="45"/>
    </row>
    <row r="12259" spans="10:21" x14ac:dyDescent="0.2">
      <c r="J12259" s="9"/>
      <c r="U12259" s="45"/>
    </row>
    <row r="12260" spans="10:21" x14ac:dyDescent="0.2">
      <c r="J12260" s="9"/>
      <c r="U12260" s="45"/>
    </row>
    <row r="12261" spans="10:21" x14ac:dyDescent="0.2">
      <c r="J12261" s="9"/>
      <c r="U12261" s="45"/>
    </row>
    <row r="12262" spans="10:21" x14ac:dyDescent="0.2">
      <c r="J12262" s="9"/>
      <c r="U12262" s="45"/>
    </row>
    <row r="12263" spans="10:21" x14ac:dyDescent="0.2">
      <c r="J12263" s="9"/>
      <c r="U12263" s="45"/>
    </row>
    <row r="12264" spans="10:21" x14ac:dyDescent="0.2">
      <c r="J12264" s="9"/>
      <c r="U12264" s="45"/>
    </row>
    <row r="12265" spans="10:21" x14ac:dyDescent="0.2">
      <c r="J12265" s="9"/>
      <c r="U12265" s="45"/>
    </row>
    <row r="12266" spans="10:21" x14ac:dyDescent="0.2">
      <c r="J12266" s="9"/>
      <c r="U12266" s="45"/>
    </row>
    <row r="12267" spans="10:21" x14ac:dyDescent="0.2">
      <c r="J12267" s="9"/>
      <c r="U12267" s="45"/>
    </row>
    <row r="12268" spans="10:21" x14ac:dyDescent="0.2">
      <c r="J12268" s="9"/>
      <c r="U12268" s="45"/>
    </row>
    <row r="12269" spans="10:21" x14ac:dyDescent="0.2">
      <c r="J12269" s="9"/>
      <c r="U12269" s="45"/>
    </row>
    <row r="12270" spans="10:21" x14ac:dyDescent="0.2">
      <c r="J12270" s="9"/>
      <c r="U12270" s="45"/>
    </row>
    <row r="12271" spans="10:21" x14ac:dyDescent="0.2">
      <c r="J12271" s="9"/>
      <c r="U12271" s="45"/>
    </row>
    <row r="12272" spans="10:21" x14ac:dyDescent="0.2">
      <c r="J12272" s="9"/>
      <c r="U12272" s="45"/>
    </row>
    <row r="12273" spans="10:21" x14ac:dyDescent="0.2">
      <c r="J12273" s="9"/>
      <c r="U12273" s="45"/>
    </row>
    <row r="12274" spans="10:21" x14ac:dyDescent="0.2">
      <c r="J12274" s="9"/>
      <c r="U12274" s="45"/>
    </row>
    <row r="12275" spans="10:21" x14ac:dyDescent="0.2">
      <c r="J12275" s="9"/>
      <c r="U12275" s="45"/>
    </row>
    <row r="12276" spans="10:21" x14ac:dyDescent="0.2">
      <c r="J12276" s="9"/>
      <c r="U12276" s="45"/>
    </row>
    <row r="12277" spans="10:21" x14ac:dyDescent="0.2">
      <c r="J12277" s="9"/>
      <c r="U12277" s="45"/>
    </row>
    <row r="12278" spans="10:21" x14ac:dyDescent="0.2">
      <c r="J12278" s="9"/>
      <c r="U12278" s="45"/>
    </row>
    <row r="12279" spans="10:21" x14ac:dyDescent="0.2">
      <c r="J12279" s="9"/>
      <c r="U12279" s="45"/>
    </row>
    <row r="12280" spans="10:21" x14ac:dyDescent="0.2">
      <c r="J12280" s="9"/>
      <c r="U12280" s="45"/>
    </row>
    <row r="12281" spans="10:21" x14ac:dyDescent="0.2">
      <c r="J12281" s="9"/>
      <c r="U12281" s="45"/>
    </row>
    <row r="12282" spans="10:21" x14ac:dyDescent="0.2">
      <c r="J12282" s="9"/>
      <c r="U12282" s="45"/>
    </row>
    <row r="12283" spans="10:21" x14ac:dyDescent="0.2">
      <c r="J12283" s="9"/>
      <c r="U12283" s="45"/>
    </row>
    <row r="12284" spans="10:21" x14ac:dyDescent="0.2">
      <c r="J12284" s="9"/>
      <c r="U12284" s="45"/>
    </row>
    <row r="12285" spans="10:21" x14ac:dyDescent="0.2">
      <c r="J12285" s="9"/>
      <c r="U12285" s="45"/>
    </row>
    <row r="12286" spans="10:21" x14ac:dyDescent="0.2">
      <c r="J12286" s="9"/>
      <c r="U12286" s="45"/>
    </row>
    <row r="12287" spans="10:21" x14ac:dyDescent="0.2">
      <c r="J12287" s="9"/>
      <c r="U12287" s="45"/>
    </row>
    <row r="12288" spans="10:21" x14ac:dyDescent="0.2">
      <c r="J12288" s="9"/>
      <c r="U12288" s="45"/>
    </row>
    <row r="12289" spans="10:21" x14ac:dyDescent="0.2">
      <c r="J12289" s="9"/>
      <c r="U12289" s="45"/>
    </row>
    <row r="12290" spans="10:21" x14ac:dyDescent="0.2">
      <c r="J12290" s="9"/>
      <c r="U12290" s="45"/>
    </row>
    <row r="12291" spans="10:21" x14ac:dyDescent="0.2">
      <c r="J12291" s="9"/>
      <c r="U12291" s="45"/>
    </row>
    <row r="12292" spans="10:21" x14ac:dyDescent="0.2">
      <c r="J12292" s="9"/>
      <c r="U12292" s="45"/>
    </row>
    <row r="12293" spans="10:21" x14ac:dyDescent="0.2">
      <c r="J12293" s="9"/>
      <c r="U12293" s="45"/>
    </row>
    <row r="12294" spans="10:21" x14ac:dyDescent="0.2">
      <c r="J12294" s="9"/>
      <c r="U12294" s="45"/>
    </row>
    <row r="12295" spans="10:21" x14ac:dyDescent="0.2">
      <c r="J12295" s="9"/>
      <c r="U12295" s="45"/>
    </row>
    <row r="12296" spans="10:21" x14ac:dyDescent="0.2">
      <c r="J12296" s="9"/>
      <c r="U12296" s="45"/>
    </row>
    <row r="12297" spans="10:21" x14ac:dyDescent="0.2">
      <c r="J12297" s="9"/>
      <c r="U12297" s="45"/>
    </row>
    <row r="12298" spans="10:21" x14ac:dyDescent="0.2">
      <c r="J12298" s="9"/>
      <c r="U12298" s="45"/>
    </row>
    <row r="12299" spans="10:21" x14ac:dyDescent="0.2">
      <c r="J12299" s="9"/>
      <c r="U12299" s="45"/>
    </row>
    <row r="12300" spans="10:21" x14ac:dyDescent="0.2">
      <c r="J12300" s="9"/>
      <c r="U12300" s="45"/>
    </row>
    <row r="12301" spans="10:21" x14ac:dyDescent="0.2">
      <c r="J12301" s="9"/>
      <c r="U12301" s="45"/>
    </row>
    <row r="12302" spans="10:21" x14ac:dyDescent="0.2">
      <c r="J12302" s="9"/>
      <c r="U12302" s="45"/>
    </row>
    <row r="12303" spans="10:21" x14ac:dyDescent="0.2">
      <c r="J12303" s="9"/>
      <c r="U12303" s="45"/>
    </row>
    <row r="12304" spans="10:21" x14ac:dyDescent="0.2">
      <c r="J12304" s="9"/>
      <c r="U12304" s="45"/>
    </row>
    <row r="12305" spans="10:21" x14ac:dyDescent="0.2">
      <c r="J12305" s="9"/>
      <c r="U12305" s="45"/>
    </row>
    <row r="12306" spans="10:21" x14ac:dyDescent="0.2">
      <c r="J12306" s="9"/>
      <c r="U12306" s="45"/>
    </row>
    <row r="12307" spans="10:21" x14ac:dyDescent="0.2">
      <c r="J12307" s="9"/>
      <c r="U12307" s="45"/>
    </row>
    <row r="12308" spans="10:21" x14ac:dyDescent="0.2">
      <c r="J12308" s="9"/>
      <c r="U12308" s="45"/>
    </row>
    <row r="12309" spans="10:21" x14ac:dyDescent="0.2">
      <c r="J12309" s="9"/>
      <c r="U12309" s="45"/>
    </row>
    <row r="12310" spans="10:21" x14ac:dyDescent="0.2">
      <c r="J12310" s="9"/>
      <c r="U12310" s="45"/>
    </row>
    <row r="12311" spans="10:21" x14ac:dyDescent="0.2">
      <c r="J12311" s="9"/>
      <c r="U12311" s="45"/>
    </row>
    <row r="12312" spans="10:21" x14ac:dyDescent="0.2">
      <c r="J12312" s="9"/>
      <c r="U12312" s="45"/>
    </row>
    <row r="12313" spans="10:21" x14ac:dyDescent="0.2">
      <c r="J12313" s="9"/>
      <c r="U12313" s="45"/>
    </row>
    <row r="12314" spans="10:21" x14ac:dyDescent="0.2">
      <c r="J12314" s="9"/>
      <c r="U12314" s="45"/>
    </row>
    <row r="12315" spans="10:21" x14ac:dyDescent="0.2">
      <c r="J12315" s="9"/>
      <c r="U12315" s="45"/>
    </row>
    <row r="12316" spans="10:21" x14ac:dyDescent="0.2">
      <c r="J12316" s="9"/>
      <c r="U12316" s="45"/>
    </row>
    <row r="12317" spans="10:21" x14ac:dyDescent="0.2">
      <c r="J12317" s="9"/>
      <c r="U12317" s="45"/>
    </row>
    <row r="12318" spans="10:21" x14ac:dyDescent="0.2">
      <c r="J12318" s="9"/>
      <c r="U12318" s="45"/>
    </row>
    <row r="12319" spans="10:21" x14ac:dyDescent="0.2">
      <c r="J12319" s="9"/>
      <c r="U12319" s="45"/>
    </row>
    <row r="12320" spans="10:21" x14ac:dyDescent="0.2">
      <c r="J12320" s="9"/>
      <c r="U12320" s="45"/>
    </row>
    <row r="12321" spans="10:21" x14ac:dyDescent="0.2">
      <c r="J12321" s="9"/>
      <c r="U12321" s="45"/>
    </row>
    <row r="12322" spans="10:21" x14ac:dyDescent="0.2">
      <c r="J12322" s="9"/>
      <c r="U12322" s="45"/>
    </row>
    <row r="12323" spans="10:21" x14ac:dyDescent="0.2">
      <c r="J12323" s="9"/>
      <c r="U12323" s="45"/>
    </row>
    <row r="12324" spans="10:21" x14ac:dyDescent="0.2">
      <c r="J12324" s="9"/>
      <c r="U12324" s="45"/>
    </row>
    <row r="12325" spans="10:21" x14ac:dyDescent="0.2">
      <c r="J12325" s="9"/>
      <c r="U12325" s="45"/>
    </row>
    <row r="12326" spans="10:21" x14ac:dyDescent="0.2">
      <c r="J12326" s="9"/>
      <c r="U12326" s="45"/>
    </row>
    <row r="12327" spans="10:21" x14ac:dyDescent="0.2">
      <c r="J12327" s="9"/>
      <c r="U12327" s="45"/>
    </row>
    <row r="12328" spans="10:21" x14ac:dyDescent="0.2">
      <c r="J12328" s="9"/>
      <c r="U12328" s="45"/>
    </row>
    <row r="12329" spans="10:21" x14ac:dyDescent="0.2">
      <c r="J12329" s="9"/>
      <c r="U12329" s="45"/>
    </row>
    <row r="12330" spans="10:21" x14ac:dyDescent="0.2">
      <c r="J12330" s="9"/>
      <c r="U12330" s="45"/>
    </row>
    <row r="12331" spans="10:21" x14ac:dyDescent="0.2">
      <c r="J12331" s="9"/>
      <c r="U12331" s="45"/>
    </row>
    <row r="12332" spans="10:21" x14ac:dyDescent="0.2">
      <c r="J12332" s="9"/>
      <c r="U12332" s="45"/>
    </row>
    <row r="12333" spans="10:21" x14ac:dyDescent="0.2">
      <c r="J12333" s="9"/>
      <c r="U12333" s="45"/>
    </row>
    <row r="12334" spans="10:21" x14ac:dyDescent="0.2">
      <c r="J12334" s="9"/>
      <c r="U12334" s="45"/>
    </row>
    <row r="12335" spans="10:21" x14ac:dyDescent="0.2">
      <c r="J12335" s="9"/>
      <c r="U12335" s="45"/>
    </row>
    <row r="12336" spans="10:21" x14ac:dyDescent="0.2">
      <c r="J12336" s="9"/>
      <c r="U12336" s="45"/>
    </row>
    <row r="12337" spans="10:21" x14ac:dyDescent="0.2">
      <c r="J12337" s="9"/>
      <c r="U12337" s="45"/>
    </row>
    <row r="12338" spans="10:21" x14ac:dyDescent="0.2">
      <c r="J12338" s="9"/>
      <c r="U12338" s="45"/>
    </row>
    <row r="12339" spans="10:21" x14ac:dyDescent="0.2">
      <c r="J12339" s="9"/>
      <c r="U12339" s="45"/>
    </row>
    <row r="12340" spans="10:21" x14ac:dyDescent="0.2">
      <c r="J12340" s="9"/>
      <c r="U12340" s="45"/>
    </row>
    <row r="12341" spans="10:21" x14ac:dyDescent="0.2">
      <c r="J12341" s="9"/>
      <c r="U12341" s="45"/>
    </row>
    <row r="12342" spans="10:21" x14ac:dyDescent="0.2">
      <c r="J12342" s="9"/>
      <c r="U12342" s="45"/>
    </row>
    <row r="12343" spans="10:21" x14ac:dyDescent="0.2">
      <c r="J12343" s="9"/>
      <c r="U12343" s="45"/>
    </row>
    <row r="12344" spans="10:21" x14ac:dyDescent="0.2">
      <c r="J12344" s="9"/>
      <c r="U12344" s="45"/>
    </row>
    <row r="12345" spans="10:21" x14ac:dyDescent="0.2">
      <c r="J12345" s="9"/>
      <c r="U12345" s="45"/>
    </row>
    <row r="12346" spans="10:21" x14ac:dyDescent="0.2">
      <c r="J12346" s="9"/>
      <c r="U12346" s="45"/>
    </row>
    <row r="12347" spans="10:21" x14ac:dyDescent="0.2">
      <c r="J12347" s="9"/>
      <c r="U12347" s="45"/>
    </row>
    <row r="12348" spans="10:21" x14ac:dyDescent="0.2">
      <c r="J12348" s="9"/>
      <c r="U12348" s="45"/>
    </row>
    <row r="12349" spans="10:21" x14ac:dyDescent="0.2">
      <c r="J12349" s="9"/>
      <c r="U12349" s="45"/>
    </row>
    <row r="12350" spans="10:21" x14ac:dyDescent="0.2">
      <c r="J12350" s="9"/>
      <c r="U12350" s="45"/>
    </row>
    <row r="12351" spans="10:21" x14ac:dyDescent="0.2">
      <c r="J12351" s="9"/>
      <c r="U12351" s="45"/>
    </row>
    <row r="12352" spans="10:21" x14ac:dyDescent="0.2">
      <c r="J12352" s="9"/>
      <c r="U12352" s="45"/>
    </row>
    <row r="12353" spans="10:21" x14ac:dyDescent="0.2">
      <c r="J12353" s="9"/>
      <c r="U12353" s="45"/>
    </row>
    <row r="12354" spans="10:21" x14ac:dyDescent="0.2">
      <c r="J12354" s="9"/>
      <c r="U12354" s="45"/>
    </row>
    <row r="12355" spans="10:21" x14ac:dyDescent="0.2">
      <c r="J12355" s="9"/>
      <c r="U12355" s="45"/>
    </row>
    <row r="12356" spans="10:21" x14ac:dyDescent="0.2">
      <c r="J12356" s="9"/>
      <c r="U12356" s="45"/>
    </row>
    <row r="12357" spans="10:21" x14ac:dyDescent="0.2">
      <c r="J12357" s="9"/>
      <c r="U12357" s="45"/>
    </row>
    <row r="12358" spans="10:21" x14ac:dyDescent="0.2">
      <c r="J12358" s="9"/>
      <c r="U12358" s="45"/>
    </row>
    <row r="12359" spans="10:21" x14ac:dyDescent="0.2">
      <c r="J12359" s="9"/>
      <c r="U12359" s="45"/>
    </row>
    <row r="12360" spans="10:21" x14ac:dyDescent="0.2">
      <c r="J12360" s="9"/>
      <c r="U12360" s="45"/>
    </row>
    <row r="12361" spans="10:21" x14ac:dyDescent="0.2">
      <c r="J12361" s="9"/>
      <c r="U12361" s="45"/>
    </row>
    <row r="12362" spans="10:21" x14ac:dyDescent="0.2">
      <c r="J12362" s="9"/>
      <c r="U12362" s="45"/>
    </row>
    <row r="12363" spans="10:21" x14ac:dyDescent="0.2">
      <c r="J12363" s="9"/>
      <c r="U12363" s="45"/>
    </row>
    <row r="12364" spans="10:21" x14ac:dyDescent="0.2">
      <c r="J12364" s="9"/>
      <c r="U12364" s="45"/>
    </row>
    <row r="12365" spans="10:21" x14ac:dyDescent="0.2">
      <c r="J12365" s="9"/>
      <c r="U12365" s="45"/>
    </row>
    <row r="12366" spans="10:21" x14ac:dyDescent="0.2">
      <c r="J12366" s="9"/>
      <c r="U12366" s="45"/>
    </row>
    <row r="12367" spans="10:21" x14ac:dyDescent="0.2">
      <c r="J12367" s="9"/>
      <c r="U12367" s="45"/>
    </row>
    <row r="12368" spans="10:21" x14ac:dyDescent="0.2">
      <c r="J12368" s="9"/>
      <c r="U12368" s="45"/>
    </row>
    <row r="12369" spans="10:21" x14ac:dyDescent="0.2">
      <c r="J12369" s="9"/>
      <c r="U12369" s="45"/>
    </row>
    <row r="12370" spans="10:21" x14ac:dyDescent="0.2">
      <c r="J12370" s="9"/>
      <c r="U12370" s="45"/>
    </row>
    <row r="12371" spans="10:21" x14ac:dyDescent="0.2">
      <c r="J12371" s="9"/>
      <c r="U12371" s="45"/>
    </row>
    <row r="12372" spans="10:21" x14ac:dyDescent="0.2">
      <c r="J12372" s="9"/>
      <c r="U12372" s="45"/>
    </row>
    <row r="12373" spans="10:21" x14ac:dyDescent="0.2">
      <c r="J12373" s="9"/>
      <c r="U12373" s="45"/>
    </row>
    <row r="12374" spans="10:21" x14ac:dyDescent="0.2">
      <c r="J12374" s="9"/>
      <c r="U12374" s="45"/>
    </row>
    <row r="12375" spans="10:21" x14ac:dyDescent="0.2">
      <c r="J12375" s="9"/>
      <c r="U12375" s="45"/>
    </row>
    <row r="12376" spans="10:21" x14ac:dyDescent="0.2">
      <c r="J12376" s="9"/>
      <c r="U12376" s="45"/>
    </row>
    <row r="12377" spans="10:21" x14ac:dyDescent="0.2">
      <c r="J12377" s="9"/>
      <c r="U12377" s="45"/>
    </row>
    <row r="12378" spans="10:21" x14ac:dyDescent="0.2">
      <c r="J12378" s="9"/>
      <c r="U12378" s="45"/>
    </row>
    <row r="12379" spans="10:21" x14ac:dyDescent="0.2">
      <c r="J12379" s="9"/>
      <c r="U12379" s="45"/>
    </row>
    <row r="12380" spans="10:21" x14ac:dyDescent="0.2">
      <c r="J12380" s="9"/>
      <c r="U12380" s="45"/>
    </row>
    <row r="12381" spans="10:21" x14ac:dyDescent="0.2">
      <c r="J12381" s="9"/>
      <c r="U12381" s="45"/>
    </row>
    <row r="12382" spans="10:21" x14ac:dyDescent="0.2">
      <c r="J12382" s="9"/>
      <c r="U12382" s="45"/>
    </row>
    <row r="12383" spans="10:21" x14ac:dyDescent="0.2">
      <c r="J12383" s="9"/>
      <c r="U12383" s="45"/>
    </row>
    <row r="12384" spans="10:21" x14ac:dyDescent="0.2">
      <c r="J12384" s="9"/>
      <c r="U12384" s="45"/>
    </row>
    <row r="12385" spans="10:21" x14ac:dyDescent="0.2">
      <c r="J12385" s="9"/>
      <c r="U12385" s="45"/>
    </row>
    <row r="12386" spans="10:21" x14ac:dyDescent="0.2">
      <c r="J12386" s="9"/>
      <c r="U12386" s="45"/>
    </row>
    <row r="12387" spans="10:21" x14ac:dyDescent="0.2">
      <c r="J12387" s="9"/>
      <c r="U12387" s="45"/>
    </row>
    <row r="12388" spans="10:21" x14ac:dyDescent="0.2">
      <c r="J12388" s="9"/>
      <c r="U12388" s="45"/>
    </row>
    <row r="12389" spans="10:21" x14ac:dyDescent="0.2">
      <c r="J12389" s="9"/>
      <c r="U12389" s="45"/>
    </row>
    <row r="12390" spans="10:21" x14ac:dyDescent="0.2">
      <c r="J12390" s="9"/>
      <c r="U12390" s="45"/>
    </row>
    <row r="12391" spans="10:21" x14ac:dyDescent="0.2">
      <c r="J12391" s="9"/>
      <c r="U12391" s="45"/>
    </row>
    <row r="12392" spans="10:21" x14ac:dyDescent="0.2">
      <c r="J12392" s="9"/>
      <c r="U12392" s="45"/>
    </row>
    <row r="12393" spans="10:21" x14ac:dyDescent="0.2">
      <c r="J12393" s="9"/>
      <c r="U12393" s="45"/>
    </row>
    <row r="12394" spans="10:21" x14ac:dyDescent="0.2">
      <c r="J12394" s="9"/>
      <c r="U12394" s="45"/>
    </row>
    <row r="12395" spans="10:21" x14ac:dyDescent="0.2">
      <c r="J12395" s="9"/>
      <c r="U12395" s="45"/>
    </row>
    <row r="12396" spans="10:21" x14ac:dyDescent="0.2">
      <c r="J12396" s="9"/>
      <c r="U12396" s="45"/>
    </row>
    <row r="12397" spans="10:21" x14ac:dyDescent="0.2">
      <c r="J12397" s="9"/>
      <c r="U12397" s="45"/>
    </row>
    <row r="12398" spans="10:21" x14ac:dyDescent="0.2">
      <c r="J12398" s="9"/>
      <c r="U12398" s="45"/>
    </row>
    <row r="12399" spans="10:21" x14ac:dyDescent="0.2">
      <c r="J12399" s="9"/>
      <c r="U12399" s="45"/>
    </row>
    <row r="12400" spans="10:21" x14ac:dyDescent="0.2">
      <c r="J12400" s="9"/>
      <c r="U12400" s="45"/>
    </row>
    <row r="12401" spans="10:21" x14ac:dyDescent="0.2">
      <c r="J12401" s="9"/>
      <c r="U12401" s="45"/>
    </row>
    <row r="12402" spans="10:21" x14ac:dyDescent="0.2">
      <c r="J12402" s="9"/>
      <c r="U12402" s="45"/>
    </row>
    <row r="12403" spans="10:21" x14ac:dyDescent="0.2">
      <c r="J12403" s="9"/>
      <c r="U12403" s="45"/>
    </row>
    <row r="12404" spans="10:21" x14ac:dyDescent="0.2">
      <c r="J12404" s="9"/>
      <c r="U12404" s="45"/>
    </row>
    <row r="12405" spans="10:21" x14ac:dyDescent="0.2">
      <c r="J12405" s="9"/>
      <c r="U12405" s="45"/>
    </row>
    <row r="12406" spans="10:21" x14ac:dyDescent="0.2">
      <c r="J12406" s="9"/>
      <c r="U12406" s="45"/>
    </row>
    <row r="12407" spans="10:21" x14ac:dyDescent="0.2">
      <c r="J12407" s="9"/>
      <c r="U12407" s="45"/>
    </row>
    <row r="12408" spans="10:21" x14ac:dyDescent="0.2">
      <c r="J12408" s="9"/>
      <c r="U12408" s="45"/>
    </row>
    <row r="12409" spans="10:21" x14ac:dyDescent="0.2">
      <c r="J12409" s="9"/>
      <c r="U12409" s="45"/>
    </row>
    <row r="12410" spans="10:21" x14ac:dyDescent="0.2">
      <c r="J12410" s="9"/>
      <c r="U12410" s="45"/>
    </row>
    <row r="12411" spans="10:21" x14ac:dyDescent="0.2">
      <c r="J12411" s="9"/>
      <c r="U12411" s="45"/>
    </row>
    <row r="12412" spans="10:21" x14ac:dyDescent="0.2">
      <c r="J12412" s="9"/>
      <c r="U12412" s="45"/>
    </row>
    <row r="12413" spans="10:21" x14ac:dyDescent="0.2">
      <c r="J12413" s="9"/>
      <c r="U12413" s="45"/>
    </row>
    <row r="12414" spans="10:21" x14ac:dyDescent="0.2">
      <c r="J12414" s="9"/>
      <c r="U12414" s="45"/>
    </row>
    <row r="12415" spans="10:21" x14ac:dyDescent="0.2">
      <c r="J12415" s="9"/>
      <c r="U12415" s="45"/>
    </row>
    <row r="12416" spans="10:21" x14ac:dyDescent="0.2">
      <c r="J12416" s="9"/>
      <c r="U12416" s="45"/>
    </row>
    <row r="12417" spans="10:21" x14ac:dyDescent="0.2">
      <c r="J12417" s="9"/>
      <c r="U12417" s="45"/>
    </row>
    <row r="12418" spans="10:21" x14ac:dyDescent="0.2">
      <c r="J12418" s="9"/>
      <c r="U12418" s="45"/>
    </row>
    <row r="12419" spans="10:21" x14ac:dyDescent="0.2">
      <c r="J12419" s="9"/>
      <c r="U12419" s="45"/>
    </row>
    <row r="12420" spans="10:21" x14ac:dyDescent="0.2">
      <c r="J12420" s="9"/>
      <c r="U12420" s="45"/>
    </row>
    <row r="12421" spans="10:21" x14ac:dyDescent="0.2">
      <c r="J12421" s="9"/>
      <c r="U12421" s="45"/>
    </row>
    <row r="12422" spans="10:21" x14ac:dyDescent="0.2">
      <c r="J12422" s="9"/>
      <c r="U12422" s="45"/>
    </row>
    <row r="12423" spans="10:21" x14ac:dyDescent="0.2">
      <c r="J12423" s="9"/>
      <c r="U12423" s="45"/>
    </row>
    <row r="12424" spans="10:21" x14ac:dyDescent="0.2">
      <c r="J12424" s="9"/>
      <c r="U12424" s="45"/>
    </row>
    <row r="12425" spans="10:21" x14ac:dyDescent="0.2">
      <c r="J12425" s="9"/>
      <c r="U12425" s="45"/>
    </row>
    <row r="12426" spans="10:21" x14ac:dyDescent="0.2">
      <c r="J12426" s="9"/>
      <c r="U12426" s="45"/>
    </row>
    <row r="12427" spans="10:21" x14ac:dyDescent="0.2">
      <c r="J12427" s="9"/>
      <c r="U12427" s="45"/>
    </row>
    <row r="12428" spans="10:21" x14ac:dyDescent="0.2">
      <c r="J12428" s="9"/>
      <c r="U12428" s="45"/>
    </row>
    <row r="12429" spans="10:21" x14ac:dyDescent="0.2">
      <c r="J12429" s="9"/>
      <c r="U12429" s="45"/>
    </row>
    <row r="12430" spans="10:21" x14ac:dyDescent="0.2">
      <c r="J12430" s="9"/>
      <c r="U12430" s="45"/>
    </row>
    <row r="12431" spans="10:21" x14ac:dyDescent="0.2">
      <c r="J12431" s="9"/>
      <c r="U12431" s="45"/>
    </row>
    <row r="12432" spans="10:21" x14ac:dyDescent="0.2">
      <c r="J12432" s="9"/>
      <c r="U12432" s="45"/>
    </row>
    <row r="12433" spans="10:21" x14ac:dyDescent="0.2">
      <c r="J12433" s="9"/>
      <c r="U12433" s="45"/>
    </row>
    <row r="12434" spans="10:21" x14ac:dyDescent="0.2">
      <c r="J12434" s="9"/>
      <c r="U12434" s="45"/>
    </row>
    <row r="12435" spans="10:21" x14ac:dyDescent="0.2">
      <c r="J12435" s="9"/>
      <c r="U12435" s="45"/>
    </row>
    <row r="12436" spans="10:21" x14ac:dyDescent="0.2">
      <c r="J12436" s="9"/>
      <c r="U12436" s="45"/>
    </row>
    <row r="12437" spans="10:21" x14ac:dyDescent="0.2">
      <c r="J12437" s="9"/>
      <c r="U12437" s="45"/>
    </row>
    <row r="12438" spans="10:21" x14ac:dyDescent="0.2">
      <c r="J12438" s="9"/>
      <c r="U12438" s="45"/>
    </row>
    <row r="12439" spans="10:21" x14ac:dyDescent="0.2">
      <c r="J12439" s="9"/>
      <c r="U12439" s="45"/>
    </row>
    <row r="12440" spans="10:21" x14ac:dyDescent="0.2">
      <c r="J12440" s="9"/>
      <c r="U12440" s="45"/>
    </row>
    <row r="12441" spans="10:21" x14ac:dyDescent="0.2">
      <c r="J12441" s="9"/>
      <c r="U12441" s="45"/>
    </row>
    <row r="12442" spans="10:21" x14ac:dyDescent="0.2">
      <c r="J12442" s="9"/>
      <c r="U12442" s="45"/>
    </row>
    <row r="12443" spans="10:21" x14ac:dyDescent="0.2">
      <c r="J12443" s="9"/>
      <c r="U12443" s="45"/>
    </row>
    <row r="12444" spans="10:21" x14ac:dyDescent="0.2">
      <c r="J12444" s="9"/>
      <c r="U12444" s="45"/>
    </row>
    <row r="12445" spans="10:21" x14ac:dyDescent="0.2">
      <c r="J12445" s="9"/>
      <c r="U12445" s="45"/>
    </row>
    <row r="12446" spans="10:21" x14ac:dyDescent="0.2">
      <c r="J12446" s="9"/>
      <c r="U12446" s="45"/>
    </row>
    <row r="12447" spans="10:21" x14ac:dyDescent="0.2">
      <c r="J12447" s="9"/>
      <c r="U12447" s="45"/>
    </row>
    <row r="12448" spans="10:21" x14ac:dyDescent="0.2">
      <c r="J12448" s="9"/>
      <c r="U12448" s="45"/>
    </row>
    <row r="12449" spans="10:21" x14ac:dyDescent="0.2">
      <c r="J12449" s="9"/>
      <c r="U12449" s="45"/>
    </row>
    <row r="12450" spans="10:21" x14ac:dyDescent="0.2">
      <c r="J12450" s="9"/>
      <c r="U12450" s="45"/>
    </row>
    <row r="12451" spans="10:21" x14ac:dyDescent="0.2">
      <c r="J12451" s="9"/>
      <c r="U12451" s="45"/>
    </row>
    <row r="12452" spans="10:21" x14ac:dyDescent="0.2">
      <c r="J12452" s="9"/>
      <c r="U12452" s="45"/>
    </row>
    <row r="12453" spans="10:21" x14ac:dyDescent="0.2">
      <c r="J12453" s="9"/>
      <c r="U12453" s="45"/>
    </row>
    <row r="12454" spans="10:21" x14ac:dyDescent="0.2">
      <c r="J12454" s="9"/>
      <c r="U12454" s="45"/>
    </row>
    <row r="12455" spans="10:21" x14ac:dyDescent="0.2">
      <c r="J12455" s="9"/>
      <c r="U12455" s="45"/>
    </row>
    <row r="12456" spans="10:21" x14ac:dyDescent="0.2">
      <c r="J12456" s="9"/>
      <c r="U12456" s="45"/>
    </row>
    <row r="12457" spans="10:21" x14ac:dyDescent="0.2">
      <c r="J12457" s="9"/>
      <c r="U12457" s="45"/>
    </row>
    <row r="12458" spans="10:21" x14ac:dyDescent="0.2">
      <c r="J12458" s="9"/>
      <c r="U12458" s="45"/>
    </row>
    <row r="12459" spans="10:21" x14ac:dyDescent="0.2">
      <c r="J12459" s="9"/>
      <c r="U12459" s="45"/>
    </row>
    <row r="12460" spans="10:21" x14ac:dyDescent="0.2">
      <c r="J12460" s="9"/>
      <c r="U12460" s="45"/>
    </row>
    <row r="12461" spans="10:21" x14ac:dyDescent="0.2">
      <c r="J12461" s="9"/>
      <c r="U12461" s="45"/>
    </row>
    <row r="12462" spans="10:21" x14ac:dyDescent="0.2">
      <c r="J12462" s="9"/>
      <c r="U12462" s="45"/>
    </row>
    <row r="12463" spans="10:21" x14ac:dyDescent="0.2">
      <c r="J12463" s="9"/>
      <c r="U12463" s="45"/>
    </row>
    <row r="12464" spans="10:21" x14ac:dyDescent="0.2">
      <c r="J12464" s="9"/>
      <c r="U12464" s="45"/>
    </row>
    <row r="12465" spans="10:21" x14ac:dyDescent="0.2">
      <c r="J12465" s="9"/>
      <c r="U12465" s="45"/>
    </row>
    <row r="12466" spans="10:21" x14ac:dyDescent="0.2">
      <c r="J12466" s="9"/>
      <c r="U12466" s="45"/>
    </row>
    <row r="12467" spans="10:21" x14ac:dyDescent="0.2">
      <c r="J12467" s="9"/>
      <c r="U12467" s="45"/>
    </row>
    <row r="12468" spans="10:21" x14ac:dyDescent="0.2">
      <c r="J12468" s="9"/>
      <c r="U12468" s="45"/>
    </row>
    <row r="12469" spans="10:21" x14ac:dyDescent="0.2">
      <c r="J12469" s="9"/>
      <c r="U12469" s="45"/>
    </row>
    <row r="12470" spans="10:21" x14ac:dyDescent="0.2">
      <c r="J12470" s="9"/>
      <c r="U12470" s="45"/>
    </row>
    <row r="12471" spans="10:21" x14ac:dyDescent="0.2">
      <c r="J12471" s="9"/>
      <c r="U12471" s="45"/>
    </row>
    <row r="12472" spans="10:21" x14ac:dyDescent="0.2">
      <c r="J12472" s="9"/>
      <c r="U12472" s="45"/>
    </row>
    <row r="12473" spans="10:21" x14ac:dyDescent="0.2">
      <c r="J12473" s="9"/>
      <c r="U12473" s="45"/>
    </row>
    <row r="12474" spans="10:21" x14ac:dyDescent="0.2">
      <c r="J12474" s="9"/>
      <c r="U12474" s="45"/>
    </row>
    <row r="12475" spans="10:21" x14ac:dyDescent="0.2">
      <c r="J12475" s="9"/>
      <c r="U12475" s="45"/>
    </row>
    <row r="12476" spans="10:21" x14ac:dyDescent="0.2">
      <c r="J12476" s="9"/>
      <c r="U12476" s="45"/>
    </row>
    <row r="12477" spans="10:21" x14ac:dyDescent="0.2">
      <c r="J12477" s="9"/>
      <c r="U12477" s="45"/>
    </row>
    <row r="12478" spans="10:21" x14ac:dyDescent="0.2">
      <c r="J12478" s="9"/>
      <c r="U12478" s="45"/>
    </row>
    <row r="12479" spans="10:21" x14ac:dyDescent="0.2">
      <c r="J12479" s="9"/>
      <c r="U12479" s="45"/>
    </row>
    <row r="12480" spans="10:21" x14ac:dyDescent="0.2">
      <c r="J12480" s="9"/>
      <c r="U12480" s="45"/>
    </row>
    <row r="12481" spans="10:21" x14ac:dyDescent="0.2">
      <c r="J12481" s="9"/>
      <c r="U12481" s="45"/>
    </row>
    <row r="12482" spans="10:21" x14ac:dyDescent="0.2">
      <c r="J12482" s="9"/>
      <c r="U12482" s="45"/>
    </row>
    <row r="12483" spans="10:21" x14ac:dyDescent="0.2">
      <c r="J12483" s="9"/>
      <c r="U12483" s="45"/>
    </row>
    <row r="12484" spans="10:21" x14ac:dyDescent="0.2">
      <c r="J12484" s="9"/>
      <c r="U12484" s="45"/>
    </row>
    <row r="12485" spans="10:21" x14ac:dyDescent="0.2">
      <c r="J12485" s="9"/>
      <c r="U12485" s="45"/>
    </row>
    <row r="12486" spans="10:21" x14ac:dyDescent="0.2">
      <c r="J12486" s="9"/>
      <c r="U12486" s="45"/>
    </row>
    <row r="12487" spans="10:21" x14ac:dyDescent="0.2">
      <c r="J12487" s="9"/>
      <c r="U12487" s="45"/>
    </row>
    <row r="12488" spans="10:21" x14ac:dyDescent="0.2">
      <c r="J12488" s="9"/>
      <c r="U12488" s="45"/>
    </row>
    <row r="12489" spans="10:21" x14ac:dyDescent="0.2">
      <c r="J12489" s="9"/>
      <c r="U12489" s="45"/>
    </row>
    <row r="12490" spans="10:21" x14ac:dyDescent="0.2">
      <c r="J12490" s="9"/>
      <c r="U12490" s="45"/>
    </row>
    <row r="12491" spans="10:21" x14ac:dyDescent="0.2">
      <c r="J12491" s="9"/>
      <c r="U12491" s="45"/>
    </row>
    <row r="12492" spans="10:21" x14ac:dyDescent="0.2">
      <c r="J12492" s="9"/>
      <c r="U12492" s="45"/>
    </row>
    <row r="12493" spans="10:21" x14ac:dyDescent="0.2">
      <c r="J12493" s="9"/>
      <c r="U12493" s="45"/>
    </row>
    <row r="12494" spans="10:21" x14ac:dyDescent="0.2">
      <c r="J12494" s="9"/>
      <c r="U12494" s="45"/>
    </row>
    <row r="12495" spans="10:21" x14ac:dyDescent="0.2">
      <c r="J12495" s="9"/>
      <c r="U12495" s="45"/>
    </row>
    <row r="12496" spans="10:21" x14ac:dyDescent="0.2">
      <c r="J12496" s="9"/>
      <c r="U12496" s="45"/>
    </row>
    <row r="12497" spans="10:21" x14ac:dyDescent="0.2">
      <c r="J12497" s="9"/>
      <c r="U12497" s="45"/>
    </row>
    <row r="12498" spans="10:21" x14ac:dyDescent="0.2">
      <c r="J12498" s="9"/>
      <c r="U12498" s="45"/>
    </row>
    <row r="12499" spans="10:21" x14ac:dyDescent="0.2">
      <c r="J12499" s="9"/>
      <c r="U12499" s="45"/>
    </row>
    <row r="12500" spans="10:21" x14ac:dyDescent="0.2">
      <c r="J12500" s="9"/>
      <c r="U12500" s="45"/>
    </row>
    <row r="12501" spans="10:21" x14ac:dyDescent="0.2">
      <c r="J12501" s="9"/>
      <c r="U12501" s="45"/>
    </row>
    <row r="12502" spans="10:21" x14ac:dyDescent="0.2">
      <c r="J12502" s="9"/>
      <c r="U12502" s="45"/>
    </row>
    <row r="12503" spans="10:21" x14ac:dyDescent="0.2">
      <c r="J12503" s="9"/>
      <c r="U12503" s="45"/>
    </row>
    <row r="12504" spans="10:21" x14ac:dyDescent="0.2">
      <c r="J12504" s="9"/>
      <c r="U12504" s="45"/>
    </row>
    <row r="12505" spans="10:21" x14ac:dyDescent="0.2">
      <c r="J12505" s="9"/>
      <c r="U12505" s="45"/>
    </row>
    <row r="12506" spans="10:21" x14ac:dyDescent="0.2">
      <c r="J12506" s="9"/>
      <c r="U12506" s="45"/>
    </row>
    <row r="12507" spans="10:21" x14ac:dyDescent="0.2">
      <c r="J12507" s="9"/>
      <c r="U12507" s="45"/>
    </row>
    <row r="12508" spans="10:21" x14ac:dyDescent="0.2">
      <c r="J12508" s="9"/>
      <c r="U12508" s="45"/>
    </row>
    <row r="12509" spans="10:21" x14ac:dyDescent="0.2">
      <c r="J12509" s="9"/>
      <c r="U12509" s="45"/>
    </row>
    <row r="12510" spans="10:21" x14ac:dyDescent="0.2">
      <c r="J12510" s="9"/>
      <c r="U12510" s="45"/>
    </row>
    <row r="12511" spans="10:21" x14ac:dyDescent="0.2">
      <c r="J12511" s="9"/>
      <c r="U12511" s="45"/>
    </row>
    <row r="12512" spans="10:21" x14ac:dyDescent="0.2">
      <c r="J12512" s="9"/>
      <c r="U12512" s="45"/>
    </row>
    <row r="12513" spans="10:21" x14ac:dyDescent="0.2">
      <c r="J12513" s="9"/>
      <c r="U12513" s="45"/>
    </row>
    <row r="12514" spans="10:21" x14ac:dyDescent="0.2">
      <c r="J12514" s="9"/>
      <c r="U12514" s="45"/>
    </row>
    <row r="12515" spans="10:21" x14ac:dyDescent="0.2">
      <c r="J12515" s="9"/>
      <c r="U12515" s="45"/>
    </row>
    <row r="12516" spans="10:21" x14ac:dyDescent="0.2">
      <c r="J12516" s="9"/>
      <c r="U12516" s="45"/>
    </row>
    <row r="12517" spans="10:21" x14ac:dyDescent="0.2">
      <c r="J12517" s="9"/>
      <c r="U12517" s="45"/>
    </row>
    <row r="12518" spans="10:21" x14ac:dyDescent="0.2">
      <c r="J12518" s="9"/>
      <c r="U12518" s="45"/>
    </row>
    <row r="12519" spans="10:21" x14ac:dyDescent="0.2">
      <c r="J12519" s="9"/>
      <c r="U12519" s="45"/>
    </row>
    <row r="12520" spans="10:21" x14ac:dyDescent="0.2">
      <c r="J12520" s="9"/>
      <c r="U12520" s="45"/>
    </row>
    <row r="12521" spans="10:21" x14ac:dyDescent="0.2">
      <c r="J12521" s="9"/>
      <c r="U12521" s="45"/>
    </row>
    <row r="12522" spans="10:21" x14ac:dyDescent="0.2">
      <c r="J12522" s="9"/>
      <c r="U12522" s="45"/>
    </row>
    <row r="12523" spans="10:21" x14ac:dyDescent="0.2">
      <c r="J12523" s="9"/>
      <c r="U12523" s="45"/>
    </row>
    <row r="12524" spans="10:21" x14ac:dyDescent="0.2">
      <c r="J12524" s="9"/>
      <c r="U12524" s="45"/>
    </row>
    <row r="12525" spans="10:21" x14ac:dyDescent="0.2">
      <c r="J12525" s="9"/>
      <c r="U12525" s="45"/>
    </row>
    <row r="12526" spans="10:21" x14ac:dyDescent="0.2">
      <c r="J12526" s="9"/>
      <c r="U12526" s="45"/>
    </row>
    <row r="12527" spans="10:21" x14ac:dyDescent="0.2">
      <c r="J12527" s="9"/>
      <c r="U12527" s="45"/>
    </row>
    <row r="12528" spans="10:21" x14ac:dyDescent="0.2">
      <c r="J12528" s="9"/>
      <c r="U12528" s="45"/>
    </row>
    <row r="12529" spans="10:21" x14ac:dyDescent="0.2">
      <c r="J12529" s="9"/>
      <c r="U12529" s="45"/>
    </row>
    <row r="12530" spans="10:21" x14ac:dyDescent="0.2">
      <c r="J12530" s="9"/>
      <c r="U12530" s="45"/>
    </row>
    <row r="12531" spans="10:21" x14ac:dyDescent="0.2">
      <c r="J12531" s="9"/>
      <c r="U12531" s="45"/>
    </row>
    <row r="12532" spans="10:21" x14ac:dyDescent="0.2">
      <c r="J12532" s="9"/>
      <c r="U12532" s="45"/>
    </row>
    <row r="12533" spans="10:21" x14ac:dyDescent="0.2">
      <c r="J12533" s="9"/>
      <c r="U12533" s="45"/>
    </row>
    <row r="12534" spans="10:21" x14ac:dyDescent="0.2">
      <c r="J12534" s="9"/>
      <c r="U12534" s="45"/>
    </row>
    <row r="12535" spans="10:21" x14ac:dyDescent="0.2">
      <c r="J12535" s="9"/>
      <c r="U12535" s="45"/>
    </row>
    <row r="12536" spans="10:21" x14ac:dyDescent="0.2">
      <c r="J12536" s="9"/>
      <c r="U12536" s="45"/>
    </row>
    <row r="12537" spans="10:21" x14ac:dyDescent="0.2">
      <c r="J12537" s="9"/>
      <c r="U12537" s="45"/>
    </row>
    <row r="12538" spans="10:21" x14ac:dyDescent="0.2">
      <c r="J12538" s="9"/>
      <c r="U12538" s="45"/>
    </row>
    <row r="12539" spans="10:21" x14ac:dyDescent="0.2">
      <c r="J12539" s="9"/>
      <c r="U12539" s="45"/>
    </row>
    <row r="12540" spans="10:21" x14ac:dyDescent="0.2">
      <c r="J12540" s="9"/>
      <c r="U12540" s="45"/>
    </row>
    <row r="12541" spans="10:21" x14ac:dyDescent="0.2">
      <c r="J12541" s="9"/>
      <c r="U12541" s="45"/>
    </row>
    <row r="12542" spans="10:21" x14ac:dyDescent="0.2">
      <c r="J12542" s="9"/>
      <c r="U12542" s="45"/>
    </row>
    <row r="12543" spans="10:21" x14ac:dyDescent="0.2">
      <c r="J12543" s="9"/>
      <c r="U12543" s="45"/>
    </row>
    <row r="12544" spans="10:21" x14ac:dyDescent="0.2">
      <c r="J12544" s="9"/>
      <c r="U12544" s="45"/>
    </row>
    <row r="12545" spans="10:21" x14ac:dyDescent="0.2">
      <c r="J12545" s="9"/>
      <c r="U12545" s="45"/>
    </row>
    <row r="12546" spans="10:21" x14ac:dyDescent="0.2">
      <c r="J12546" s="9"/>
      <c r="U12546" s="45"/>
    </row>
    <row r="12547" spans="10:21" x14ac:dyDescent="0.2">
      <c r="J12547" s="9"/>
      <c r="U12547" s="45"/>
    </row>
    <row r="12548" spans="10:21" x14ac:dyDescent="0.2">
      <c r="J12548" s="9"/>
      <c r="U12548" s="45"/>
    </row>
    <row r="12549" spans="10:21" x14ac:dyDescent="0.2">
      <c r="J12549" s="9"/>
      <c r="U12549" s="45"/>
    </row>
    <row r="12550" spans="10:21" x14ac:dyDescent="0.2">
      <c r="J12550" s="9"/>
      <c r="U12550" s="45"/>
    </row>
    <row r="12551" spans="10:21" x14ac:dyDescent="0.2">
      <c r="J12551" s="9"/>
      <c r="U12551" s="45"/>
    </row>
    <row r="12552" spans="10:21" x14ac:dyDescent="0.2">
      <c r="J12552" s="9"/>
      <c r="U12552" s="45"/>
    </row>
    <row r="12553" spans="10:21" x14ac:dyDescent="0.2">
      <c r="J12553" s="9"/>
      <c r="U12553" s="45"/>
    </row>
    <row r="12554" spans="10:21" x14ac:dyDescent="0.2">
      <c r="J12554" s="9"/>
      <c r="U12554" s="45"/>
    </row>
    <row r="12555" spans="10:21" x14ac:dyDescent="0.2">
      <c r="J12555" s="9"/>
      <c r="U12555" s="45"/>
    </row>
    <row r="12556" spans="10:21" x14ac:dyDescent="0.2">
      <c r="J12556" s="9"/>
      <c r="U12556" s="45"/>
    </row>
    <row r="12557" spans="10:21" x14ac:dyDescent="0.2">
      <c r="J12557" s="9"/>
      <c r="U12557" s="45"/>
    </row>
    <row r="12558" spans="10:21" x14ac:dyDescent="0.2">
      <c r="J12558" s="9"/>
      <c r="U12558" s="45"/>
    </row>
    <row r="12559" spans="10:21" x14ac:dyDescent="0.2">
      <c r="J12559" s="9"/>
      <c r="U12559" s="45"/>
    </row>
    <row r="12560" spans="10:21" x14ac:dyDescent="0.2">
      <c r="J12560" s="9"/>
      <c r="U12560" s="45"/>
    </row>
    <row r="12561" spans="10:21" x14ac:dyDescent="0.2">
      <c r="J12561" s="9"/>
      <c r="U12561" s="45"/>
    </row>
    <row r="12562" spans="10:21" x14ac:dyDescent="0.2">
      <c r="J12562" s="9"/>
      <c r="U12562" s="45"/>
    </row>
    <row r="12563" spans="10:21" x14ac:dyDescent="0.2">
      <c r="J12563" s="9"/>
      <c r="U12563" s="45"/>
    </row>
    <row r="12564" spans="10:21" x14ac:dyDescent="0.2">
      <c r="J12564" s="9"/>
      <c r="U12564" s="45"/>
    </row>
    <row r="12565" spans="10:21" x14ac:dyDescent="0.2">
      <c r="J12565" s="9"/>
      <c r="U12565" s="45"/>
    </row>
    <row r="12566" spans="10:21" x14ac:dyDescent="0.2">
      <c r="J12566" s="9"/>
      <c r="U12566" s="45"/>
    </row>
    <row r="12567" spans="10:21" x14ac:dyDescent="0.2">
      <c r="J12567" s="9"/>
      <c r="U12567" s="45"/>
    </row>
    <row r="12568" spans="10:21" x14ac:dyDescent="0.2">
      <c r="J12568" s="9"/>
      <c r="U12568" s="45"/>
    </row>
    <row r="12569" spans="10:21" x14ac:dyDescent="0.2">
      <c r="J12569" s="9"/>
      <c r="U12569" s="45"/>
    </row>
    <row r="12570" spans="10:21" x14ac:dyDescent="0.2">
      <c r="J12570" s="9"/>
      <c r="U12570" s="45"/>
    </row>
    <row r="12571" spans="10:21" x14ac:dyDescent="0.2">
      <c r="J12571" s="9"/>
      <c r="U12571" s="45"/>
    </row>
    <row r="12572" spans="10:21" x14ac:dyDescent="0.2">
      <c r="J12572" s="9"/>
      <c r="U12572" s="45"/>
    </row>
    <row r="12573" spans="10:21" x14ac:dyDescent="0.2">
      <c r="J12573" s="9"/>
      <c r="U12573" s="45"/>
    </row>
    <row r="12574" spans="10:21" x14ac:dyDescent="0.2">
      <c r="J12574" s="9"/>
      <c r="U12574" s="45"/>
    </row>
    <row r="12575" spans="10:21" x14ac:dyDescent="0.2">
      <c r="J12575" s="9"/>
      <c r="U12575" s="45"/>
    </row>
    <row r="12576" spans="10:21" x14ac:dyDescent="0.2">
      <c r="J12576" s="9"/>
      <c r="U12576" s="45"/>
    </row>
    <row r="12577" spans="10:21" x14ac:dyDescent="0.2">
      <c r="J12577" s="9"/>
      <c r="U12577" s="45"/>
    </row>
    <row r="12578" spans="10:21" x14ac:dyDescent="0.2">
      <c r="J12578" s="9"/>
      <c r="U12578" s="45"/>
    </row>
    <row r="12579" spans="10:21" x14ac:dyDescent="0.2">
      <c r="J12579" s="9"/>
      <c r="U12579" s="45"/>
    </row>
    <row r="12580" spans="10:21" x14ac:dyDescent="0.2">
      <c r="J12580" s="9"/>
      <c r="U12580" s="45"/>
    </row>
    <row r="12581" spans="10:21" x14ac:dyDescent="0.2">
      <c r="J12581" s="9"/>
      <c r="U12581" s="45"/>
    </row>
    <row r="12582" spans="10:21" x14ac:dyDescent="0.2">
      <c r="J12582" s="9"/>
      <c r="U12582" s="45"/>
    </row>
    <row r="12583" spans="10:21" x14ac:dyDescent="0.2">
      <c r="J12583" s="9"/>
      <c r="U12583" s="45"/>
    </row>
    <row r="12584" spans="10:21" x14ac:dyDescent="0.2">
      <c r="J12584" s="9"/>
      <c r="U12584" s="45"/>
    </row>
    <row r="12585" spans="10:21" x14ac:dyDescent="0.2">
      <c r="J12585" s="9"/>
      <c r="U12585" s="45"/>
    </row>
    <row r="12586" spans="10:21" x14ac:dyDescent="0.2">
      <c r="J12586" s="9"/>
      <c r="U12586" s="45"/>
    </row>
    <row r="12587" spans="10:21" x14ac:dyDescent="0.2">
      <c r="J12587" s="9"/>
      <c r="U12587" s="45"/>
    </row>
    <row r="12588" spans="10:21" x14ac:dyDescent="0.2">
      <c r="J12588" s="9"/>
      <c r="U12588" s="45"/>
    </row>
    <row r="12589" spans="10:21" x14ac:dyDescent="0.2">
      <c r="J12589" s="9"/>
      <c r="U12589" s="45"/>
    </row>
    <row r="12590" spans="10:21" x14ac:dyDescent="0.2">
      <c r="J12590" s="9"/>
      <c r="U12590" s="45"/>
    </row>
    <row r="12591" spans="10:21" x14ac:dyDescent="0.2">
      <c r="J12591" s="9"/>
      <c r="U12591" s="45"/>
    </row>
    <row r="12592" spans="10:21" x14ac:dyDescent="0.2">
      <c r="J12592" s="9"/>
      <c r="U12592" s="45"/>
    </row>
    <row r="12593" spans="10:21" x14ac:dyDescent="0.2">
      <c r="J12593" s="9"/>
      <c r="U12593" s="45"/>
    </row>
    <row r="12594" spans="10:21" x14ac:dyDescent="0.2">
      <c r="J12594" s="9"/>
      <c r="U12594" s="45"/>
    </row>
    <row r="12595" spans="10:21" x14ac:dyDescent="0.2">
      <c r="J12595" s="9"/>
      <c r="U12595" s="45"/>
    </row>
    <row r="12596" spans="10:21" x14ac:dyDescent="0.2">
      <c r="J12596" s="9"/>
      <c r="U12596" s="45"/>
    </row>
    <row r="12597" spans="10:21" x14ac:dyDescent="0.2">
      <c r="J12597" s="9"/>
      <c r="U12597" s="45"/>
    </row>
    <row r="12598" spans="10:21" x14ac:dyDescent="0.2">
      <c r="J12598" s="9"/>
      <c r="U12598" s="45"/>
    </row>
    <row r="12599" spans="10:21" x14ac:dyDescent="0.2">
      <c r="J12599" s="9"/>
      <c r="U12599" s="45"/>
    </row>
    <row r="12600" spans="10:21" x14ac:dyDescent="0.2">
      <c r="J12600" s="9"/>
      <c r="U12600" s="45"/>
    </row>
    <row r="12601" spans="10:21" x14ac:dyDescent="0.2">
      <c r="J12601" s="9"/>
      <c r="U12601" s="45"/>
    </row>
    <row r="12602" spans="10:21" x14ac:dyDescent="0.2">
      <c r="J12602" s="9"/>
      <c r="U12602" s="45"/>
    </row>
    <row r="12603" spans="10:21" x14ac:dyDescent="0.2">
      <c r="J12603" s="9"/>
      <c r="U12603" s="45"/>
    </row>
    <row r="12604" spans="10:21" x14ac:dyDescent="0.2">
      <c r="J12604" s="9"/>
      <c r="U12604" s="45"/>
    </row>
    <row r="12605" spans="10:21" x14ac:dyDescent="0.2">
      <c r="J12605" s="9"/>
      <c r="U12605" s="45"/>
    </row>
    <row r="12606" spans="10:21" x14ac:dyDescent="0.2">
      <c r="J12606" s="9"/>
      <c r="U12606" s="45"/>
    </row>
    <row r="12607" spans="10:21" x14ac:dyDescent="0.2">
      <c r="J12607" s="9"/>
      <c r="U12607" s="45"/>
    </row>
    <row r="12608" spans="10:21" x14ac:dyDescent="0.2">
      <c r="J12608" s="9"/>
      <c r="U12608" s="45"/>
    </row>
    <row r="12609" spans="10:21" x14ac:dyDescent="0.2">
      <c r="J12609" s="9"/>
      <c r="U12609" s="45"/>
    </row>
    <row r="12610" spans="10:21" x14ac:dyDescent="0.2">
      <c r="J12610" s="9"/>
      <c r="U12610" s="45"/>
    </row>
    <row r="12611" spans="10:21" x14ac:dyDescent="0.2">
      <c r="J12611" s="9"/>
      <c r="U12611" s="45"/>
    </row>
    <row r="12612" spans="10:21" x14ac:dyDescent="0.2">
      <c r="J12612" s="9"/>
      <c r="U12612" s="45"/>
    </row>
    <row r="12613" spans="10:21" x14ac:dyDescent="0.2">
      <c r="J12613" s="9"/>
      <c r="U12613" s="45"/>
    </row>
    <row r="12614" spans="10:21" x14ac:dyDescent="0.2">
      <c r="J12614" s="9"/>
      <c r="U12614" s="45"/>
    </row>
    <row r="12615" spans="10:21" x14ac:dyDescent="0.2">
      <c r="J12615" s="9"/>
      <c r="U12615" s="45"/>
    </row>
    <row r="12616" spans="10:21" x14ac:dyDescent="0.2">
      <c r="J12616" s="9"/>
      <c r="U12616" s="45"/>
    </row>
    <row r="12617" spans="10:21" x14ac:dyDescent="0.2">
      <c r="J12617" s="9"/>
      <c r="U12617" s="45"/>
    </row>
    <row r="12618" spans="10:21" x14ac:dyDescent="0.2">
      <c r="J12618" s="9"/>
      <c r="U12618" s="45"/>
    </row>
    <row r="12619" spans="10:21" x14ac:dyDescent="0.2">
      <c r="J12619" s="9"/>
      <c r="U12619" s="45"/>
    </row>
    <row r="12620" spans="10:21" x14ac:dyDescent="0.2">
      <c r="J12620" s="9"/>
      <c r="U12620" s="45"/>
    </row>
    <row r="12621" spans="10:21" x14ac:dyDescent="0.2">
      <c r="J12621" s="9"/>
      <c r="U12621" s="45"/>
    </row>
    <row r="12622" spans="10:21" x14ac:dyDescent="0.2">
      <c r="J12622" s="9"/>
      <c r="U12622" s="45"/>
    </row>
    <row r="12623" spans="10:21" x14ac:dyDescent="0.2">
      <c r="J12623" s="9"/>
      <c r="U12623" s="45"/>
    </row>
    <row r="12624" spans="10:21" x14ac:dyDescent="0.2">
      <c r="J12624" s="9"/>
      <c r="U12624" s="45"/>
    </row>
    <row r="12625" spans="10:21" x14ac:dyDescent="0.2">
      <c r="J12625" s="9"/>
      <c r="U12625" s="45"/>
    </row>
    <row r="12626" spans="10:21" x14ac:dyDescent="0.2">
      <c r="J12626" s="9"/>
      <c r="U12626" s="45"/>
    </row>
    <row r="12627" spans="10:21" x14ac:dyDescent="0.2">
      <c r="J12627" s="9"/>
      <c r="U12627" s="45"/>
    </row>
    <row r="12628" spans="10:21" x14ac:dyDescent="0.2">
      <c r="J12628" s="9"/>
      <c r="U12628" s="45"/>
    </row>
    <row r="12629" spans="10:21" x14ac:dyDescent="0.2">
      <c r="J12629" s="9"/>
      <c r="U12629" s="45"/>
    </row>
    <row r="12630" spans="10:21" x14ac:dyDescent="0.2">
      <c r="J12630" s="9"/>
      <c r="U12630" s="45"/>
    </row>
    <row r="12631" spans="10:21" x14ac:dyDescent="0.2">
      <c r="J12631" s="9"/>
      <c r="U12631" s="45"/>
    </row>
    <row r="12632" spans="10:21" x14ac:dyDescent="0.2">
      <c r="J12632" s="9"/>
      <c r="U12632" s="45"/>
    </row>
    <row r="12633" spans="10:21" x14ac:dyDescent="0.2">
      <c r="J12633" s="9"/>
      <c r="U12633" s="45"/>
    </row>
    <row r="12634" spans="10:21" x14ac:dyDescent="0.2">
      <c r="J12634" s="9"/>
      <c r="U12634" s="45"/>
    </row>
    <row r="12635" spans="10:21" x14ac:dyDescent="0.2">
      <c r="J12635" s="9"/>
      <c r="U12635" s="45"/>
    </row>
    <row r="12636" spans="10:21" x14ac:dyDescent="0.2">
      <c r="J12636" s="9"/>
      <c r="U12636" s="45"/>
    </row>
    <row r="12637" spans="10:21" x14ac:dyDescent="0.2">
      <c r="J12637" s="9"/>
      <c r="U12637" s="45"/>
    </row>
    <row r="12638" spans="10:21" x14ac:dyDescent="0.2">
      <c r="J12638" s="9"/>
      <c r="U12638" s="45"/>
    </row>
    <row r="12639" spans="10:21" x14ac:dyDescent="0.2">
      <c r="J12639" s="9"/>
      <c r="U12639" s="45"/>
    </row>
    <row r="12640" spans="10:21" x14ac:dyDescent="0.2">
      <c r="J12640" s="9"/>
      <c r="U12640" s="45"/>
    </row>
    <row r="12641" spans="10:21" x14ac:dyDescent="0.2">
      <c r="J12641" s="9"/>
      <c r="U12641" s="45"/>
    </row>
    <row r="12642" spans="10:21" x14ac:dyDescent="0.2">
      <c r="J12642" s="9"/>
      <c r="U12642" s="45"/>
    </row>
    <row r="12643" spans="10:21" x14ac:dyDescent="0.2">
      <c r="J12643" s="9"/>
      <c r="U12643" s="45"/>
    </row>
    <row r="12644" spans="10:21" x14ac:dyDescent="0.2">
      <c r="J12644" s="9"/>
      <c r="U12644" s="45"/>
    </row>
    <row r="12645" spans="10:21" x14ac:dyDescent="0.2">
      <c r="J12645" s="9"/>
      <c r="U12645" s="45"/>
    </row>
    <row r="12646" spans="10:21" x14ac:dyDescent="0.2">
      <c r="J12646" s="9"/>
      <c r="U12646" s="45"/>
    </row>
    <row r="12647" spans="10:21" x14ac:dyDescent="0.2">
      <c r="J12647" s="9"/>
      <c r="U12647" s="45"/>
    </row>
    <row r="12648" spans="10:21" x14ac:dyDescent="0.2">
      <c r="J12648" s="9"/>
      <c r="U12648" s="45"/>
    </row>
    <row r="12649" spans="10:21" x14ac:dyDescent="0.2">
      <c r="J12649" s="9"/>
      <c r="U12649" s="45"/>
    </row>
    <row r="12650" spans="10:21" x14ac:dyDescent="0.2">
      <c r="J12650" s="9"/>
      <c r="U12650" s="45"/>
    </row>
    <row r="12651" spans="10:21" x14ac:dyDescent="0.2">
      <c r="J12651" s="9"/>
      <c r="U12651" s="45"/>
    </row>
    <row r="12652" spans="10:21" x14ac:dyDescent="0.2">
      <c r="J12652" s="9"/>
      <c r="U12652" s="45"/>
    </row>
    <row r="12653" spans="10:21" x14ac:dyDescent="0.2">
      <c r="J12653" s="9"/>
      <c r="U12653" s="45"/>
    </row>
    <row r="12654" spans="10:21" x14ac:dyDescent="0.2">
      <c r="J12654" s="9"/>
      <c r="U12654" s="45"/>
    </row>
    <row r="12655" spans="10:21" x14ac:dyDescent="0.2">
      <c r="J12655" s="9"/>
      <c r="U12655" s="45"/>
    </row>
    <row r="12656" spans="10:21" x14ac:dyDescent="0.2">
      <c r="J12656" s="9"/>
      <c r="U12656" s="45"/>
    </row>
    <row r="12657" spans="10:21" x14ac:dyDescent="0.2">
      <c r="J12657" s="9"/>
      <c r="U12657" s="45"/>
    </row>
    <row r="12658" spans="10:21" x14ac:dyDescent="0.2">
      <c r="J12658" s="9"/>
      <c r="U12658" s="45"/>
    </row>
    <row r="12659" spans="10:21" x14ac:dyDescent="0.2">
      <c r="J12659" s="9"/>
      <c r="U12659" s="45"/>
    </row>
    <row r="12660" spans="10:21" x14ac:dyDescent="0.2">
      <c r="J12660" s="9"/>
      <c r="U12660" s="45"/>
    </row>
    <row r="12661" spans="10:21" x14ac:dyDescent="0.2">
      <c r="J12661" s="9"/>
      <c r="U12661" s="45"/>
    </row>
    <row r="12662" spans="10:21" x14ac:dyDescent="0.2">
      <c r="J12662" s="9"/>
      <c r="U12662" s="45"/>
    </row>
    <row r="12663" spans="10:21" x14ac:dyDescent="0.2">
      <c r="J12663" s="9"/>
      <c r="U12663" s="45"/>
    </row>
    <row r="12664" spans="10:21" x14ac:dyDescent="0.2">
      <c r="J12664" s="9"/>
      <c r="U12664" s="45"/>
    </row>
    <row r="12665" spans="10:21" x14ac:dyDescent="0.2">
      <c r="J12665" s="9"/>
      <c r="U12665" s="45"/>
    </row>
    <row r="12666" spans="10:21" x14ac:dyDescent="0.2">
      <c r="J12666" s="9"/>
      <c r="U12666" s="45"/>
    </row>
    <row r="12667" spans="10:21" x14ac:dyDescent="0.2">
      <c r="J12667" s="9"/>
      <c r="U12667" s="45"/>
    </row>
    <row r="12668" spans="10:21" x14ac:dyDescent="0.2">
      <c r="J12668" s="9"/>
      <c r="U12668" s="45"/>
    </row>
    <row r="12669" spans="10:21" x14ac:dyDescent="0.2">
      <c r="J12669" s="9"/>
      <c r="U12669" s="45"/>
    </row>
    <row r="12670" spans="10:21" x14ac:dyDescent="0.2">
      <c r="J12670" s="9"/>
      <c r="U12670" s="45"/>
    </row>
    <row r="12671" spans="10:21" x14ac:dyDescent="0.2">
      <c r="J12671" s="9"/>
      <c r="U12671" s="45"/>
    </row>
    <row r="12672" spans="10:21" x14ac:dyDescent="0.2">
      <c r="J12672" s="9"/>
      <c r="U12672" s="45"/>
    </row>
    <row r="12673" spans="10:21" x14ac:dyDescent="0.2">
      <c r="J12673" s="9"/>
      <c r="U12673" s="45"/>
    </row>
    <row r="12674" spans="10:21" x14ac:dyDescent="0.2">
      <c r="J12674" s="9"/>
      <c r="U12674" s="45"/>
    </row>
    <row r="12675" spans="10:21" x14ac:dyDescent="0.2">
      <c r="J12675" s="9"/>
      <c r="U12675" s="45"/>
    </row>
    <row r="12676" spans="10:21" x14ac:dyDescent="0.2">
      <c r="J12676" s="9"/>
      <c r="U12676" s="45"/>
    </row>
    <row r="12677" spans="10:21" x14ac:dyDescent="0.2">
      <c r="J12677" s="9"/>
      <c r="U12677" s="45"/>
    </row>
    <row r="12678" spans="10:21" x14ac:dyDescent="0.2">
      <c r="J12678" s="9"/>
      <c r="U12678" s="45"/>
    </row>
    <row r="12679" spans="10:21" x14ac:dyDescent="0.2">
      <c r="J12679" s="9"/>
      <c r="U12679" s="45"/>
    </row>
    <row r="12680" spans="10:21" x14ac:dyDescent="0.2">
      <c r="J12680" s="9"/>
      <c r="U12680" s="45"/>
    </row>
    <row r="12681" spans="10:21" x14ac:dyDescent="0.2">
      <c r="J12681" s="9"/>
      <c r="U12681" s="45"/>
    </row>
    <row r="12682" spans="10:21" x14ac:dyDescent="0.2">
      <c r="J12682" s="9"/>
      <c r="U12682" s="45"/>
    </row>
    <row r="12683" spans="10:21" x14ac:dyDescent="0.2">
      <c r="J12683" s="9"/>
      <c r="U12683" s="45"/>
    </row>
    <row r="12684" spans="10:21" x14ac:dyDescent="0.2">
      <c r="J12684" s="9"/>
      <c r="U12684" s="45"/>
    </row>
    <row r="12685" spans="10:21" x14ac:dyDescent="0.2">
      <c r="J12685" s="9"/>
      <c r="U12685" s="45"/>
    </row>
    <row r="12686" spans="10:21" x14ac:dyDescent="0.2">
      <c r="J12686" s="9"/>
      <c r="U12686" s="45"/>
    </row>
    <row r="12687" spans="10:21" x14ac:dyDescent="0.2">
      <c r="J12687" s="9"/>
      <c r="U12687" s="45"/>
    </row>
    <row r="12688" spans="10:21" x14ac:dyDescent="0.2">
      <c r="J12688" s="9"/>
      <c r="U12688" s="45"/>
    </row>
    <row r="12689" spans="10:21" x14ac:dyDescent="0.2">
      <c r="J12689" s="9"/>
      <c r="U12689" s="45"/>
    </row>
    <row r="12690" spans="10:21" x14ac:dyDescent="0.2">
      <c r="J12690" s="9"/>
      <c r="U12690" s="45"/>
    </row>
    <row r="12691" spans="10:21" x14ac:dyDescent="0.2">
      <c r="J12691" s="9"/>
      <c r="U12691" s="45"/>
    </row>
    <row r="12692" spans="10:21" x14ac:dyDescent="0.2">
      <c r="J12692" s="9"/>
      <c r="U12692" s="45"/>
    </row>
    <row r="12693" spans="10:21" x14ac:dyDescent="0.2">
      <c r="J12693" s="9"/>
      <c r="U12693" s="45"/>
    </row>
    <row r="12694" spans="10:21" x14ac:dyDescent="0.2">
      <c r="J12694" s="9"/>
      <c r="U12694" s="45"/>
    </row>
    <row r="12695" spans="10:21" x14ac:dyDescent="0.2">
      <c r="J12695" s="9"/>
      <c r="U12695" s="45"/>
    </row>
    <row r="12696" spans="10:21" x14ac:dyDescent="0.2">
      <c r="J12696" s="9"/>
      <c r="U12696" s="45"/>
    </row>
    <row r="12697" spans="10:21" x14ac:dyDescent="0.2">
      <c r="J12697" s="9"/>
      <c r="U12697" s="45"/>
    </row>
    <row r="12698" spans="10:21" x14ac:dyDescent="0.2">
      <c r="J12698" s="9"/>
      <c r="U12698" s="45"/>
    </row>
    <row r="12699" spans="10:21" x14ac:dyDescent="0.2">
      <c r="J12699" s="9"/>
      <c r="U12699" s="45"/>
    </row>
    <row r="12700" spans="10:21" x14ac:dyDescent="0.2">
      <c r="J12700" s="9"/>
      <c r="U12700" s="45"/>
    </row>
    <row r="12701" spans="10:21" x14ac:dyDescent="0.2">
      <c r="J12701" s="9"/>
      <c r="U12701" s="45"/>
    </row>
    <row r="12702" spans="10:21" x14ac:dyDescent="0.2">
      <c r="J12702" s="9"/>
      <c r="U12702" s="45"/>
    </row>
    <row r="12703" spans="10:21" x14ac:dyDescent="0.2">
      <c r="J12703" s="9"/>
      <c r="U12703" s="45"/>
    </row>
    <row r="12704" spans="10:21" x14ac:dyDescent="0.2">
      <c r="J12704" s="9"/>
      <c r="U12704" s="45"/>
    </row>
    <row r="12705" spans="10:21" x14ac:dyDescent="0.2">
      <c r="J12705" s="9"/>
      <c r="U12705" s="45"/>
    </row>
    <row r="12706" spans="10:21" x14ac:dyDescent="0.2">
      <c r="J12706" s="9"/>
      <c r="U12706" s="45"/>
    </row>
    <row r="12707" spans="10:21" x14ac:dyDescent="0.2">
      <c r="J12707" s="9"/>
      <c r="U12707" s="45"/>
    </row>
    <row r="12708" spans="10:21" x14ac:dyDescent="0.2">
      <c r="J12708" s="9"/>
      <c r="U12708" s="45"/>
    </row>
    <row r="12709" spans="10:21" x14ac:dyDescent="0.2">
      <c r="J12709" s="9"/>
      <c r="U12709" s="45"/>
    </row>
    <row r="12710" spans="10:21" x14ac:dyDescent="0.2">
      <c r="J12710" s="9"/>
      <c r="U12710" s="45"/>
    </row>
    <row r="12711" spans="10:21" x14ac:dyDescent="0.2">
      <c r="J12711" s="9"/>
      <c r="U12711" s="45"/>
    </row>
    <row r="12712" spans="10:21" x14ac:dyDescent="0.2">
      <c r="J12712" s="9"/>
      <c r="U12712" s="45"/>
    </row>
    <row r="12713" spans="10:21" x14ac:dyDescent="0.2">
      <c r="J12713" s="9"/>
      <c r="U12713" s="45"/>
    </row>
    <row r="12714" spans="10:21" x14ac:dyDescent="0.2">
      <c r="J12714" s="9"/>
      <c r="U12714" s="45"/>
    </row>
    <row r="12715" spans="10:21" x14ac:dyDescent="0.2">
      <c r="J12715" s="9"/>
      <c r="U12715" s="45"/>
    </row>
    <row r="12716" spans="10:21" x14ac:dyDescent="0.2">
      <c r="J12716" s="9"/>
      <c r="U12716" s="45"/>
    </row>
    <row r="12717" spans="10:21" x14ac:dyDescent="0.2">
      <c r="J12717" s="9"/>
      <c r="U12717" s="45"/>
    </row>
    <row r="12718" spans="10:21" x14ac:dyDescent="0.2">
      <c r="J12718" s="9"/>
      <c r="U12718" s="45"/>
    </row>
    <row r="12719" spans="10:21" x14ac:dyDescent="0.2">
      <c r="J12719" s="9"/>
      <c r="U12719" s="45"/>
    </row>
    <row r="12720" spans="10:21" x14ac:dyDescent="0.2">
      <c r="J12720" s="9"/>
      <c r="U12720" s="45"/>
    </row>
    <row r="12721" spans="10:21" x14ac:dyDescent="0.2">
      <c r="J12721" s="9"/>
      <c r="U12721" s="45"/>
    </row>
    <row r="12722" spans="10:21" x14ac:dyDescent="0.2">
      <c r="J12722" s="9"/>
      <c r="U12722" s="45"/>
    </row>
    <row r="12723" spans="10:21" x14ac:dyDescent="0.2">
      <c r="J12723" s="9"/>
      <c r="U12723" s="45"/>
    </row>
    <row r="12724" spans="10:21" x14ac:dyDescent="0.2">
      <c r="J12724" s="9"/>
      <c r="U12724" s="45"/>
    </row>
    <row r="12725" spans="10:21" x14ac:dyDescent="0.2">
      <c r="J12725" s="9"/>
      <c r="U12725" s="45"/>
    </row>
    <row r="12726" spans="10:21" x14ac:dyDescent="0.2">
      <c r="J12726" s="9"/>
      <c r="U12726" s="45"/>
    </row>
    <row r="12727" spans="10:21" x14ac:dyDescent="0.2">
      <c r="J12727" s="9"/>
      <c r="U12727" s="45"/>
    </row>
    <row r="12728" spans="10:21" x14ac:dyDescent="0.2">
      <c r="J12728" s="9"/>
      <c r="U12728" s="45"/>
    </row>
    <row r="12729" spans="10:21" x14ac:dyDescent="0.2">
      <c r="J12729" s="9"/>
      <c r="U12729" s="45"/>
    </row>
    <row r="12730" spans="10:21" x14ac:dyDescent="0.2">
      <c r="J12730" s="9"/>
      <c r="U12730" s="45"/>
    </row>
    <row r="12731" spans="10:21" x14ac:dyDescent="0.2">
      <c r="J12731" s="9"/>
      <c r="U12731" s="45"/>
    </row>
    <row r="12732" spans="10:21" x14ac:dyDescent="0.2">
      <c r="J12732" s="9"/>
      <c r="U12732" s="45"/>
    </row>
    <row r="12733" spans="10:21" x14ac:dyDescent="0.2">
      <c r="J12733" s="9"/>
      <c r="U12733" s="45"/>
    </row>
    <row r="12734" spans="10:21" x14ac:dyDescent="0.2">
      <c r="J12734" s="9"/>
      <c r="U12734" s="45"/>
    </row>
    <row r="12735" spans="10:21" x14ac:dyDescent="0.2">
      <c r="J12735" s="9"/>
      <c r="U12735" s="45"/>
    </row>
    <row r="12736" spans="10:21" x14ac:dyDescent="0.2">
      <c r="J12736" s="9"/>
      <c r="U12736" s="45"/>
    </row>
    <row r="12737" spans="10:21" x14ac:dyDescent="0.2">
      <c r="J12737" s="9"/>
      <c r="U12737" s="45"/>
    </row>
    <row r="12738" spans="10:21" x14ac:dyDescent="0.2">
      <c r="J12738" s="9"/>
      <c r="U12738" s="45"/>
    </row>
    <row r="12739" spans="10:21" x14ac:dyDescent="0.2">
      <c r="J12739" s="9"/>
      <c r="U12739" s="45"/>
    </row>
    <row r="12740" spans="10:21" x14ac:dyDescent="0.2">
      <c r="J12740" s="9"/>
      <c r="U12740" s="45"/>
    </row>
    <row r="12741" spans="10:21" x14ac:dyDescent="0.2">
      <c r="J12741" s="9"/>
      <c r="U12741" s="45"/>
    </row>
    <row r="12742" spans="10:21" x14ac:dyDescent="0.2">
      <c r="J12742" s="9"/>
      <c r="U12742" s="45"/>
    </row>
    <row r="12743" spans="10:21" x14ac:dyDescent="0.2">
      <c r="J12743" s="9"/>
      <c r="U12743" s="45"/>
    </row>
    <row r="12744" spans="10:21" x14ac:dyDescent="0.2">
      <c r="J12744" s="9"/>
      <c r="U12744" s="45"/>
    </row>
    <row r="12745" spans="10:21" x14ac:dyDescent="0.2">
      <c r="J12745" s="9"/>
      <c r="U12745" s="45"/>
    </row>
    <row r="12746" spans="10:21" x14ac:dyDescent="0.2">
      <c r="J12746" s="9"/>
      <c r="U12746" s="45"/>
    </row>
    <row r="12747" spans="10:21" x14ac:dyDescent="0.2">
      <c r="J12747" s="9"/>
      <c r="U12747" s="45"/>
    </row>
    <row r="12748" spans="10:21" x14ac:dyDescent="0.2">
      <c r="J12748" s="9"/>
      <c r="U12748" s="45"/>
    </row>
    <row r="12749" spans="10:21" x14ac:dyDescent="0.2">
      <c r="J12749" s="9"/>
      <c r="U12749" s="45"/>
    </row>
    <row r="12750" spans="10:21" x14ac:dyDescent="0.2">
      <c r="J12750" s="9"/>
      <c r="U12750" s="45"/>
    </row>
    <row r="12751" spans="10:21" x14ac:dyDescent="0.2">
      <c r="J12751" s="9"/>
      <c r="U12751" s="45"/>
    </row>
    <row r="12752" spans="10:21" x14ac:dyDescent="0.2">
      <c r="J12752" s="9"/>
      <c r="U12752" s="45"/>
    </row>
    <row r="12753" spans="10:21" x14ac:dyDescent="0.2">
      <c r="J12753" s="9"/>
      <c r="U12753" s="45"/>
    </row>
    <row r="12754" spans="10:21" x14ac:dyDescent="0.2">
      <c r="J12754" s="9"/>
      <c r="U12754" s="45"/>
    </row>
    <row r="12755" spans="10:21" x14ac:dyDescent="0.2">
      <c r="J12755" s="9"/>
      <c r="U12755" s="45"/>
    </row>
    <row r="12756" spans="10:21" x14ac:dyDescent="0.2">
      <c r="J12756" s="9"/>
      <c r="U12756" s="45"/>
    </row>
    <row r="12757" spans="10:21" x14ac:dyDescent="0.2">
      <c r="J12757" s="9"/>
      <c r="U12757" s="45"/>
    </row>
    <row r="12758" spans="10:21" x14ac:dyDescent="0.2">
      <c r="J12758" s="9"/>
      <c r="U12758" s="45"/>
    </row>
    <row r="12759" spans="10:21" x14ac:dyDescent="0.2">
      <c r="J12759" s="9"/>
      <c r="U12759" s="45"/>
    </row>
    <row r="12760" spans="10:21" x14ac:dyDescent="0.2">
      <c r="J12760" s="9"/>
      <c r="U12760" s="45"/>
    </row>
    <row r="12761" spans="10:21" x14ac:dyDescent="0.2">
      <c r="J12761" s="9"/>
      <c r="U12761" s="45"/>
    </row>
    <row r="12762" spans="10:21" x14ac:dyDescent="0.2">
      <c r="J12762" s="9"/>
      <c r="U12762" s="45"/>
    </row>
    <row r="12763" spans="10:21" x14ac:dyDescent="0.2">
      <c r="J12763" s="9"/>
      <c r="U12763" s="45"/>
    </row>
    <row r="12764" spans="10:21" x14ac:dyDescent="0.2">
      <c r="J12764" s="9"/>
      <c r="U12764" s="45"/>
    </row>
    <row r="12765" spans="10:21" x14ac:dyDescent="0.2">
      <c r="J12765" s="9"/>
      <c r="U12765" s="45"/>
    </row>
    <row r="12766" spans="10:21" x14ac:dyDescent="0.2">
      <c r="J12766" s="9"/>
      <c r="U12766" s="45"/>
    </row>
    <row r="12767" spans="10:21" x14ac:dyDescent="0.2">
      <c r="J12767" s="9"/>
      <c r="U12767" s="45"/>
    </row>
    <row r="12768" spans="10:21" x14ac:dyDescent="0.2">
      <c r="J12768" s="9"/>
      <c r="U12768" s="45"/>
    </row>
    <row r="12769" spans="10:21" x14ac:dyDescent="0.2">
      <c r="J12769" s="9"/>
      <c r="U12769" s="45"/>
    </row>
    <row r="12770" spans="10:21" x14ac:dyDescent="0.2">
      <c r="J12770" s="9"/>
      <c r="U12770" s="45"/>
    </row>
    <row r="12771" spans="10:21" x14ac:dyDescent="0.2">
      <c r="J12771" s="9"/>
      <c r="U12771" s="45"/>
    </row>
    <row r="12772" spans="10:21" x14ac:dyDescent="0.2">
      <c r="J12772" s="9"/>
      <c r="U12772" s="45"/>
    </row>
    <row r="12773" spans="10:21" x14ac:dyDescent="0.2">
      <c r="J12773" s="9"/>
      <c r="U12773" s="45"/>
    </row>
    <row r="12774" spans="10:21" x14ac:dyDescent="0.2">
      <c r="J12774" s="9"/>
      <c r="U12774" s="45"/>
    </row>
    <row r="12775" spans="10:21" x14ac:dyDescent="0.2">
      <c r="J12775" s="9"/>
      <c r="U12775" s="45"/>
    </row>
    <row r="12776" spans="10:21" x14ac:dyDescent="0.2">
      <c r="J12776" s="9"/>
      <c r="U12776" s="45"/>
    </row>
    <row r="12777" spans="10:21" x14ac:dyDescent="0.2">
      <c r="J12777" s="9"/>
      <c r="U12777" s="45"/>
    </row>
    <row r="12778" spans="10:21" x14ac:dyDescent="0.2">
      <c r="J12778" s="9"/>
      <c r="U12778" s="45"/>
    </row>
    <row r="12779" spans="10:21" x14ac:dyDescent="0.2">
      <c r="J12779" s="9"/>
      <c r="U12779" s="45"/>
    </row>
    <row r="12780" spans="10:21" x14ac:dyDescent="0.2">
      <c r="J12780" s="9"/>
      <c r="U12780" s="45"/>
    </row>
    <row r="12781" spans="10:21" x14ac:dyDescent="0.2">
      <c r="J12781" s="9"/>
      <c r="U12781" s="45"/>
    </row>
    <row r="12782" spans="10:21" x14ac:dyDescent="0.2">
      <c r="J12782" s="9"/>
      <c r="U12782" s="45"/>
    </row>
    <row r="12783" spans="10:21" x14ac:dyDescent="0.2">
      <c r="J12783" s="9"/>
      <c r="U12783" s="45"/>
    </row>
    <row r="12784" spans="10:21" x14ac:dyDescent="0.2">
      <c r="J12784" s="9"/>
      <c r="U12784" s="45"/>
    </row>
    <row r="12785" spans="10:21" x14ac:dyDescent="0.2">
      <c r="J12785" s="9"/>
      <c r="U12785" s="45"/>
    </row>
    <row r="12786" spans="10:21" x14ac:dyDescent="0.2">
      <c r="J12786" s="9"/>
      <c r="U12786" s="45"/>
    </row>
    <row r="12787" spans="10:21" x14ac:dyDescent="0.2">
      <c r="J12787" s="9"/>
      <c r="U12787" s="45"/>
    </row>
    <row r="12788" spans="10:21" x14ac:dyDescent="0.2">
      <c r="J12788" s="9"/>
      <c r="U12788" s="45"/>
    </row>
    <row r="12789" spans="10:21" x14ac:dyDescent="0.2">
      <c r="J12789" s="9"/>
      <c r="U12789" s="45"/>
    </row>
    <row r="12790" spans="10:21" x14ac:dyDescent="0.2">
      <c r="J12790" s="9"/>
      <c r="U12790" s="45"/>
    </row>
    <row r="12791" spans="10:21" x14ac:dyDescent="0.2">
      <c r="J12791" s="9"/>
      <c r="U12791" s="45"/>
    </row>
    <row r="12792" spans="10:21" x14ac:dyDescent="0.2">
      <c r="J12792" s="9"/>
      <c r="U12792" s="45"/>
    </row>
    <row r="12793" spans="10:21" x14ac:dyDescent="0.2">
      <c r="J12793" s="9"/>
      <c r="U12793" s="45"/>
    </row>
    <row r="12794" spans="10:21" x14ac:dyDescent="0.2">
      <c r="J12794" s="9"/>
      <c r="U12794" s="45"/>
    </row>
    <row r="12795" spans="10:21" x14ac:dyDescent="0.2">
      <c r="J12795" s="9"/>
      <c r="U12795" s="45"/>
    </row>
    <row r="12796" spans="10:21" x14ac:dyDescent="0.2">
      <c r="J12796" s="9"/>
      <c r="U12796" s="45"/>
    </row>
    <row r="12797" spans="10:21" x14ac:dyDescent="0.2">
      <c r="J12797" s="9"/>
      <c r="U12797" s="45"/>
    </row>
    <row r="12798" spans="10:21" x14ac:dyDescent="0.2">
      <c r="J12798" s="9"/>
      <c r="U12798" s="45"/>
    </row>
    <row r="12799" spans="10:21" x14ac:dyDescent="0.2">
      <c r="J12799" s="9"/>
      <c r="U12799" s="45"/>
    </row>
    <row r="12800" spans="10:21" x14ac:dyDescent="0.2">
      <c r="J12800" s="9"/>
      <c r="U12800" s="45"/>
    </row>
    <row r="12801" spans="10:21" x14ac:dyDescent="0.2">
      <c r="J12801" s="9"/>
      <c r="U12801" s="45"/>
    </row>
    <row r="12802" spans="10:21" x14ac:dyDescent="0.2">
      <c r="J12802" s="9"/>
      <c r="U12802" s="45"/>
    </row>
    <row r="12803" spans="10:21" x14ac:dyDescent="0.2">
      <c r="J12803" s="9"/>
      <c r="U12803" s="45"/>
    </row>
    <row r="12804" spans="10:21" x14ac:dyDescent="0.2">
      <c r="J12804" s="9"/>
      <c r="U12804" s="45"/>
    </row>
    <row r="12805" spans="10:21" x14ac:dyDescent="0.2">
      <c r="J12805" s="9"/>
      <c r="U12805" s="45"/>
    </row>
    <row r="12806" spans="10:21" x14ac:dyDescent="0.2">
      <c r="J12806" s="9"/>
      <c r="U12806" s="45"/>
    </row>
    <row r="12807" spans="10:21" x14ac:dyDescent="0.2">
      <c r="J12807" s="9"/>
      <c r="U12807" s="45"/>
    </row>
    <row r="12808" spans="10:21" x14ac:dyDescent="0.2">
      <c r="J12808" s="9"/>
      <c r="U12808" s="45"/>
    </row>
    <row r="12809" spans="10:21" x14ac:dyDescent="0.2">
      <c r="J12809" s="9"/>
      <c r="U12809" s="45"/>
    </row>
    <row r="12810" spans="10:21" x14ac:dyDescent="0.2">
      <c r="J12810" s="9"/>
      <c r="U12810" s="45"/>
    </row>
    <row r="12811" spans="10:21" x14ac:dyDescent="0.2">
      <c r="J12811" s="9"/>
      <c r="U12811" s="45"/>
    </row>
    <row r="12812" spans="10:21" x14ac:dyDescent="0.2">
      <c r="J12812" s="9"/>
      <c r="U12812" s="45"/>
    </row>
    <row r="12813" spans="10:21" x14ac:dyDescent="0.2">
      <c r="J12813" s="9"/>
      <c r="U12813" s="45"/>
    </row>
    <row r="12814" spans="10:21" x14ac:dyDescent="0.2">
      <c r="J12814" s="9"/>
      <c r="U12814" s="45"/>
    </row>
    <row r="12815" spans="10:21" x14ac:dyDescent="0.2">
      <c r="J12815" s="9"/>
      <c r="U12815" s="45"/>
    </row>
    <row r="12816" spans="10:21" x14ac:dyDescent="0.2">
      <c r="J12816" s="9"/>
      <c r="U12816" s="45"/>
    </row>
    <row r="12817" spans="10:21" x14ac:dyDescent="0.2">
      <c r="J12817" s="9"/>
      <c r="U12817" s="45"/>
    </row>
    <row r="12818" spans="10:21" x14ac:dyDescent="0.2">
      <c r="J12818" s="9"/>
      <c r="U12818" s="45"/>
    </row>
    <row r="12819" spans="10:21" x14ac:dyDescent="0.2">
      <c r="J12819" s="9"/>
      <c r="U12819" s="45"/>
    </row>
    <row r="12820" spans="10:21" x14ac:dyDescent="0.2">
      <c r="J12820" s="9"/>
      <c r="U12820" s="45"/>
    </row>
    <row r="12821" spans="10:21" x14ac:dyDescent="0.2">
      <c r="J12821" s="9"/>
      <c r="U12821" s="45"/>
    </row>
    <row r="12822" spans="10:21" x14ac:dyDescent="0.2">
      <c r="J12822" s="9"/>
      <c r="U12822" s="45"/>
    </row>
    <row r="12823" spans="10:21" x14ac:dyDescent="0.2">
      <c r="J12823" s="9"/>
      <c r="U12823" s="45"/>
    </row>
    <row r="12824" spans="10:21" x14ac:dyDescent="0.2">
      <c r="J12824" s="9"/>
      <c r="U12824" s="45"/>
    </row>
    <row r="12825" spans="10:21" x14ac:dyDescent="0.2">
      <c r="J12825" s="9"/>
      <c r="U12825" s="45"/>
    </row>
    <row r="12826" spans="10:21" x14ac:dyDescent="0.2">
      <c r="J12826" s="9"/>
      <c r="U12826" s="45"/>
    </row>
    <row r="12827" spans="10:21" x14ac:dyDescent="0.2">
      <c r="J12827" s="9"/>
      <c r="U12827" s="45"/>
    </row>
    <row r="12828" spans="10:21" x14ac:dyDescent="0.2">
      <c r="J12828" s="9"/>
      <c r="U12828" s="45"/>
    </row>
    <row r="12829" spans="10:21" x14ac:dyDescent="0.2">
      <c r="J12829" s="9"/>
      <c r="U12829" s="45"/>
    </row>
    <row r="12830" spans="10:21" x14ac:dyDescent="0.2">
      <c r="J12830" s="9"/>
      <c r="U12830" s="45"/>
    </row>
    <row r="12831" spans="10:21" x14ac:dyDescent="0.2">
      <c r="J12831" s="9"/>
      <c r="U12831" s="45"/>
    </row>
    <row r="12832" spans="10:21" x14ac:dyDescent="0.2">
      <c r="J12832" s="9"/>
      <c r="U12832" s="45"/>
    </row>
    <row r="12833" spans="10:21" x14ac:dyDescent="0.2">
      <c r="J12833" s="9"/>
      <c r="U12833" s="45"/>
    </row>
    <row r="12834" spans="10:21" x14ac:dyDescent="0.2">
      <c r="J12834" s="9"/>
      <c r="U12834" s="45"/>
    </row>
    <row r="12835" spans="10:21" x14ac:dyDescent="0.2">
      <c r="J12835" s="9"/>
      <c r="U12835" s="45"/>
    </row>
    <row r="12836" spans="10:21" x14ac:dyDescent="0.2">
      <c r="J12836" s="9"/>
      <c r="U12836" s="45"/>
    </row>
    <row r="12837" spans="10:21" x14ac:dyDescent="0.2">
      <c r="J12837" s="9"/>
      <c r="U12837" s="45"/>
    </row>
    <row r="12838" spans="10:21" x14ac:dyDescent="0.2">
      <c r="J12838" s="9"/>
      <c r="U12838" s="45"/>
    </row>
    <row r="12839" spans="10:21" x14ac:dyDescent="0.2">
      <c r="J12839" s="9"/>
      <c r="U12839" s="45"/>
    </row>
    <row r="12840" spans="10:21" x14ac:dyDescent="0.2">
      <c r="J12840" s="9"/>
      <c r="U12840" s="45"/>
    </row>
    <row r="12841" spans="10:21" x14ac:dyDescent="0.2">
      <c r="J12841" s="9"/>
      <c r="U12841" s="45"/>
    </row>
    <row r="12842" spans="10:21" x14ac:dyDescent="0.2">
      <c r="J12842" s="9"/>
      <c r="U12842" s="45"/>
    </row>
    <row r="12843" spans="10:21" x14ac:dyDescent="0.2">
      <c r="J12843" s="9"/>
      <c r="U12843" s="45"/>
    </row>
    <row r="12844" spans="10:21" x14ac:dyDescent="0.2">
      <c r="J12844" s="9"/>
      <c r="U12844" s="45"/>
    </row>
    <row r="12845" spans="10:21" x14ac:dyDescent="0.2">
      <c r="J12845" s="9"/>
      <c r="U12845" s="45"/>
    </row>
    <row r="12846" spans="10:21" x14ac:dyDescent="0.2">
      <c r="J12846" s="9"/>
      <c r="U12846" s="45"/>
    </row>
    <row r="12847" spans="10:21" x14ac:dyDescent="0.2">
      <c r="J12847" s="9"/>
      <c r="U12847" s="45"/>
    </row>
    <row r="12848" spans="10:21" x14ac:dyDescent="0.2">
      <c r="J12848" s="9"/>
      <c r="U12848" s="45"/>
    </row>
    <row r="12849" spans="10:21" x14ac:dyDescent="0.2">
      <c r="J12849" s="9"/>
      <c r="U12849" s="45"/>
    </row>
    <row r="12850" spans="10:21" x14ac:dyDescent="0.2">
      <c r="J12850" s="9"/>
      <c r="U12850" s="45"/>
    </row>
    <row r="12851" spans="10:21" x14ac:dyDescent="0.2">
      <c r="J12851" s="9"/>
      <c r="U12851" s="45"/>
    </row>
    <row r="12852" spans="10:21" x14ac:dyDescent="0.2">
      <c r="J12852" s="9"/>
      <c r="U12852" s="45"/>
    </row>
    <row r="12853" spans="10:21" x14ac:dyDescent="0.2">
      <c r="J12853" s="9"/>
      <c r="U12853" s="45"/>
    </row>
    <row r="12854" spans="10:21" x14ac:dyDescent="0.2">
      <c r="J12854" s="9"/>
      <c r="U12854" s="45"/>
    </row>
    <row r="12855" spans="10:21" x14ac:dyDescent="0.2">
      <c r="J12855" s="9"/>
      <c r="U12855" s="45"/>
    </row>
    <row r="12856" spans="10:21" x14ac:dyDescent="0.2">
      <c r="J12856" s="9"/>
      <c r="U12856" s="45"/>
    </row>
    <row r="12857" spans="10:21" x14ac:dyDescent="0.2">
      <c r="J12857" s="9"/>
      <c r="U12857" s="45"/>
    </row>
    <row r="12858" spans="10:21" x14ac:dyDescent="0.2">
      <c r="J12858" s="9"/>
      <c r="U12858" s="45"/>
    </row>
    <row r="12859" spans="10:21" x14ac:dyDescent="0.2">
      <c r="J12859" s="9"/>
      <c r="U12859" s="45"/>
    </row>
    <row r="12860" spans="10:21" x14ac:dyDescent="0.2">
      <c r="J12860" s="9"/>
      <c r="U12860" s="45"/>
    </row>
    <row r="12861" spans="10:21" x14ac:dyDescent="0.2">
      <c r="J12861" s="9"/>
      <c r="U12861" s="45"/>
    </row>
    <row r="12862" spans="10:21" x14ac:dyDescent="0.2">
      <c r="J12862" s="9"/>
      <c r="U12862" s="45"/>
    </row>
    <row r="12863" spans="10:21" x14ac:dyDescent="0.2">
      <c r="J12863" s="9"/>
      <c r="U12863" s="45"/>
    </row>
    <row r="12864" spans="10:21" x14ac:dyDescent="0.2">
      <c r="J12864" s="9"/>
      <c r="U12864" s="45"/>
    </row>
    <row r="12865" spans="10:21" x14ac:dyDescent="0.2">
      <c r="J12865" s="9"/>
      <c r="U12865" s="45"/>
    </row>
    <row r="12866" spans="10:21" x14ac:dyDescent="0.2">
      <c r="J12866" s="9"/>
      <c r="U12866" s="45"/>
    </row>
    <row r="12867" spans="10:21" x14ac:dyDescent="0.2">
      <c r="J12867" s="9"/>
      <c r="U12867" s="45"/>
    </row>
    <row r="12868" spans="10:21" x14ac:dyDescent="0.2">
      <c r="J12868" s="9"/>
      <c r="U12868" s="45"/>
    </row>
    <row r="12869" spans="10:21" x14ac:dyDescent="0.2">
      <c r="J12869" s="9"/>
      <c r="U12869" s="45"/>
    </row>
    <row r="12870" spans="10:21" x14ac:dyDescent="0.2">
      <c r="J12870" s="9"/>
      <c r="U12870" s="45"/>
    </row>
    <row r="12871" spans="10:21" x14ac:dyDescent="0.2">
      <c r="J12871" s="9"/>
      <c r="U12871" s="45"/>
    </row>
    <row r="12872" spans="10:21" x14ac:dyDescent="0.2">
      <c r="J12872" s="9"/>
      <c r="U12872" s="45"/>
    </row>
    <row r="12873" spans="10:21" x14ac:dyDescent="0.2">
      <c r="J12873" s="9"/>
      <c r="U12873" s="45"/>
    </row>
    <row r="12874" spans="10:21" x14ac:dyDescent="0.2">
      <c r="J12874" s="9"/>
      <c r="U12874" s="45"/>
    </row>
    <row r="12875" spans="10:21" x14ac:dyDescent="0.2">
      <c r="J12875" s="9"/>
      <c r="U12875" s="45"/>
    </row>
    <row r="12876" spans="10:21" x14ac:dyDescent="0.2">
      <c r="J12876" s="9"/>
      <c r="U12876" s="45"/>
    </row>
    <row r="12877" spans="10:21" x14ac:dyDescent="0.2">
      <c r="J12877" s="9"/>
      <c r="U12877" s="45"/>
    </row>
    <row r="12878" spans="10:21" x14ac:dyDescent="0.2">
      <c r="J12878" s="9"/>
      <c r="U12878" s="45"/>
    </row>
    <row r="12879" spans="10:21" x14ac:dyDescent="0.2">
      <c r="J12879" s="9"/>
      <c r="U12879" s="45"/>
    </row>
    <row r="12880" spans="10:21" x14ac:dyDescent="0.2">
      <c r="J12880" s="9"/>
      <c r="U12880" s="45"/>
    </row>
    <row r="12881" spans="10:21" x14ac:dyDescent="0.2">
      <c r="J12881" s="9"/>
      <c r="U12881" s="45"/>
    </row>
    <row r="12882" spans="10:21" x14ac:dyDescent="0.2">
      <c r="J12882" s="9"/>
      <c r="U12882" s="45"/>
    </row>
    <row r="12883" spans="10:21" x14ac:dyDescent="0.2">
      <c r="J12883" s="9"/>
      <c r="U12883" s="45"/>
    </row>
    <row r="12884" spans="10:21" x14ac:dyDescent="0.2">
      <c r="J12884" s="9"/>
      <c r="U12884" s="45"/>
    </row>
    <row r="12885" spans="10:21" x14ac:dyDescent="0.2">
      <c r="J12885" s="9"/>
      <c r="U12885" s="45"/>
    </row>
    <row r="12886" spans="10:21" x14ac:dyDescent="0.2">
      <c r="J12886" s="9"/>
      <c r="U12886" s="45"/>
    </row>
    <row r="12887" spans="10:21" x14ac:dyDescent="0.2">
      <c r="J12887" s="9"/>
      <c r="U12887" s="45"/>
    </row>
    <row r="12888" spans="10:21" x14ac:dyDescent="0.2">
      <c r="J12888" s="9"/>
      <c r="U12888" s="45"/>
    </row>
    <row r="12889" spans="10:21" x14ac:dyDescent="0.2">
      <c r="J12889" s="9"/>
      <c r="U12889" s="45"/>
    </row>
    <row r="12890" spans="10:21" x14ac:dyDescent="0.2">
      <c r="J12890" s="9"/>
      <c r="U12890" s="45"/>
    </row>
    <row r="12891" spans="10:21" x14ac:dyDescent="0.2">
      <c r="J12891" s="9"/>
      <c r="U12891" s="45"/>
    </row>
    <row r="12892" spans="10:21" x14ac:dyDescent="0.2">
      <c r="J12892" s="9"/>
      <c r="U12892" s="45"/>
    </row>
    <row r="12893" spans="10:21" x14ac:dyDescent="0.2">
      <c r="J12893" s="9"/>
      <c r="U12893" s="45"/>
    </row>
    <row r="12894" spans="10:21" x14ac:dyDescent="0.2">
      <c r="J12894" s="9"/>
      <c r="U12894" s="45"/>
    </row>
    <row r="12895" spans="10:21" x14ac:dyDescent="0.2">
      <c r="J12895" s="9"/>
      <c r="U12895" s="45"/>
    </row>
    <row r="12896" spans="10:21" x14ac:dyDescent="0.2">
      <c r="J12896" s="9"/>
      <c r="U12896" s="45"/>
    </row>
    <row r="12897" spans="10:21" x14ac:dyDescent="0.2">
      <c r="J12897" s="9"/>
      <c r="U12897" s="45"/>
    </row>
    <row r="12898" spans="10:21" x14ac:dyDescent="0.2">
      <c r="J12898" s="9"/>
      <c r="U12898" s="45"/>
    </row>
    <row r="12899" spans="10:21" x14ac:dyDescent="0.2">
      <c r="J12899" s="9"/>
      <c r="U12899" s="45"/>
    </row>
    <row r="12900" spans="10:21" x14ac:dyDescent="0.2">
      <c r="J12900" s="9"/>
      <c r="U12900" s="45"/>
    </row>
    <row r="12901" spans="10:21" x14ac:dyDescent="0.2">
      <c r="J12901" s="9"/>
      <c r="U12901" s="45"/>
    </row>
    <row r="12902" spans="10:21" x14ac:dyDescent="0.2">
      <c r="J12902" s="9"/>
      <c r="U12902" s="45"/>
    </row>
    <row r="12903" spans="10:21" x14ac:dyDescent="0.2">
      <c r="J12903" s="9"/>
      <c r="U12903" s="45"/>
    </row>
    <row r="12904" spans="10:21" x14ac:dyDescent="0.2">
      <c r="J12904" s="9"/>
      <c r="U12904" s="45"/>
    </row>
    <row r="12905" spans="10:21" x14ac:dyDescent="0.2">
      <c r="J12905" s="9"/>
      <c r="U12905" s="45"/>
    </row>
    <row r="12906" spans="10:21" x14ac:dyDescent="0.2">
      <c r="J12906" s="9"/>
      <c r="U12906" s="45"/>
    </row>
    <row r="12907" spans="10:21" x14ac:dyDescent="0.2">
      <c r="J12907" s="9"/>
      <c r="U12907" s="45"/>
    </row>
    <row r="12908" spans="10:21" x14ac:dyDescent="0.2">
      <c r="J12908" s="9"/>
      <c r="U12908" s="45"/>
    </row>
    <row r="12909" spans="10:21" x14ac:dyDescent="0.2">
      <c r="J12909" s="9"/>
      <c r="U12909" s="45"/>
    </row>
    <row r="12910" spans="10:21" x14ac:dyDescent="0.2">
      <c r="J12910" s="9"/>
      <c r="U12910" s="45"/>
    </row>
    <row r="12911" spans="10:21" x14ac:dyDescent="0.2">
      <c r="J12911" s="9"/>
      <c r="U12911" s="45"/>
    </row>
    <row r="12912" spans="10:21" x14ac:dyDescent="0.2">
      <c r="J12912" s="9"/>
      <c r="U12912" s="45"/>
    </row>
    <row r="12913" spans="10:21" x14ac:dyDescent="0.2">
      <c r="J12913" s="9"/>
      <c r="U12913" s="45"/>
    </row>
    <row r="12914" spans="10:21" x14ac:dyDescent="0.2">
      <c r="J12914" s="9"/>
      <c r="U12914" s="45"/>
    </row>
    <row r="12915" spans="10:21" x14ac:dyDescent="0.2">
      <c r="J12915" s="9"/>
      <c r="U12915" s="45"/>
    </row>
    <row r="12916" spans="10:21" x14ac:dyDescent="0.2">
      <c r="J12916" s="9"/>
      <c r="U12916" s="45"/>
    </row>
    <row r="12917" spans="10:21" x14ac:dyDescent="0.2">
      <c r="J12917" s="9"/>
      <c r="U12917" s="45"/>
    </row>
    <row r="12918" spans="10:21" x14ac:dyDescent="0.2">
      <c r="J12918" s="9"/>
      <c r="U12918" s="45"/>
    </row>
    <row r="12919" spans="10:21" x14ac:dyDescent="0.2">
      <c r="J12919" s="9"/>
      <c r="U12919" s="45"/>
    </row>
    <row r="12920" spans="10:21" x14ac:dyDescent="0.2">
      <c r="J12920" s="9"/>
      <c r="U12920" s="45"/>
    </row>
    <row r="12921" spans="10:21" x14ac:dyDescent="0.2">
      <c r="J12921" s="9"/>
      <c r="U12921" s="45"/>
    </row>
    <row r="12922" spans="10:21" x14ac:dyDescent="0.2">
      <c r="J12922" s="9"/>
      <c r="U12922" s="45"/>
    </row>
    <row r="12923" spans="10:21" x14ac:dyDescent="0.2">
      <c r="J12923" s="9"/>
      <c r="U12923" s="45"/>
    </row>
    <row r="12924" spans="10:21" x14ac:dyDescent="0.2">
      <c r="J12924" s="9"/>
      <c r="U12924" s="45"/>
    </row>
    <row r="12925" spans="10:21" x14ac:dyDescent="0.2">
      <c r="J12925" s="9"/>
      <c r="U12925" s="45"/>
    </row>
    <row r="12926" spans="10:21" x14ac:dyDescent="0.2">
      <c r="J12926" s="9"/>
      <c r="U12926" s="45"/>
    </row>
    <row r="12927" spans="10:21" x14ac:dyDescent="0.2">
      <c r="J12927" s="9"/>
      <c r="U12927" s="45"/>
    </row>
    <row r="12928" spans="10:21" x14ac:dyDescent="0.2">
      <c r="J12928" s="9"/>
      <c r="U12928" s="45"/>
    </row>
    <row r="12929" spans="10:21" x14ac:dyDescent="0.2">
      <c r="J12929" s="9"/>
      <c r="U12929" s="45"/>
    </row>
    <row r="12930" spans="10:21" x14ac:dyDescent="0.2">
      <c r="J12930" s="9"/>
      <c r="U12930" s="45"/>
    </row>
    <row r="12931" spans="10:21" x14ac:dyDescent="0.2">
      <c r="J12931" s="9"/>
      <c r="U12931" s="45"/>
    </row>
    <row r="12932" spans="10:21" x14ac:dyDescent="0.2">
      <c r="J12932" s="9"/>
      <c r="U12932" s="45"/>
    </row>
    <row r="12933" spans="10:21" x14ac:dyDescent="0.2">
      <c r="J12933" s="9"/>
      <c r="U12933" s="45"/>
    </row>
    <row r="12934" spans="10:21" x14ac:dyDescent="0.2">
      <c r="J12934" s="9"/>
      <c r="U12934" s="45"/>
    </row>
    <row r="12935" spans="10:21" x14ac:dyDescent="0.2">
      <c r="J12935" s="9"/>
      <c r="U12935" s="45"/>
    </row>
    <row r="12936" spans="10:21" x14ac:dyDescent="0.2">
      <c r="J12936" s="9"/>
      <c r="U12936" s="45"/>
    </row>
    <row r="12937" spans="10:21" x14ac:dyDescent="0.2">
      <c r="J12937" s="9"/>
      <c r="U12937" s="45"/>
    </row>
    <row r="12938" spans="10:21" x14ac:dyDescent="0.2">
      <c r="J12938" s="9"/>
      <c r="U12938" s="45"/>
    </row>
    <row r="12939" spans="10:21" x14ac:dyDescent="0.2">
      <c r="J12939" s="9"/>
      <c r="U12939" s="45"/>
    </row>
    <row r="12940" spans="10:21" x14ac:dyDescent="0.2">
      <c r="J12940" s="9"/>
      <c r="U12940" s="45"/>
    </row>
    <row r="12941" spans="10:21" x14ac:dyDescent="0.2">
      <c r="J12941" s="9"/>
      <c r="U12941" s="45"/>
    </row>
    <row r="12942" spans="10:21" x14ac:dyDescent="0.2">
      <c r="J12942" s="9"/>
      <c r="U12942" s="45"/>
    </row>
    <row r="12943" spans="10:21" x14ac:dyDescent="0.2">
      <c r="J12943" s="9"/>
      <c r="U12943" s="45"/>
    </row>
    <row r="12944" spans="10:21" x14ac:dyDescent="0.2">
      <c r="J12944" s="9"/>
      <c r="U12944" s="45"/>
    </row>
    <row r="12945" spans="10:21" x14ac:dyDescent="0.2">
      <c r="J12945" s="9"/>
      <c r="U12945" s="45"/>
    </row>
    <row r="12946" spans="10:21" x14ac:dyDescent="0.2">
      <c r="J12946" s="9"/>
      <c r="U12946" s="45"/>
    </row>
    <row r="12947" spans="10:21" x14ac:dyDescent="0.2">
      <c r="J12947" s="9"/>
      <c r="U12947" s="45"/>
    </row>
    <row r="12948" spans="10:21" x14ac:dyDescent="0.2">
      <c r="J12948" s="9"/>
      <c r="U12948" s="45"/>
    </row>
    <row r="12949" spans="10:21" x14ac:dyDescent="0.2">
      <c r="J12949" s="9"/>
      <c r="U12949" s="45"/>
    </row>
    <row r="12950" spans="10:21" x14ac:dyDescent="0.2">
      <c r="J12950" s="9"/>
      <c r="U12950" s="45"/>
    </row>
    <row r="12951" spans="10:21" x14ac:dyDescent="0.2">
      <c r="J12951" s="9"/>
      <c r="U12951" s="45"/>
    </row>
    <row r="12952" spans="10:21" x14ac:dyDescent="0.2">
      <c r="J12952" s="9"/>
      <c r="U12952" s="45"/>
    </row>
    <row r="12953" spans="10:21" x14ac:dyDescent="0.2">
      <c r="J12953" s="9"/>
      <c r="U12953" s="45"/>
    </row>
    <row r="12954" spans="10:21" x14ac:dyDescent="0.2">
      <c r="J12954" s="9"/>
      <c r="U12954" s="45"/>
    </row>
    <row r="12955" spans="10:21" x14ac:dyDescent="0.2">
      <c r="J12955" s="9"/>
      <c r="U12955" s="45"/>
    </row>
    <row r="12956" spans="10:21" x14ac:dyDescent="0.2">
      <c r="J12956" s="9"/>
      <c r="U12956" s="45"/>
    </row>
    <row r="12957" spans="10:21" x14ac:dyDescent="0.2">
      <c r="J12957" s="9"/>
      <c r="U12957" s="45"/>
    </row>
    <row r="12958" spans="10:21" x14ac:dyDescent="0.2">
      <c r="J12958" s="9"/>
      <c r="U12958" s="45"/>
    </row>
    <row r="12959" spans="10:21" x14ac:dyDescent="0.2">
      <c r="J12959" s="9"/>
      <c r="U12959" s="45"/>
    </row>
    <row r="12960" spans="10:21" x14ac:dyDescent="0.2">
      <c r="J12960" s="9"/>
      <c r="U12960" s="45"/>
    </row>
    <row r="12961" spans="10:21" x14ac:dyDescent="0.2">
      <c r="J12961" s="9"/>
      <c r="U12961" s="45"/>
    </row>
    <row r="12962" spans="10:21" x14ac:dyDescent="0.2">
      <c r="J12962" s="9"/>
      <c r="U12962" s="45"/>
    </row>
    <row r="12963" spans="10:21" x14ac:dyDescent="0.2">
      <c r="J12963" s="9"/>
      <c r="U12963" s="45"/>
    </row>
    <row r="12964" spans="10:21" x14ac:dyDescent="0.2">
      <c r="J12964" s="9"/>
      <c r="U12964" s="45"/>
    </row>
    <row r="12965" spans="10:21" x14ac:dyDescent="0.2">
      <c r="J12965" s="9"/>
      <c r="U12965" s="45"/>
    </row>
    <row r="12966" spans="10:21" x14ac:dyDescent="0.2">
      <c r="J12966" s="9"/>
      <c r="U12966" s="45"/>
    </row>
    <row r="12967" spans="10:21" x14ac:dyDescent="0.2">
      <c r="J12967" s="9"/>
      <c r="U12967" s="45"/>
    </row>
    <row r="12968" spans="10:21" x14ac:dyDescent="0.2">
      <c r="J12968" s="9"/>
      <c r="U12968" s="45"/>
    </row>
    <row r="12969" spans="10:21" x14ac:dyDescent="0.2">
      <c r="J12969" s="9"/>
      <c r="U12969" s="45"/>
    </row>
    <row r="12970" spans="10:21" x14ac:dyDescent="0.2">
      <c r="J12970" s="9"/>
      <c r="U12970" s="45"/>
    </row>
    <row r="12971" spans="10:21" x14ac:dyDescent="0.2">
      <c r="J12971" s="9"/>
      <c r="U12971" s="45"/>
    </row>
    <row r="12972" spans="10:21" x14ac:dyDescent="0.2">
      <c r="J12972" s="9"/>
      <c r="U12972" s="45"/>
    </row>
    <row r="12973" spans="10:21" x14ac:dyDescent="0.2">
      <c r="J12973" s="9"/>
      <c r="U12973" s="45"/>
    </row>
    <row r="12974" spans="10:21" x14ac:dyDescent="0.2">
      <c r="J12974" s="9"/>
      <c r="U12974" s="45"/>
    </row>
    <row r="12975" spans="10:21" x14ac:dyDescent="0.2">
      <c r="J12975" s="9"/>
      <c r="U12975" s="45"/>
    </row>
    <row r="12976" spans="10:21" x14ac:dyDescent="0.2">
      <c r="J12976" s="9"/>
      <c r="U12976" s="45"/>
    </row>
    <row r="12977" spans="10:21" x14ac:dyDescent="0.2">
      <c r="J12977" s="9"/>
      <c r="U12977" s="45"/>
    </row>
    <row r="12978" spans="10:21" x14ac:dyDescent="0.2">
      <c r="J12978" s="9"/>
      <c r="U12978" s="45"/>
    </row>
    <row r="12979" spans="10:21" x14ac:dyDescent="0.2">
      <c r="J12979" s="9"/>
      <c r="U12979" s="45"/>
    </row>
    <row r="12980" spans="10:21" x14ac:dyDescent="0.2">
      <c r="J12980" s="9"/>
      <c r="U12980" s="45"/>
    </row>
    <row r="12981" spans="10:21" x14ac:dyDescent="0.2">
      <c r="J12981" s="9"/>
      <c r="U12981" s="45"/>
    </row>
    <row r="12982" spans="10:21" x14ac:dyDescent="0.2">
      <c r="J12982" s="9"/>
      <c r="U12982" s="45"/>
    </row>
    <row r="12983" spans="10:21" x14ac:dyDescent="0.2">
      <c r="J12983" s="9"/>
      <c r="U12983" s="45"/>
    </row>
    <row r="12984" spans="10:21" x14ac:dyDescent="0.2">
      <c r="J12984" s="9"/>
      <c r="U12984" s="45"/>
    </row>
    <row r="12985" spans="10:21" x14ac:dyDescent="0.2">
      <c r="J12985" s="9"/>
      <c r="U12985" s="45"/>
    </row>
    <row r="12986" spans="10:21" x14ac:dyDescent="0.2">
      <c r="J12986" s="9"/>
      <c r="U12986" s="45"/>
    </row>
    <row r="12987" spans="10:21" x14ac:dyDescent="0.2">
      <c r="J12987" s="9"/>
      <c r="U12987" s="45"/>
    </row>
    <row r="12988" spans="10:21" x14ac:dyDescent="0.2">
      <c r="J12988" s="9"/>
      <c r="U12988" s="45"/>
    </row>
    <row r="12989" spans="10:21" x14ac:dyDescent="0.2">
      <c r="J12989" s="9"/>
      <c r="U12989" s="45"/>
    </row>
    <row r="12990" spans="10:21" x14ac:dyDescent="0.2">
      <c r="J12990" s="9"/>
      <c r="U12990" s="45"/>
    </row>
    <row r="12991" spans="10:21" x14ac:dyDescent="0.2">
      <c r="J12991" s="9"/>
      <c r="U12991" s="45"/>
    </row>
    <row r="12992" spans="10:21" x14ac:dyDescent="0.2">
      <c r="J12992" s="9"/>
      <c r="U12992" s="45"/>
    </row>
    <row r="12993" spans="10:21" x14ac:dyDescent="0.2">
      <c r="J12993" s="9"/>
      <c r="U12993" s="45"/>
    </row>
    <row r="12994" spans="10:21" x14ac:dyDescent="0.2">
      <c r="J12994" s="9"/>
      <c r="U12994" s="45"/>
    </row>
    <row r="12995" spans="10:21" x14ac:dyDescent="0.2">
      <c r="J12995" s="9"/>
      <c r="U12995" s="45"/>
    </row>
    <row r="12996" spans="10:21" x14ac:dyDescent="0.2">
      <c r="J12996" s="9"/>
      <c r="U12996" s="45"/>
    </row>
    <row r="12997" spans="10:21" x14ac:dyDescent="0.2">
      <c r="J12997" s="9"/>
      <c r="U12997" s="45"/>
    </row>
    <row r="12998" spans="10:21" x14ac:dyDescent="0.2">
      <c r="J12998" s="9"/>
      <c r="U12998" s="45"/>
    </row>
    <row r="12999" spans="10:21" x14ac:dyDescent="0.2">
      <c r="J12999" s="9"/>
      <c r="U12999" s="45"/>
    </row>
    <row r="13000" spans="10:21" x14ac:dyDescent="0.2">
      <c r="J13000" s="9"/>
      <c r="U13000" s="45"/>
    </row>
    <row r="13001" spans="10:21" x14ac:dyDescent="0.2">
      <c r="J13001" s="9"/>
      <c r="U13001" s="45"/>
    </row>
    <row r="13002" spans="10:21" x14ac:dyDescent="0.2">
      <c r="J13002" s="9"/>
      <c r="U13002" s="45"/>
    </row>
    <row r="13003" spans="10:21" x14ac:dyDescent="0.2">
      <c r="J13003" s="9"/>
      <c r="U13003" s="45"/>
    </row>
    <row r="13004" spans="10:21" x14ac:dyDescent="0.2">
      <c r="J13004" s="9"/>
      <c r="U13004" s="45"/>
    </row>
    <row r="13005" spans="10:21" x14ac:dyDescent="0.2">
      <c r="J13005" s="9"/>
      <c r="U13005" s="45"/>
    </row>
    <row r="13006" spans="10:21" x14ac:dyDescent="0.2">
      <c r="J13006" s="9"/>
      <c r="U13006" s="45"/>
    </row>
    <row r="13007" spans="10:21" x14ac:dyDescent="0.2">
      <c r="J13007" s="9"/>
      <c r="U13007" s="45"/>
    </row>
    <row r="13008" spans="10:21" x14ac:dyDescent="0.2">
      <c r="J13008" s="9"/>
      <c r="U13008" s="45"/>
    </row>
    <row r="13009" spans="10:21" x14ac:dyDescent="0.2">
      <c r="J13009" s="9"/>
      <c r="U13009" s="45"/>
    </row>
    <row r="13010" spans="10:21" x14ac:dyDescent="0.2">
      <c r="J13010" s="9"/>
      <c r="U13010" s="45"/>
    </row>
    <row r="13011" spans="10:21" x14ac:dyDescent="0.2">
      <c r="J13011" s="9"/>
      <c r="U13011" s="45"/>
    </row>
    <row r="13012" spans="10:21" x14ac:dyDescent="0.2">
      <c r="J13012" s="9"/>
      <c r="U13012" s="45"/>
    </row>
    <row r="13013" spans="10:21" x14ac:dyDescent="0.2">
      <c r="J13013" s="9"/>
      <c r="U13013" s="45"/>
    </row>
    <row r="13014" spans="10:21" x14ac:dyDescent="0.2">
      <c r="J13014" s="9"/>
      <c r="U13014" s="45"/>
    </row>
    <row r="13015" spans="10:21" x14ac:dyDescent="0.2">
      <c r="J13015" s="9"/>
      <c r="U13015" s="45"/>
    </row>
    <row r="13016" spans="10:21" x14ac:dyDescent="0.2">
      <c r="J13016" s="9"/>
      <c r="U13016" s="45"/>
    </row>
    <row r="13017" spans="10:21" x14ac:dyDescent="0.2">
      <c r="J13017" s="9"/>
      <c r="U13017" s="45"/>
    </row>
    <row r="13018" spans="10:21" x14ac:dyDescent="0.2">
      <c r="J13018" s="9"/>
      <c r="U13018" s="45"/>
    </row>
    <row r="13019" spans="10:21" x14ac:dyDescent="0.2">
      <c r="J13019" s="9"/>
      <c r="U13019" s="45"/>
    </row>
    <row r="13020" spans="10:21" x14ac:dyDescent="0.2">
      <c r="J13020" s="9"/>
      <c r="U13020" s="45"/>
    </row>
    <row r="13021" spans="10:21" x14ac:dyDescent="0.2">
      <c r="J13021" s="9"/>
      <c r="U13021" s="45"/>
    </row>
    <row r="13022" spans="10:21" x14ac:dyDescent="0.2">
      <c r="J13022" s="9"/>
      <c r="U13022" s="45"/>
    </row>
    <row r="13023" spans="10:21" x14ac:dyDescent="0.2">
      <c r="J13023" s="9"/>
      <c r="U13023" s="45"/>
    </row>
    <row r="13024" spans="10:21" x14ac:dyDescent="0.2">
      <c r="J13024" s="9"/>
      <c r="U13024" s="45"/>
    </row>
    <row r="13025" spans="10:21" x14ac:dyDescent="0.2">
      <c r="J13025" s="9"/>
      <c r="U13025" s="45"/>
    </row>
    <row r="13026" spans="10:21" x14ac:dyDescent="0.2">
      <c r="J13026" s="9"/>
      <c r="U13026" s="45"/>
    </row>
    <row r="13027" spans="10:21" x14ac:dyDescent="0.2">
      <c r="J13027" s="9"/>
      <c r="U13027" s="45"/>
    </row>
    <row r="13028" spans="10:21" x14ac:dyDescent="0.2">
      <c r="J13028" s="9"/>
      <c r="U13028" s="45"/>
    </row>
    <row r="13029" spans="10:21" x14ac:dyDescent="0.2">
      <c r="J13029" s="9"/>
      <c r="U13029" s="45"/>
    </row>
    <row r="13030" spans="10:21" x14ac:dyDescent="0.2">
      <c r="J13030" s="9"/>
      <c r="U13030" s="45"/>
    </row>
    <row r="13031" spans="10:21" x14ac:dyDescent="0.2">
      <c r="J13031" s="9"/>
      <c r="U13031" s="45"/>
    </row>
    <row r="13032" spans="10:21" x14ac:dyDescent="0.2">
      <c r="J13032" s="9"/>
      <c r="U13032" s="45"/>
    </row>
    <row r="13033" spans="10:21" x14ac:dyDescent="0.2">
      <c r="J13033" s="9"/>
      <c r="U13033" s="45"/>
    </row>
    <row r="13034" spans="10:21" x14ac:dyDescent="0.2">
      <c r="J13034" s="9"/>
      <c r="U13034" s="45"/>
    </row>
    <row r="13035" spans="10:21" x14ac:dyDescent="0.2">
      <c r="J13035" s="9"/>
      <c r="U13035" s="45"/>
    </row>
    <row r="13036" spans="10:21" x14ac:dyDescent="0.2">
      <c r="J13036" s="9"/>
      <c r="U13036" s="45"/>
    </row>
    <row r="13037" spans="10:21" x14ac:dyDescent="0.2">
      <c r="J13037" s="9"/>
      <c r="U13037" s="45"/>
    </row>
    <row r="13038" spans="10:21" x14ac:dyDescent="0.2">
      <c r="J13038" s="9"/>
      <c r="U13038" s="45"/>
    </row>
    <row r="13039" spans="10:21" x14ac:dyDescent="0.2">
      <c r="J13039" s="9"/>
      <c r="U13039" s="45"/>
    </row>
    <row r="13040" spans="10:21" x14ac:dyDescent="0.2">
      <c r="J13040" s="9"/>
      <c r="U13040" s="45"/>
    </row>
    <row r="13041" spans="10:21" x14ac:dyDescent="0.2">
      <c r="J13041" s="9"/>
      <c r="U13041" s="45"/>
    </row>
    <row r="13042" spans="10:21" x14ac:dyDescent="0.2">
      <c r="J13042" s="9"/>
      <c r="U13042" s="45"/>
    </row>
    <row r="13043" spans="10:21" x14ac:dyDescent="0.2">
      <c r="J13043" s="9"/>
      <c r="U13043" s="45"/>
    </row>
    <row r="13044" spans="10:21" x14ac:dyDescent="0.2">
      <c r="U13044" s="45"/>
    </row>
    <row r="13045" spans="10:21" x14ac:dyDescent="0.2">
      <c r="U13045" s="45"/>
    </row>
    <row r="13046" spans="10:21" x14ac:dyDescent="0.2">
      <c r="U13046" s="45"/>
    </row>
    <row r="13047" spans="10:21" x14ac:dyDescent="0.2">
      <c r="U13047" s="45"/>
    </row>
    <row r="13048" spans="10:21" x14ac:dyDescent="0.2">
      <c r="U13048" s="45"/>
    </row>
    <row r="13049" spans="10:21" x14ac:dyDescent="0.2">
      <c r="U13049" s="45"/>
    </row>
    <row r="13050" spans="10:21" x14ac:dyDescent="0.2">
      <c r="U13050" s="45"/>
    </row>
    <row r="13051" spans="10:21" x14ac:dyDescent="0.2">
      <c r="U13051" s="45"/>
    </row>
    <row r="13052" spans="10:21" x14ac:dyDescent="0.2">
      <c r="U13052" s="45"/>
    </row>
    <row r="13053" spans="10:21" x14ac:dyDescent="0.2">
      <c r="U13053" s="45"/>
    </row>
    <row r="13054" spans="10:21" x14ac:dyDescent="0.2">
      <c r="U13054" s="45"/>
    </row>
    <row r="13055" spans="10:21" x14ac:dyDescent="0.2">
      <c r="U13055" s="45"/>
    </row>
    <row r="13056" spans="10:21" x14ac:dyDescent="0.2">
      <c r="U13056" s="45"/>
    </row>
    <row r="13057" spans="21:21" x14ac:dyDescent="0.2">
      <c r="U13057" s="45"/>
    </row>
    <row r="13058" spans="21:21" x14ac:dyDescent="0.2">
      <c r="U13058" s="45"/>
    </row>
    <row r="13059" spans="21:21" x14ac:dyDescent="0.2">
      <c r="U13059" s="45"/>
    </row>
    <row r="13060" spans="21:21" x14ac:dyDescent="0.2">
      <c r="U13060" s="45"/>
    </row>
    <row r="13061" spans="21:21" x14ac:dyDescent="0.2">
      <c r="U13061" s="45"/>
    </row>
    <row r="13062" spans="21:21" x14ac:dyDescent="0.2">
      <c r="U13062" s="45"/>
    </row>
    <row r="13063" spans="21:21" x14ac:dyDescent="0.2">
      <c r="U13063" s="45"/>
    </row>
    <row r="13064" spans="21:21" x14ac:dyDescent="0.2">
      <c r="U13064" s="45"/>
    </row>
    <row r="13065" spans="21:21" x14ac:dyDescent="0.2">
      <c r="U13065" s="45"/>
    </row>
    <row r="13066" spans="21:21" x14ac:dyDescent="0.2">
      <c r="U13066" s="45"/>
    </row>
    <row r="13067" spans="21:21" x14ac:dyDescent="0.2">
      <c r="U13067" s="45"/>
    </row>
    <row r="13068" spans="21:21" x14ac:dyDescent="0.2">
      <c r="U13068" s="45"/>
    </row>
    <row r="13069" spans="21:21" x14ac:dyDescent="0.2">
      <c r="U13069" s="45"/>
    </row>
    <row r="13070" spans="21:21" x14ac:dyDescent="0.2">
      <c r="U13070" s="45"/>
    </row>
    <row r="13071" spans="21:21" x14ac:dyDescent="0.2">
      <c r="U13071" s="45"/>
    </row>
    <row r="13072" spans="21:21" x14ac:dyDescent="0.2">
      <c r="U13072" s="45"/>
    </row>
    <row r="13073" spans="21:21" x14ac:dyDescent="0.2">
      <c r="U13073" s="45"/>
    </row>
    <row r="13074" spans="21:21" x14ac:dyDescent="0.2">
      <c r="U13074" s="45"/>
    </row>
    <row r="13075" spans="21:21" x14ac:dyDescent="0.2">
      <c r="U13075" s="45"/>
    </row>
    <row r="13076" spans="21:21" x14ac:dyDescent="0.2">
      <c r="U13076" s="45"/>
    </row>
    <row r="13077" spans="21:21" x14ac:dyDescent="0.2">
      <c r="U13077" s="45"/>
    </row>
    <row r="13078" spans="21:21" x14ac:dyDescent="0.2">
      <c r="U13078" s="45"/>
    </row>
    <row r="13079" spans="21:21" x14ac:dyDescent="0.2">
      <c r="U13079" s="45"/>
    </row>
    <row r="13080" spans="21:21" x14ac:dyDescent="0.2">
      <c r="U13080" s="45"/>
    </row>
    <row r="13081" spans="21:21" x14ac:dyDescent="0.2">
      <c r="U13081" s="45"/>
    </row>
    <row r="13082" spans="21:21" x14ac:dyDescent="0.2">
      <c r="U13082" s="45"/>
    </row>
    <row r="13083" spans="21:21" x14ac:dyDescent="0.2">
      <c r="U13083" s="45"/>
    </row>
    <row r="13084" spans="21:21" x14ac:dyDescent="0.2">
      <c r="U13084" s="45"/>
    </row>
    <row r="13085" spans="21:21" x14ac:dyDescent="0.2">
      <c r="U13085" s="45"/>
    </row>
    <row r="13086" spans="21:21" x14ac:dyDescent="0.2">
      <c r="U13086" s="45"/>
    </row>
    <row r="13087" spans="21:21" x14ac:dyDescent="0.2">
      <c r="U13087" s="45"/>
    </row>
    <row r="13088" spans="21:21" x14ac:dyDescent="0.2">
      <c r="U13088" s="45"/>
    </row>
    <row r="13089" spans="21:21" x14ac:dyDescent="0.2">
      <c r="U13089" s="45"/>
    </row>
    <row r="13090" spans="21:21" x14ac:dyDescent="0.2">
      <c r="U13090" s="45"/>
    </row>
    <row r="13091" spans="21:21" x14ac:dyDescent="0.2">
      <c r="U13091" s="45"/>
    </row>
    <row r="13092" spans="21:21" x14ac:dyDescent="0.2">
      <c r="U13092" s="45"/>
    </row>
    <row r="13093" spans="21:21" x14ac:dyDescent="0.2">
      <c r="U13093" s="45"/>
    </row>
    <row r="13094" spans="21:21" x14ac:dyDescent="0.2">
      <c r="U13094" s="45"/>
    </row>
    <row r="13095" spans="21:21" x14ac:dyDescent="0.2">
      <c r="U13095" s="45"/>
    </row>
    <row r="13096" spans="21:21" x14ac:dyDescent="0.2">
      <c r="U13096" s="45"/>
    </row>
    <row r="13097" spans="21:21" x14ac:dyDescent="0.2">
      <c r="U13097" s="45"/>
    </row>
    <row r="13098" spans="21:21" x14ac:dyDescent="0.2">
      <c r="U13098" s="45"/>
    </row>
    <row r="13099" spans="21:21" x14ac:dyDescent="0.2">
      <c r="U13099" s="45"/>
    </row>
    <row r="13100" spans="21:21" x14ac:dyDescent="0.2">
      <c r="U13100" s="45"/>
    </row>
    <row r="13101" spans="21:21" x14ac:dyDescent="0.2">
      <c r="U13101" s="45"/>
    </row>
    <row r="13102" spans="21:21" x14ac:dyDescent="0.2">
      <c r="U13102" s="45"/>
    </row>
    <row r="13103" spans="21:21" x14ac:dyDescent="0.2">
      <c r="U13103" s="45"/>
    </row>
    <row r="13104" spans="21:21" x14ac:dyDescent="0.2">
      <c r="U13104" s="45"/>
    </row>
    <row r="13105" spans="21:21" x14ac:dyDescent="0.2">
      <c r="U13105" s="45"/>
    </row>
    <row r="13106" spans="21:21" x14ac:dyDescent="0.2">
      <c r="U13106" s="45"/>
    </row>
    <row r="13107" spans="21:21" x14ac:dyDescent="0.2">
      <c r="U13107" s="45"/>
    </row>
    <row r="13108" spans="21:21" x14ac:dyDescent="0.2">
      <c r="U13108" s="45"/>
    </row>
    <row r="13109" spans="21:21" x14ac:dyDescent="0.2">
      <c r="U13109" s="45"/>
    </row>
    <row r="13110" spans="21:21" x14ac:dyDescent="0.2">
      <c r="U13110" s="45"/>
    </row>
    <row r="13111" spans="21:21" x14ac:dyDescent="0.2">
      <c r="U13111" s="45"/>
    </row>
    <row r="13112" spans="21:21" x14ac:dyDescent="0.2">
      <c r="U13112" s="45"/>
    </row>
    <row r="13113" spans="21:21" x14ac:dyDescent="0.2">
      <c r="U13113" s="45"/>
    </row>
    <row r="13114" spans="21:21" x14ac:dyDescent="0.2">
      <c r="U13114" s="45"/>
    </row>
    <row r="13115" spans="21:21" x14ac:dyDescent="0.2">
      <c r="U13115" s="45"/>
    </row>
    <row r="13116" spans="21:21" x14ac:dyDescent="0.2">
      <c r="U13116" s="45"/>
    </row>
    <row r="13117" spans="21:21" x14ac:dyDescent="0.2">
      <c r="U13117" s="45"/>
    </row>
    <row r="13118" spans="21:21" x14ac:dyDescent="0.2">
      <c r="U13118" s="45"/>
    </row>
    <row r="13119" spans="21:21" x14ac:dyDescent="0.2">
      <c r="U13119" s="45"/>
    </row>
    <row r="13120" spans="21:21" x14ac:dyDescent="0.2">
      <c r="U13120" s="45"/>
    </row>
    <row r="13121" spans="21:21" x14ac:dyDescent="0.2">
      <c r="U13121" s="45"/>
    </row>
    <row r="13122" spans="21:21" x14ac:dyDescent="0.2">
      <c r="U13122" s="45"/>
    </row>
    <row r="13123" spans="21:21" x14ac:dyDescent="0.2">
      <c r="U13123" s="45"/>
    </row>
    <row r="13124" spans="21:21" x14ac:dyDescent="0.2">
      <c r="U13124" s="45"/>
    </row>
    <row r="13125" spans="21:21" x14ac:dyDescent="0.2">
      <c r="U13125" s="45"/>
    </row>
    <row r="13126" spans="21:21" x14ac:dyDescent="0.2">
      <c r="U13126" s="45"/>
    </row>
    <row r="13127" spans="21:21" x14ac:dyDescent="0.2">
      <c r="U13127" s="45"/>
    </row>
    <row r="13128" spans="21:21" x14ac:dyDescent="0.2">
      <c r="U13128" s="45"/>
    </row>
    <row r="13129" spans="21:21" x14ac:dyDescent="0.2">
      <c r="U13129" s="45"/>
    </row>
    <row r="13130" spans="21:21" x14ac:dyDescent="0.2">
      <c r="U13130" s="45"/>
    </row>
    <row r="13131" spans="21:21" x14ac:dyDescent="0.2">
      <c r="U13131" s="45"/>
    </row>
    <row r="13132" spans="21:21" x14ac:dyDescent="0.2">
      <c r="U13132" s="45"/>
    </row>
    <row r="13133" spans="21:21" x14ac:dyDescent="0.2">
      <c r="U13133" s="45"/>
    </row>
    <row r="13134" spans="21:21" x14ac:dyDescent="0.2">
      <c r="U13134" s="45"/>
    </row>
    <row r="13135" spans="21:21" x14ac:dyDescent="0.2">
      <c r="U13135" s="45"/>
    </row>
    <row r="13136" spans="21:21" x14ac:dyDescent="0.2">
      <c r="U13136" s="45"/>
    </row>
    <row r="13137" spans="21:21" x14ac:dyDescent="0.2">
      <c r="U13137" s="45"/>
    </row>
    <row r="13138" spans="21:21" x14ac:dyDescent="0.2">
      <c r="U13138" s="45"/>
    </row>
    <row r="13139" spans="21:21" x14ac:dyDescent="0.2">
      <c r="U13139" s="45"/>
    </row>
    <row r="13140" spans="21:21" x14ac:dyDescent="0.2">
      <c r="U13140" s="45"/>
    </row>
    <row r="13141" spans="21:21" x14ac:dyDescent="0.2">
      <c r="U13141" s="45"/>
    </row>
    <row r="13142" spans="21:21" x14ac:dyDescent="0.2">
      <c r="U13142" s="45"/>
    </row>
    <row r="13143" spans="21:21" x14ac:dyDescent="0.2">
      <c r="U13143" s="45"/>
    </row>
    <row r="13144" spans="21:21" x14ac:dyDescent="0.2">
      <c r="U13144" s="45"/>
    </row>
    <row r="13145" spans="21:21" x14ac:dyDescent="0.2">
      <c r="U13145" s="45"/>
    </row>
    <row r="13146" spans="21:21" x14ac:dyDescent="0.2">
      <c r="U13146" s="45"/>
    </row>
    <row r="13147" spans="21:21" x14ac:dyDescent="0.2">
      <c r="U13147" s="45"/>
    </row>
    <row r="13148" spans="21:21" x14ac:dyDescent="0.2">
      <c r="U13148" s="45"/>
    </row>
    <row r="13149" spans="21:21" x14ac:dyDescent="0.2">
      <c r="U13149" s="45"/>
    </row>
    <row r="13150" spans="21:21" x14ac:dyDescent="0.2">
      <c r="U13150" s="45"/>
    </row>
    <row r="13151" spans="21:21" x14ac:dyDescent="0.2">
      <c r="U13151" s="45"/>
    </row>
    <row r="13152" spans="21:21" x14ac:dyDescent="0.2">
      <c r="U13152" s="45"/>
    </row>
    <row r="13153" spans="21:21" x14ac:dyDescent="0.2">
      <c r="U13153" s="45"/>
    </row>
    <row r="13154" spans="21:21" x14ac:dyDescent="0.2">
      <c r="U13154" s="45"/>
    </row>
    <row r="13155" spans="21:21" x14ac:dyDescent="0.2">
      <c r="U13155" s="45"/>
    </row>
    <row r="13156" spans="21:21" x14ac:dyDescent="0.2">
      <c r="U13156" s="45"/>
    </row>
    <row r="13157" spans="21:21" x14ac:dyDescent="0.2">
      <c r="U13157" s="45"/>
    </row>
    <row r="13158" spans="21:21" x14ac:dyDescent="0.2">
      <c r="U13158" s="45"/>
    </row>
    <row r="13159" spans="21:21" x14ac:dyDescent="0.2">
      <c r="U13159" s="45"/>
    </row>
    <row r="13160" spans="21:21" x14ac:dyDescent="0.2">
      <c r="U13160" s="45"/>
    </row>
    <row r="13161" spans="21:21" x14ac:dyDescent="0.2">
      <c r="U13161" s="45"/>
    </row>
    <row r="13162" spans="21:21" x14ac:dyDescent="0.2">
      <c r="U13162" s="45"/>
    </row>
    <row r="13163" spans="21:21" x14ac:dyDescent="0.2">
      <c r="U13163" s="45"/>
    </row>
    <row r="13164" spans="21:21" x14ac:dyDescent="0.2">
      <c r="U13164" s="45"/>
    </row>
    <row r="13165" spans="21:21" x14ac:dyDescent="0.2">
      <c r="U13165" s="45"/>
    </row>
    <row r="13166" spans="21:21" x14ac:dyDescent="0.2">
      <c r="U13166" s="45"/>
    </row>
    <row r="13167" spans="21:21" x14ac:dyDescent="0.2">
      <c r="U13167" s="45"/>
    </row>
    <row r="13168" spans="21:21" x14ac:dyDescent="0.2">
      <c r="U13168" s="45"/>
    </row>
    <row r="13169" spans="21:21" x14ac:dyDescent="0.2">
      <c r="U13169" s="45"/>
    </row>
    <row r="13170" spans="21:21" x14ac:dyDescent="0.2">
      <c r="U13170" s="45"/>
    </row>
    <row r="13171" spans="21:21" x14ac:dyDescent="0.2">
      <c r="U13171" s="45"/>
    </row>
    <row r="13172" spans="21:21" x14ac:dyDescent="0.2">
      <c r="U13172" s="45"/>
    </row>
    <row r="13173" spans="21:21" x14ac:dyDescent="0.2">
      <c r="U13173" s="45"/>
    </row>
    <row r="13174" spans="21:21" x14ac:dyDescent="0.2">
      <c r="U13174" s="45"/>
    </row>
    <row r="13175" spans="21:21" x14ac:dyDescent="0.2">
      <c r="U13175" s="45"/>
    </row>
    <row r="13176" spans="21:21" x14ac:dyDescent="0.2">
      <c r="U13176" s="45"/>
    </row>
    <row r="13177" spans="21:21" x14ac:dyDescent="0.2">
      <c r="U13177" s="45"/>
    </row>
    <row r="13178" spans="21:21" x14ac:dyDescent="0.2">
      <c r="U13178" s="45"/>
    </row>
    <row r="13179" spans="21:21" x14ac:dyDescent="0.2">
      <c r="U13179" s="45"/>
    </row>
    <row r="13180" spans="21:21" x14ac:dyDescent="0.2">
      <c r="U13180" s="45"/>
    </row>
    <row r="13181" spans="21:21" x14ac:dyDescent="0.2">
      <c r="U13181" s="45"/>
    </row>
    <row r="13182" spans="21:21" x14ac:dyDescent="0.2">
      <c r="U13182" s="45"/>
    </row>
    <row r="13183" spans="21:21" x14ac:dyDescent="0.2">
      <c r="U13183" s="45"/>
    </row>
    <row r="13184" spans="21:21" x14ac:dyDescent="0.2">
      <c r="U13184" s="45"/>
    </row>
    <row r="13185" spans="21:21" x14ac:dyDescent="0.2">
      <c r="U13185" s="45"/>
    </row>
    <row r="13186" spans="21:21" x14ac:dyDescent="0.2">
      <c r="U13186" s="45"/>
    </row>
    <row r="13187" spans="21:21" x14ac:dyDescent="0.2">
      <c r="U13187" s="45"/>
    </row>
    <row r="13188" spans="21:21" x14ac:dyDescent="0.2">
      <c r="U13188" s="45"/>
    </row>
    <row r="13189" spans="21:21" x14ac:dyDescent="0.2">
      <c r="U13189" s="45"/>
    </row>
    <row r="13190" spans="21:21" x14ac:dyDescent="0.2">
      <c r="U13190" s="45"/>
    </row>
    <row r="13191" spans="21:21" x14ac:dyDescent="0.2">
      <c r="U13191" s="45"/>
    </row>
    <row r="13192" spans="21:21" x14ac:dyDescent="0.2">
      <c r="U13192" s="45"/>
    </row>
    <row r="13193" spans="21:21" x14ac:dyDescent="0.2">
      <c r="U13193" s="45"/>
    </row>
    <row r="13194" spans="21:21" x14ac:dyDescent="0.2">
      <c r="U13194" s="45"/>
    </row>
    <row r="13195" spans="21:21" x14ac:dyDescent="0.2">
      <c r="U13195" s="45"/>
    </row>
    <row r="13196" spans="21:21" x14ac:dyDescent="0.2">
      <c r="U13196" s="45"/>
    </row>
    <row r="13197" spans="21:21" x14ac:dyDescent="0.2">
      <c r="U13197" s="45"/>
    </row>
    <row r="13198" spans="21:21" x14ac:dyDescent="0.2">
      <c r="U13198" s="45"/>
    </row>
    <row r="13199" spans="21:21" x14ac:dyDescent="0.2">
      <c r="U13199" s="45"/>
    </row>
    <row r="13200" spans="21:21" x14ac:dyDescent="0.2">
      <c r="U13200" s="45"/>
    </row>
    <row r="13201" spans="21:21" x14ac:dyDescent="0.2">
      <c r="U13201" s="45"/>
    </row>
    <row r="13202" spans="21:21" x14ac:dyDescent="0.2">
      <c r="U13202" s="45"/>
    </row>
    <row r="13203" spans="21:21" x14ac:dyDescent="0.2">
      <c r="U13203" s="45"/>
    </row>
    <row r="13204" spans="21:21" x14ac:dyDescent="0.2">
      <c r="U13204" s="45"/>
    </row>
    <row r="13205" spans="21:21" x14ac:dyDescent="0.2">
      <c r="U13205" s="45"/>
    </row>
    <row r="13206" spans="21:21" x14ac:dyDescent="0.2">
      <c r="U13206" s="45"/>
    </row>
    <row r="13207" spans="21:21" x14ac:dyDescent="0.2">
      <c r="U13207" s="45"/>
    </row>
    <row r="13208" spans="21:21" x14ac:dyDescent="0.2">
      <c r="U13208" s="45"/>
    </row>
    <row r="13209" spans="21:21" x14ac:dyDescent="0.2">
      <c r="U13209" s="45"/>
    </row>
    <row r="13210" spans="21:21" x14ac:dyDescent="0.2">
      <c r="U13210" s="45"/>
    </row>
    <row r="13211" spans="21:21" x14ac:dyDescent="0.2">
      <c r="U13211" s="45"/>
    </row>
    <row r="13212" spans="21:21" x14ac:dyDescent="0.2">
      <c r="U13212" s="45"/>
    </row>
    <row r="13213" spans="21:21" x14ac:dyDescent="0.2">
      <c r="U13213" s="45"/>
    </row>
    <row r="13214" spans="21:21" x14ac:dyDescent="0.2">
      <c r="U13214" s="45"/>
    </row>
    <row r="13215" spans="21:21" x14ac:dyDescent="0.2">
      <c r="U13215" s="45"/>
    </row>
    <row r="13216" spans="21:21" x14ac:dyDescent="0.2">
      <c r="U13216" s="45"/>
    </row>
    <row r="13217" spans="21:21" x14ac:dyDescent="0.2">
      <c r="U13217" s="45"/>
    </row>
    <row r="13218" spans="21:21" x14ac:dyDescent="0.2">
      <c r="U13218" s="45"/>
    </row>
    <row r="13219" spans="21:21" x14ac:dyDescent="0.2">
      <c r="U13219" s="45"/>
    </row>
    <row r="13220" spans="21:21" x14ac:dyDescent="0.2">
      <c r="U13220" s="45"/>
    </row>
    <row r="13221" spans="21:21" x14ac:dyDescent="0.2">
      <c r="U13221" s="45"/>
    </row>
    <row r="13222" spans="21:21" x14ac:dyDescent="0.2">
      <c r="U13222" s="45"/>
    </row>
    <row r="13223" spans="21:21" x14ac:dyDescent="0.2">
      <c r="U13223" s="45"/>
    </row>
    <row r="13224" spans="21:21" x14ac:dyDescent="0.2">
      <c r="U13224" s="45"/>
    </row>
    <row r="13225" spans="21:21" x14ac:dyDescent="0.2">
      <c r="U13225" s="45"/>
    </row>
    <row r="13226" spans="21:21" x14ac:dyDescent="0.2">
      <c r="U13226" s="45"/>
    </row>
    <row r="13227" spans="21:21" x14ac:dyDescent="0.2">
      <c r="U13227" s="45"/>
    </row>
    <row r="13228" spans="21:21" x14ac:dyDescent="0.2">
      <c r="U13228" s="45"/>
    </row>
    <row r="13229" spans="21:21" x14ac:dyDescent="0.2">
      <c r="U13229" s="45"/>
    </row>
    <row r="13230" spans="21:21" x14ac:dyDescent="0.2">
      <c r="U13230" s="45"/>
    </row>
    <row r="13231" spans="21:21" x14ac:dyDescent="0.2">
      <c r="U13231" s="45"/>
    </row>
    <row r="13232" spans="21:21" x14ac:dyDescent="0.2">
      <c r="U13232" s="45"/>
    </row>
    <row r="13233" spans="21:21" x14ac:dyDescent="0.2">
      <c r="U13233" s="45"/>
    </row>
    <row r="13234" spans="21:21" x14ac:dyDescent="0.2">
      <c r="U13234" s="45"/>
    </row>
    <row r="13235" spans="21:21" x14ac:dyDescent="0.2">
      <c r="U13235" s="45"/>
    </row>
    <row r="13236" spans="21:21" x14ac:dyDescent="0.2">
      <c r="U13236" s="45"/>
    </row>
    <row r="13237" spans="21:21" x14ac:dyDescent="0.2">
      <c r="U13237" s="45"/>
    </row>
    <row r="13238" spans="21:21" x14ac:dyDescent="0.2">
      <c r="U13238" s="45"/>
    </row>
    <row r="13239" spans="21:21" x14ac:dyDescent="0.2">
      <c r="U13239" s="45"/>
    </row>
    <row r="13240" spans="21:21" x14ac:dyDescent="0.2">
      <c r="U13240" s="45"/>
    </row>
    <row r="13241" spans="21:21" x14ac:dyDescent="0.2">
      <c r="U13241" s="45"/>
    </row>
    <row r="13242" spans="21:21" x14ac:dyDescent="0.2">
      <c r="U13242" s="45"/>
    </row>
    <row r="13243" spans="21:21" x14ac:dyDescent="0.2">
      <c r="U13243" s="45"/>
    </row>
    <row r="13244" spans="21:21" x14ac:dyDescent="0.2">
      <c r="U13244" s="45"/>
    </row>
    <row r="13245" spans="21:21" x14ac:dyDescent="0.2">
      <c r="U13245" s="45"/>
    </row>
    <row r="13246" spans="21:21" x14ac:dyDescent="0.2">
      <c r="U13246" s="45"/>
    </row>
    <row r="13247" spans="21:21" x14ac:dyDescent="0.2">
      <c r="U13247" s="45"/>
    </row>
    <row r="13248" spans="21:21" x14ac:dyDescent="0.2">
      <c r="U13248" s="45"/>
    </row>
    <row r="13249" spans="21:21" x14ac:dyDescent="0.2">
      <c r="U13249" s="45"/>
    </row>
    <row r="13250" spans="21:21" x14ac:dyDescent="0.2">
      <c r="U13250" s="45"/>
    </row>
    <row r="13251" spans="21:21" x14ac:dyDescent="0.2">
      <c r="U13251" s="45"/>
    </row>
    <row r="13252" spans="21:21" x14ac:dyDescent="0.2">
      <c r="U13252" s="45"/>
    </row>
    <row r="13253" spans="21:21" x14ac:dyDescent="0.2">
      <c r="U13253" s="45"/>
    </row>
    <row r="13254" spans="21:21" x14ac:dyDescent="0.2">
      <c r="U13254" s="45"/>
    </row>
    <row r="13255" spans="21:21" x14ac:dyDescent="0.2">
      <c r="U13255" s="45"/>
    </row>
    <row r="13256" spans="21:21" x14ac:dyDescent="0.2">
      <c r="U13256" s="45"/>
    </row>
    <row r="13257" spans="21:21" x14ac:dyDescent="0.2">
      <c r="U13257" s="45"/>
    </row>
    <row r="13258" spans="21:21" x14ac:dyDescent="0.2">
      <c r="U13258" s="45"/>
    </row>
    <row r="13259" spans="21:21" x14ac:dyDescent="0.2">
      <c r="U13259" s="45"/>
    </row>
    <row r="13260" spans="21:21" x14ac:dyDescent="0.2">
      <c r="U13260" s="45"/>
    </row>
    <row r="13261" spans="21:21" x14ac:dyDescent="0.2">
      <c r="U13261" s="45"/>
    </row>
    <row r="13262" spans="21:21" x14ac:dyDescent="0.2">
      <c r="U13262" s="45"/>
    </row>
    <row r="13263" spans="21:21" x14ac:dyDescent="0.2">
      <c r="U13263" s="45"/>
    </row>
    <row r="13264" spans="21:21" x14ac:dyDescent="0.2">
      <c r="U13264" s="45"/>
    </row>
    <row r="13265" spans="21:21" x14ac:dyDescent="0.2">
      <c r="U13265" s="45"/>
    </row>
    <row r="13266" spans="21:21" x14ac:dyDescent="0.2">
      <c r="U13266" s="45"/>
    </row>
    <row r="13267" spans="21:21" x14ac:dyDescent="0.2">
      <c r="U13267" s="45"/>
    </row>
    <row r="13268" spans="21:21" x14ac:dyDescent="0.2">
      <c r="U13268" s="45"/>
    </row>
    <row r="13269" spans="21:21" x14ac:dyDescent="0.2">
      <c r="U13269" s="45"/>
    </row>
    <row r="13270" spans="21:21" x14ac:dyDescent="0.2">
      <c r="U13270" s="45"/>
    </row>
    <row r="13271" spans="21:21" x14ac:dyDescent="0.2">
      <c r="U13271" s="45"/>
    </row>
    <row r="13272" spans="21:21" x14ac:dyDescent="0.2">
      <c r="U13272" s="45"/>
    </row>
    <row r="13273" spans="21:21" x14ac:dyDescent="0.2">
      <c r="U13273" s="45"/>
    </row>
    <row r="13274" spans="21:21" x14ac:dyDescent="0.2">
      <c r="U13274" s="45"/>
    </row>
    <row r="13275" spans="21:21" x14ac:dyDescent="0.2">
      <c r="U13275" s="45"/>
    </row>
    <row r="13276" spans="21:21" x14ac:dyDescent="0.2">
      <c r="U13276" s="45"/>
    </row>
    <row r="13277" spans="21:21" x14ac:dyDescent="0.2">
      <c r="U13277" s="45"/>
    </row>
    <row r="13278" spans="21:21" x14ac:dyDescent="0.2">
      <c r="U13278" s="45"/>
    </row>
    <row r="13279" spans="21:21" x14ac:dyDescent="0.2">
      <c r="U13279" s="45"/>
    </row>
    <row r="13280" spans="21:21" x14ac:dyDescent="0.2">
      <c r="U13280" s="45"/>
    </row>
    <row r="13281" spans="21:21" x14ac:dyDescent="0.2">
      <c r="U13281" s="45"/>
    </row>
    <row r="13282" spans="21:21" x14ac:dyDescent="0.2">
      <c r="U13282" s="45"/>
    </row>
    <row r="13283" spans="21:21" x14ac:dyDescent="0.2">
      <c r="U13283" s="45"/>
    </row>
    <row r="13284" spans="21:21" x14ac:dyDescent="0.2">
      <c r="U13284" s="45"/>
    </row>
    <row r="13285" spans="21:21" x14ac:dyDescent="0.2">
      <c r="U13285" s="45"/>
    </row>
    <row r="13286" spans="21:21" x14ac:dyDescent="0.2">
      <c r="U13286" s="45"/>
    </row>
    <row r="13287" spans="21:21" x14ac:dyDescent="0.2">
      <c r="U13287" s="45"/>
    </row>
    <row r="13288" spans="21:21" x14ac:dyDescent="0.2">
      <c r="U13288" s="45"/>
    </row>
    <row r="13289" spans="21:21" x14ac:dyDescent="0.2">
      <c r="U13289" s="45"/>
    </row>
    <row r="13290" spans="21:21" x14ac:dyDescent="0.2">
      <c r="U13290" s="45"/>
    </row>
    <row r="13291" spans="21:21" x14ac:dyDescent="0.2">
      <c r="U13291" s="45"/>
    </row>
    <row r="13292" spans="21:21" x14ac:dyDescent="0.2">
      <c r="U13292" s="45"/>
    </row>
    <row r="13293" spans="21:21" x14ac:dyDescent="0.2">
      <c r="U13293" s="45"/>
    </row>
    <row r="13294" spans="21:21" x14ac:dyDescent="0.2">
      <c r="U13294" s="45"/>
    </row>
    <row r="13295" spans="21:21" x14ac:dyDescent="0.2">
      <c r="U13295" s="45"/>
    </row>
    <row r="13296" spans="21:21" x14ac:dyDescent="0.2">
      <c r="U13296" s="45"/>
    </row>
    <row r="13297" spans="21:21" x14ac:dyDescent="0.2">
      <c r="U13297" s="45"/>
    </row>
    <row r="13298" spans="21:21" x14ac:dyDescent="0.2">
      <c r="U13298" s="45"/>
    </row>
    <row r="13299" spans="21:21" x14ac:dyDescent="0.2">
      <c r="U13299" s="45"/>
    </row>
    <row r="13300" spans="21:21" x14ac:dyDescent="0.2">
      <c r="U13300" s="45"/>
    </row>
    <row r="13301" spans="21:21" x14ac:dyDescent="0.2">
      <c r="U13301" s="45"/>
    </row>
    <row r="13302" spans="21:21" x14ac:dyDescent="0.2">
      <c r="U13302" s="45"/>
    </row>
    <row r="13303" spans="21:21" x14ac:dyDescent="0.2">
      <c r="U13303" s="45"/>
    </row>
    <row r="13304" spans="21:21" x14ac:dyDescent="0.2">
      <c r="U13304" s="45"/>
    </row>
    <row r="13305" spans="21:21" x14ac:dyDescent="0.2">
      <c r="U13305" s="45"/>
    </row>
    <row r="13306" spans="21:21" x14ac:dyDescent="0.2">
      <c r="U13306" s="45"/>
    </row>
    <row r="13307" spans="21:21" x14ac:dyDescent="0.2">
      <c r="U13307" s="45"/>
    </row>
    <row r="13308" spans="21:21" x14ac:dyDescent="0.2">
      <c r="U13308" s="45"/>
    </row>
    <row r="13309" spans="21:21" x14ac:dyDescent="0.2">
      <c r="U13309" s="45"/>
    </row>
    <row r="13310" spans="21:21" x14ac:dyDescent="0.2">
      <c r="U13310" s="45"/>
    </row>
    <row r="13311" spans="21:21" x14ac:dyDescent="0.2">
      <c r="U13311" s="45"/>
    </row>
    <row r="13312" spans="21:21" x14ac:dyDescent="0.2">
      <c r="U13312" s="45"/>
    </row>
    <row r="13313" spans="21:21" x14ac:dyDescent="0.2">
      <c r="U13313" s="45"/>
    </row>
    <row r="13314" spans="21:21" x14ac:dyDescent="0.2">
      <c r="U13314" s="45"/>
    </row>
    <row r="13315" spans="21:21" x14ac:dyDescent="0.2">
      <c r="U13315" s="45"/>
    </row>
    <row r="13316" spans="21:21" x14ac:dyDescent="0.2">
      <c r="U13316" s="45"/>
    </row>
    <row r="13317" spans="21:21" x14ac:dyDescent="0.2">
      <c r="U13317" s="45"/>
    </row>
    <row r="13318" spans="21:21" x14ac:dyDescent="0.2">
      <c r="U13318" s="45"/>
    </row>
    <row r="13319" spans="21:21" x14ac:dyDescent="0.2">
      <c r="U13319" s="45"/>
    </row>
    <row r="13320" spans="21:21" x14ac:dyDescent="0.2">
      <c r="U13320" s="45"/>
    </row>
    <row r="13321" spans="21:21" x14ac:dyDescent="0.2">
      <c r="U13321" s="45"/>
    </row>
    <row r="13322" spans="21:21" x14ac:dyDescent="0.2">
      <c r="U13322" s="45"/>
    </row>
    <row r="13323" spans="21:21" x14ac:dyDescent="0.2">
      <c r="U13323" s="45"/>
    </row>
    <row r="13324" spans="21:21" x14ac:dyDescent="0.2">
      <c r="U13324" s="45"/>
    </row>
    <row r="13325" spans="21:21" x14ac:dyDescent="0.2">
      <c r="U13325" s="45"/>
    </row>
    <row r="13326" spans="21:21" x14ac:dyDescent="0.2">
      <c r="U13326" s="45"/>
    </row>
    <row r="13327" spans="21:21" x14ac:dyDescent="0.2">
      <c r="U13327" s="45"/>
    </row>
    <row r="13328" spans="21:21" x14ac:dyDescent="0.2">
      <c r="U13328" s="45"/>
    </row>
    <row r="13329" spans="21:21" x14ac:dyDescent="0.2">
      <c r="U13329" s="45"/>
    </row>
    <row r="13330" spans="21:21" x14ac:dyDescent="0.2">
      <c r="U13330" s="45"/>
    </row>
    <row r="13331" spans="21:21" x14ac:dyDescent="0.2">
      <c r="U13331" s="45"/>
    </row>
    <row r="13332" spans="21:21" x14ac:dyDescent="0.2">
      <c r="U13332" s="45"/>
    </row>
    <row r="13333" spans="21:21" x14ac:dyDescent="0.2">
      <c r="U13333" s="45"/>
    </row>
    <row r="13334" spans="21:21" x14ac:dyDescent="0.2">
      <c r="U13334" s="45"/>
    </row>
    <row r="13335" spans="21:21" x14ac:dyDescent="0.2">
      <c r="U13335" s="45"/>
    </row>
    <row r="13336" spans="21:21" x14ac:dyDescent="0.2">
      <c r="U13336" s="45"/>
    </row>
    <row r="13337" spans="21:21" x14ac:dyDescent="0.2">
      <c r="U13337" s="45"/>
    </row>
    <row r="13338" spans="21:21" x14ac:dyDescent="0.2">
      <c r="U13338" s="45"/>
    </row>
    <row r="13339" spans="21:21" x14ac:dyDescent="0.2">
      <c r="U13339" s="45"/>
    </row>
    <row r="13340" spans="21:21" x14ac:dyDescent="0.2">
      <c r="U13340" s="45"/>
    </row>
    <row r="13341" spans="21:21" x14ac:dyDescent="0.2">
      <c r="U13341" s="45"/>
    </row>
    <row r="13342" spans="21:21" x14ac:dyDescent="0.2">
      <c r="U13342" s="45"/>
    </row>
    <row r="13343" spans="21:21" x14ac:dyDescent="0.2">
      <c r="U13343" s="45"/>
    </row>
    <row r="13344" spans="21:21" x14ac:dyDescent="0.2">
      <c r="U13344" s="45"/>
    </row>
    <row r="13345" spans="21:21" x14ac:dyDescent="0.2">
      <c r="U13345" s="45"/>
    </row>
    <row r="13346" spans="21:21" x14ac:dyDescent="0.2">
      <c r="U13346" s="45"/>
    </row>
    <row r="13347" spans="21:21" x14ac:dyDescent="0.2">
      <c r="U13347" s="45"/>
    </row>
    <row r="13348" spans="21:21" x14ac:dyDescent="0.2">
      <c r="U13348" s="45"/>
    </row>
    <row r="13349" spans="21:21" x14ac:dyDescent="0.2">
      <c r="U13349" s="45"/>
    </row>
    <row r="13350" spans="21:21" x14ac:dyDescent="0.2">
      <c r="U13350" s="45"/>
    </row>
    <row r="13351" spans="21:21" x14ac:dyDescent="0.2">
      <c r="U13351" s="45"/>
    </row>
    <row r="13352" spans="21:21" x14ac:dyDescent="0.2">
      <c r="U13352" s="45"/>
    </row>
    <row r="13353" spans="21:21" x14ac:dyDescent="0.2">
      <c r="U13353" s="45"/>
    </row>
    <row r="13354" spans="21:21" x14ac:dyDescent="0.2">
      <c r="U13354" s="45"/>
    </row>
    <row r="13355" spans="21:21" x14ac:dyDescent="0.2">
      <c r="U13355" s="45"/>
    </row>
    <row r="13356" spans="21:21" x14ac:dyDescent="0.2">
      <c r="U13356" s="45"/>
    </row>
    <row r="13357" spans="21:21" x14ac:dyDescent="0.2">
      <c r="U13357" s="45"/>
    </row>
    <row r="13358" spans="21:21" x14ac:dyDescent="0.2">
      <c r="U13358" s="45"/>
    </row>
    <row r="13359" spans="21:21" x14ac:dyDescent="0.2">
      <c r="U13359" s="45"/>
    </row>
    <row r="13360" spans="21:21" x14ac:dyDescent="0.2">
      <c r="U13360" s="45"/>
    </row>
    <row r="13361" spans="21:21" x14ac:dyDescent="0.2">
      <c r="U13361" s="45"/>
    </row>
    <row r="13362" spans="21:21" x14ac:dyDescent="0.2">
      <c r="U13362" s="45"/>
    </row>
    <row r="13363" spans="21:21" x14ac:dyDescent="0.2">
      <c r="U13363" s="45"/>
    </row>
    <row r="13364" spans="21:21" x14ac:dyDescent="0.2">
      <c r="U13364" s="45"/>
    </row>
    <row r="13365" spans="21:21" x14ac:dyDescent="0.2">
      <c r="U13365" s="45"/>
    </row>
    <row r="13366" spans="21:21" x14ac:dyDescent="0.2">
      <c r="U13366" s="45"/>
    </row>
    <row r="13367" spans="21:21" x14ac:dyDescent="0.2">
      <c r="U13367" s="45"/>
    </row>
    <row r="13368" spans="21:21" x14ac:dyDescent="0.2">
      <c r="U13368" s="45"/>
    </row>
    <row r="13369" spans="21:21" x14ac:dyDescent="0.2">
      <c r="U13369" s="45"/>
    </row>
    <row r="13370" spans="21:21" x14ac:dyDescent="0.2">
      <c r="U13370" s="45"/>
    </row>
    <row r="13371" spans="21:21" x14ac:dyDescent="0.2">
      <c r="U13371" s="45"/>
    </row>
    <row r="13372" spans="21:21" x14ac:dyDescent="0.2">
      <c r="U13372" s="45"/>
    </row>
    <row r="13373" spans="21:21" x14ac:dyDescent="0.2">
      <c r="U13373" s="45"/>
    </row>
    <row r="13374" spans="21:21" x14ac:dyDescent="0.2">
      <c r="U13374" s="45"/>
    </row>
    <row r="13375" spans="21:21" x14ac:dyDescent="0.2">
      <c r="U13375" s="45"/>
    </row>
    <row r="13376" spans="21:21" x14ac:dyDescent="0.2">
      <c r="U13376" s="45"/>
    </row>
    <row r="13377" spans="21:21" x14ac:dyDescent="0.2">
      <c r="U13377" s="45"/>
    </row>
    <row r="13378" spans="21:21" x14ac:dyDescent="0.2">
      <c r="U13378" s="45"/>
    </row>
    <row r="13379" spans="21:21" x14ac:dyDescent="0.2">
      <c r="U13379" s="45"/>
    </row>
    <row r="13380" spans="21:21" x14ac:dyDescent="0.2">
      <c r="U13380" s="45"/>
    </row>
    <row r="13381" spans="21:21" x14ac:dyDescent="0.2">
      <c r="U13381" s="45"/>
    </row>
    <row r="13382" spans="21:21" x14ac:dyDescent="0.2">
      <c r="U13382" s="45"/>
    </row>
    <row r="13383" spans="21:21" x14ac:dyDescent="0.2">
      <c r="U13383" s="45"/>
    </row>
    <row r="13384" spans="21:21" x14ac:dyDescent="0.2">
      <c r="U13384" s="45"/>
    </row>
    <row r="13385" spans="21:21" x14ac:dyDescent="0.2">
      <c r="U13385" s="45"/>
    </row>
    <row r="13386" spans="21:21" x14ac:dyDescent="0.2">
      <c r="U13386" s="45"/>
    </row>
    <row r="13387" spans="21:21" x14ac:dyDescent="0.2">
      <c r="U13387" s="45"/>
    </row>
    <row r="13388" spans="21:21" x14ac:dyDescent="0.2">
      <c r="U13388" s="45"/>
    </row>
    <row r="13389" spans="21:21" x14ac:dyDescent="0.2">
      <c r="U13389" s="45"/>
    </row>
    <row r="13390" spans="21:21" x14ac:dyDescent="0.2">
      <c r="U13390" s="45"/>
    </row>
    <row r="13391" spans="21:21" x14ac:dyDescent="0.2">
      <c r="U13391" s="45"/>
    </row>
    <row r="13392" spans="21:21" x14ac:dyDescent="0.2">
      <c r="U13392" s="45"/>
    </row>
    <row r="13393" spans="21:21" x14ac:dyDescent="0.2">
      <c r="U13393" s="45"/>
    </row>
    <row r="13394" spans="21:21" x14ac:dyDescent="0.2">
      <c r="U13394" s="45"/>
    </row>
    <row r="13395" spans="21:21" x14ac:dyDescent="0.2">
      <c r="U13395" s="45"/>
    </row>
    <row r="13396" spans="21:21" x14ac:dyDescent="0.2">
      <c r="U13396" s="45"/>
    </row>
    <row r="13397" spans="21:21" x14ac:dyDescent="0.2">
      <c r="U13397" s="45"/>
    </row>
    <row r="13398" spans="21:21" x14ac:dyDescent="0.2">
      <c r="U13398" s="45"/>
    </row>
    <row r="13399" spans="21:21" x14ac:dyDescent="0.2">
      <c r="U13399" s="45"/>
    </row>
    <row r="13400" spans="21:21" x14ac:dyDescent="0.2">
      <c r="U13400" s="45"/>
    </row>
    <row r="13401" spans="21:21" x14ac:dyDescent="0.2">
      <c r="U13401" s="45"/>
    </row>
    <row r="13402" spans="21:21" x14ac:dyDescent="0.2">
      <c r="U13402" s="45"/>
    </row>
    <row r="13403" spans="21:21" x14ac:dyDescent="0.2">
      <c r="U13403" s="45"/>
    </row>
    <row r="13404" spans="21:21" x14ac:dyDescent="0.2">
      <c r="U13404" s="45"/>
    </row>
    <row r="13405" spans="21:21" x14ac:dyDescent="0.2">
      <c r="U13405" s="45"/>
    </row>
    <row r="13406" spans="21:21" x14ac:dyDescent="0.2">
      <c r="U13406" s="45"/>
    </row>
    <row r="13407" spans="21:21" x14ac:dyDescent="0.2">
      <c r="U13407" s="45"/>
    </row>
    <row r="13408" spans="21:21" x14ac:dyDescent="0.2">
      <c r="U13408" s="45"/>
    </row>
    <row r="13409" spans="21:21" x14ac:dyDescent="0.2">
      <c r="U13409" s="45"/>
    </row>
    <row r="13410" spans="21:21" x14ac:dyDescent="0.2">
      <c r="U13410" s="45"/>
    </row>
    <row r="13411" spans="21:21" x14ac:dyDescent="0.2">
      <c r="U13411" s="45"/>
    </row>
    <row r="13412" spans="21:21" x14ac:dyDescent="0.2">
      <c r="U13412" s="45"/>
    </row>
    <row r="13413" spans="21:21" x14ac:dyDescent="0.2">
      <c r="U13413" s="45"/>
    </row>
    <row r="13414" spans="21:21" x14ac:dyDescent="0.2">
      <c r="U13414" s="45"/>
    </row>
    <row r="13415" spans="21:21" x14ac:dyDescent="0.2">
      <c r="U13415" s="45"/>
    </row>
    <row r="13416" spans="21:21" x14ac:dyDescent="0.2">
      <c r="U13416" s="45"/>
    </row>
    <row r="13417" spans="21:21" x14ac:dyDescent="0.2">
      <c r="U13417" s="45"/>
    </row>
    <row r="13418" spans="21:21" x14ac:dyDescent="0.2">
      <c r="U13418" s="45"/>
    </row>
    <row r="13419" spans="21:21" x14ac:dyDescent="0.2">
      <c r="U13419" s="45"/>
    </row>
    <row r="13420" spans="21:21" x14ac:dyDescent="0.2">
      <c r="U13420" s="45"/>
    </row>
    <row r="13421" spans="21:21" x14ac:dyDescent="0.2">
      <c r="U13421" s="45"/>
    </row>
    <row r="13422" spans="21:21" x14ac:dyDescent="0.2">
      <c r="U13422" s="45"/>
    </row>
    <row r="13423" spans="21:21" x14ac:dyDescent="0.2">
      <c r="U13423" s="45"/>
    </row>
    <row r="13424" spans="21:21" x14ac:dyDescent="0.2">
      <c r="U13424" s="45"/>
    </row>
    <row r="13425" spans="21:21" x14ac:dyDescent="0.2">
      <c r="U13425" s="45"/>
    </row>
    <row r="13426" spans="21:21" x14ac:dyDescent="0.2">
      <c r="U13426" s="45"/>
    </row>
    <row r="13427" spans="21:21" x14ac:dyDescent="0.2">
      <c r="U13427" s="45"/>
    </row>
    <row r="13428" spans="21:21" x14ac:dyDescent="0.2">
      <c r="U13428" s="45"/>
    </row>
    <row r="13429" spans="21:21" x14ac:dyDescent="0.2">
      <c r="U13429" s="45"/>
    </row>
    <row r="13430" spans="21:21" x14ac:dyDescent="0.2">
      <c r="U13430" s="45"/>
    </row>
    <row r="13431" spans="21:21" x14ac:dyDescent="0.2">
      <c r="U13431" s="45"/>
    </row>
    <row r="13432" spans="21:21" x14ac:dyDescent="0.2">
      <c r="U13432" s="45"/>
    </row>
    <row r="13433" spans="21:21" x14ac:dyDescent="0.2">
      <c r="U13433" s="45"/>
    </row>
    <row r="13434" spans="21:21" x14ac:dyDescent="0.2">
      <c r="U13434" s="45"/>
    </row>
    <row r="13435" spans="21:21" x14ac:dyDescent="0.2">
      <c r="U13435" s="45"/>
    </row>
    <row r="13436" spans="21:21" x14ac:dyDescent="0.2">
      <c r="U13436" s="45"/>
    </row>
    <row r="13437" spans="21:21" x14ac:dyDescent="0.2">
      <c r="U13437" s="45"/>
    </row>
    <row r="13438" spans="21:21" x14ac:dyDescent="0.2">
      <c r="U13438" s="45"/>
    </row>
    <row r="13439" spans="21:21" x14ac:dyDescent="0.2">
      <c r="U13439" s="45"/>
    </row>
    <row r="13440" spans="21:21" x14ac:dyDescent="0.2">
      <c r="U13440" s="45"/>
    </row>
    <row r="13441" spans="21:21" x14ac:dyDescent="0.2">
      <c r="U13441" s="45"/>
    </row>
    <row r="13442" spans="21:21" x14ac:dyDescent="0.2">
      <c r="U13442" s="45"/>
    </row>
    <row r="13443" spans="21:21" x14ac:dyDescent="0.2">
      <c r="U13443" s="45"/>
    </row>
    <row r="13444" spans="21:21" x14ac:dyDescent="0.2">
      <c r="U13444" s="45"/>
    </row>
    <row r="13445" spans="21:21" x14ac:dyDescent="0.2">
      <c r="U13445" s="45"/>
    </row>
    <row r="13446" spans="21:21" x14ac:dyDescent="0.2">
      <c r="U13446" s="45"/>
    </row>
    <row r="13447" spans="21:21" x14ac:dyDescent="0.2">
      <c r="U13447" s="45"/>
    </row>
    <row r="13448" spans="21:21" x14ac:dyDescent="0.2">
      <c r="U13448" s="45"/>
    </row>
    <row r="13449" spans="21:21" x14ac:dyDescent="0.2">
      <c r="U13449" s="45"/>
    </row>
    <row r="13450" spans="21:21" x14ac:dyDescent="0.2">
      <c r="U13450" s="45"/>
    </row>
    <row r="13451" spans="21:21" x14ac:dyDescent="0.2">
      <c r="U13451" s="45"/>
    </row>
    <row r="13452" spans="21:21" x14ac:dyDescent="0.2">
      <c r="U13452" s="45"/>
    </row>
    <row r="13453" spans="21:21" x14ac:dyDescent="0.2">
      <c r="U13453" s="45"/>
    </row>
    <row r="13454" spans="21:21" x14ac:dyDescent="0.2">
      <c r="U13454" s="45"/>
    </row>
    <row r="13455" spans="21:21" x14ac:dyDescent="0.2">
      <c r="U13455" s="45"/>
    </row>
    <row r="13456" spans="21:21" x14ac:dyDescent="0.2">
      <c r="U13456" s="45"/>
    </row>
    <row r="13457" spans="21:21" x14ac:dyDescent="0.2">
      <c r="U13457" s="45"/>
    </row>
    <row r="13458" spans="21:21" x14ac:dyDescent="0.2">
      <c r="U13458" s="45"/>
    </row>
    <row r="13459" spans="21:21" x14ac:dyDescent="0.2">
      <c r="U13459" s="45"/>
    </row>
    <row r="13460" spans="21:21" x14ac:dyDescent="0.2">
      <c r="U13460" s="45"/>
    </row>
    <row r="13461" spans="21:21" x14ac:dyDescent="0.2">
      <c r="U13461" s="45"/>
    </row>
    <row r="13462" spans="21:21" x14ac:dyDescent="0.2">
      <c r="U13462" s="45"/>
    </row>
    <row r="13463" spans="21:21" x14ac:dyDescent="0.2">
      <c r="U13463" s="45"/>
    </row>
    <row r="13464" spans="21:21" x14ac:dyDescent="0.2">
      <c r="U13464" s="45"/>
    </row>
    <row r="13465" spans="21:21" x14ac:dyDescent="0.2">
      <c r="U13465" s="45"/>
    </row>
    <row r="13466" spans="21:21" x14ac:dyDescent="0.2">
      <c r="U13466" s="45"/>
    </row>
    <row r="13467" spans="21:21" x14ac:dyDescent="0.2">
      <c r="U13467" s="45"/>
    </row>
    <row r="13468" spans="21:21" x14ac:dyDescent="0.2">
      <c r="U13468" s="45"/>
    </row>
    <row r="13469" spans="21:21" x14ac:dyDescent="0.2">
      <c r="U13469" s="45"/>
    </row>
    <row r="13470" spans="21:21" x14ac:dyDescent="0.2">
      <c r="U13470" s="45"/>
    </row>
    <row r="13471" spans="21:21" x14ac:dyDescent="0.2">
      <c r="U13471" s="45"/>
    </row>
    <row r="13472" spans="21:21" x14ac:dyDescent="0.2">
      <c r="U13472" s="45"/>
    </row>
    <row r="13473" spans="21:21" x14ac:dyDescent="0.2">
      <c r="U13473" s="45"/>
    </row>
    <row r="13474" spans="21:21" x14ac:dyDescent="0.2">
      <c r="U13474" s="45"/>
    </row>
    <row r="13475" spans="21:21" x14ac:dyDescent="0.2">
      <c r="U13475" s="45"/>
    </row>
    <row r="13476" spans="21:21" x14ac:dyDescent="0.2">
      <c r="U13476" s="45"/>
    </row>
    <row r="13477" spans="21:21" x14ac:dyDescent="0.2">
      <c r="U13477" s="45"/>
    </row>
    <row r="13478" spans="21:21" x14ac:dyDescent="0.2">
      <c r="U13478" s="45"/>
    </row>
    <row r="13479" spans="21:21" x14ac:dyDescent="0.2">
      <c r="U13479" s="45"/>
    </row>
    <row r="13480" spans="21:21" x14ac:dyDescent="0.2">
      <c r="U13480" s="45"/>
    </row>
    <row r="13481" spans="21:21" x14ac:dyDescent="0.2">
      <c r="U13481" s="45"/>
    </row>
    <row r="13482" spans="21:21" x14ac:dyDescent="0.2">
      <c r="U13482" s="45"/>
    </row>
    <row r="13483" spans="21:21" x14ac:dyDescent="0.2">
      <c r="U13483" s="45"/>
    </row>
    <row r="13484" spans="21:21" x14ac:dyDescent="0.2">
      <c r="U13484" s="45"/>
    </row>
    <row r="13485" spans="21:21" x14ac:dyDescent="0.2">
      <c r="U13485" s="45"/>
    </row>
    <row r="13486" spans="21:21" x14ac:dyDescent="0.2">
      <c r="U13486" s="45"/>
    </row>
    <row r="13487" spans="21:21" x14ac:dyDescent="0.2">
      <c r="U13487" s="45"/>
    </row>
    <row r="13488" spans="21:21" x14ac:dyDescent="0.2">
      <c r="U13488" s="45"/>
    </row>
    <row r="13489" spans="21:21" x14ac:dyDescent="0.2">
      <c r="U13489" s="45"/>
    </row>
    <row r="13490" spans="21:21" x14ac:dyDescent="0.2">
      <c r="U13490" s="45"/>
    </row>
    <row r="13491" spans="21:21" x14ac:dyDescent="0.2">
      <c r="U13491" s="45"/>
    </row>
    <row r="13492" spans="21:21" x14ac:dyDescent="0.2">
      <c r="U13492" s="45"/>
    </row>
    <row r="13493" spans="21:21" x14ac:dyDescent="0.2">
      <c r="U13493" s="45"/>
    </row>
    <row r="13494" spans="21:21" x14ac:dyDescent="0.2">
      <c r="U13494" s="45"/>
    </row>
    <row r="13495" spans="21:21" x14ac:dyDescent="0.2">
      <c r="U13495" s="45"/>
    </row>
    <row r="13496" spans="21:21" x14ac:dyDescent="0.2">
      <c r="U13496" s="45"/>
    </row>
    <row r="13497" spans="21:21" x14ac:dyDescent="0.2">
      <c r="U13497" s="45"/>
    </row>
    <row r="13498" spans="21:21" x14ac:dyDescent="0.2">
      <c r="U13498" s="45"/>
    </row>
    <row r="13499" spans="21:21" x14ac:dyDescent="0.2">
      <c r="U13499" s="45"/>
    </row>
    <row r="13500" spans="21:21" x14ac:dyDescent="0.2">
      <c r="U13500" s="45"/>
    </row>
    <row r="13501" spans="21:21" x14ac:dyDescent="0.2">
      <c r="U13501" s="45"/>
    </row>
    <row r="13502" spans="21:21" x14ac:dyDescent="0.2">
      <c r="U13502" s="45"/>
    </row>
    <row r="13503" spans="21:21" x14ac:dyDescent="0.2">
      <c r="U13503" s="45"/>
    </row>
    <row r="13504" spans="21:21" x14ac:dyDescent="0.2">
      <c r="U13504" s="45"/>
    </row>
    <row r="13505" spans="21:21" x14ac:dyDescent="0.2">
      <c r="U13505" s="45"/>
    </row>
    <row r="13506" spans="21:21" x14ac:dyDescent="0.2">
      <c r="U13506" s="45"/>
    </row>
    <row r="13507" spans="21:21" x14ac:dyDescent="0.2">
      <c r="U13507" s="45"/>
    </row>
    <row r="13508" spans="21:21" x14ac:dyDescent="0.2">
      <c r="U13508" s="45"/>
    </row>
    <row r="13509" spans="21:21" x14ac:dyDescent="0.2">
      <c r="U13509" s="45"/>
    </row>
    <row r="13510" spans="21:21" x14ac:dyDescent="0.2">
      <c r="U13510" s="45"/>
    </row>
    <row r="13511" spans="21:21" x14ac:dyDescent="0.2">
      <c r="U13511" s="45"/>
    </row>
    <row r="13512" spans="21:21" x14ac:dyDescent="0.2">
      <c r="U13512" s="45"/>
    </row>
    <row r="13513" spans="21:21" x14ac:dyDescent="0.2">
      <c r="U13513" s="45"/>
    </row>
    <row r="13514" spans="21:21" x14ac:dyDescent="0.2">
      <c r="U13514" s="45"/>
    </row>
    <row r="13515" spans="21:21" x14ac:dyDescent="0.2">
      <c r="U13515" s="45"/>
    </row>
    <row r="13516" spans="21:21" x14ac:dyDescent="0.2">
      <c r="U13516" s="45"/>
    </row>
    <row r="13517" spans="21:21" x14ac:dyDescent="0.2">
      <c r="U13517" s="45"/>
    </row>
    <row r="13518" spans="21:21" x14ac:dyDescent="0.2">
      <c r="U13518" s="45"/>
    </row>
    <row r="13519" spans="21:21" x14ac:dyDescent="0.2">
      <c r="U13519" s="45"/>
    </row>
    <row r="13520" spans="21:21" x14ac:dyDescent="0.2">
      <c r="U13520" s="45"/>
    </row>
    <row r="13521" spans="21:21" x14ac:dyDescent="0.2">
      <c r="U13521" s="45"/>
    </row>
    <row r="13522" spans="21:21" x14ac:dyDescent="0.2">
      <c r="U13522" s="45"/>
    </row>
    <row r="13523" spans="21:21" x14ac:dyDescent="0.2">
      <c r="U13523" s="45"/>
    </row>
    <row r="13524" spans="21:21" x14ac:dyDescent="0.2">
      <c r="U13524" s="45"/>
    </row>
    <row r="13525" spans="21:21" x14ac:dyDescent="0.2">
      <c r="U13525" s="45"/>
    </row>
    <row r="13526" spans="21:21" x14ac:dyDescent="0.2">
      <c r="U13526" s="45"/>
    </row>
    <row r="13527" spans="21:21" x14ac:dyDescent="0.2">
      <c r="U13527" s="45"/>
    </row>
    <row r="13528" spans="21:21" x14ac:dyDescent="0.2">
      <c r="U13528" s="45"/>
    </row>
    <row r="13529" spans="21:21" x14ac:dyDescent="0.2">
      <c r="U13529" s="45"/>
    </row>
    <row r="13530" spans="21:21" x14ac:dyDescent="0.2">
      <c r="U13530" s="45"/>
    </row>
    <row r="13531" spans="21:21" x14ac:dyDescent="0.2">
      <c r="U13531" s="45"/>
    </row>
    <row r="13532" spans="21:21" x14ac:dyDescent="0.2">
      <c r="U13532" s="45"/>
    </row>
    <row r="13533" spans="21:21" x14ac:dyDescent="0.2">
      <c r="U13533" s="45"/>
    </row>
    <row r="13534" spans="21:21" x14ac:dyDescent="0.2">
      <c r="U13534" s="45"/>
    </row>
    <row r="13535" spans="21:21" x14ac:dyDescent="0.2">
      <c r="U13535" s="45"/>
    </row>
    <row r="13536" spans="21:21" x14ac:dyDescent="0.2">
      <c r="U13536" s="45"/>
    </row>
    <row r="13537" spans="21:21" x14ac:dyDescent="0.2">
      <c r="U13537" s="45"/>
    </row>
    <row r="13538" spans="21:21" x14ac:dyDescent="0.2">
      <c r="U13538" s="45"/>
    </row>
    <row r="13539" spans="21:21" x14ac:dyDescent="0.2">
      <c r="U13539" s="45"/>
    </row>
    <row r="13540" spans="21:21" x14ac:dyDescent="0.2">
      <c r="U13540" s="45"/>
    </row>
    <row r="13541" spans="21:21" x14ac:dyDescent="0.2">
      <c r="U13541" s="45"/>
    </row>
    <row r="13542" spans="21:21" x14ac:dyDescent="0.2">
      <c r="U13542" s="45"/>
    </row>
    <row r="13543" spans="21:21" x14ac:dyDescent="0.2">
      <c r="U13543" s="45"/>
    </row>
    <row r="13544" spans="21:21" x14ac:dyDescent="0.2">
      <c r="U13544" s="45"/>
    </row>
    <row r="13545" spans="21:21" x14ac:dyDescent="0.2">
      <c r="U13545" s="45"/>
    </row>
    <row r="13546" spans="21:21" x14ac:dyDescent="0.2">
      <c r="U13546" s="45"/>
    </row>
    <row r="13547" spans="21:21" x14ac:dyDescent="0.2">
      <c r="U13547" s="45"/>
    </row>
    <row r="13548" spans="21:21" x14ac:dyDescent="0.2">
      <c r="U13548" s="45"/>
    </row>
    <row r="13549" spans="21:21" x14ac:dyDescent="0.2">
      <c r="U13549" s="45"/>
    </row>
    <row r="13550" spans="21:21" x14ac:dyDescent="0.2">
      <c r="U13550" s="45"/>
    </row>
    <row r="13551" spans="21:21" x14ac:dyDescent="0.2">
      <c r="U13551" s="45"/>
    </row>
    <row r="13552" spans="21:21" x14ac:dyDescent="0.2">
      <c r="U13552" s="45"/>
    </row>
    <row r="13553" spans="21:21" x14ac:dyDescent="0.2">
      <c r="U13553" s="45"/>
    </row>
    <row r="13554" spans="21:21" x14ac:dyDescent="0.2">
      <c r="U13554" s="45"/>
    </row>
    <row r="13555" spans="21:21" x14ac:dyDescent="0.2">
      <c r="U13555" s="45"/>
    </row>
    <row r="13556" spans="21:21" x14ac:dyDescent="0.2">
      <c r="U13556" s="45"/>
    </row>
    <row r="13557" spans="21:21" x14ac:dyDescent="0.2">
      <c r="U13557" s="45"/>
    </row>
    <row r="13558" spans="21:21" x14ac:dyDescent="0.2">
      <c r="U13558" s="45"/>
    </row>
    <row r="13559" spans="21:21" x14ac:dyDescent="0.2">
      <c r="U13559" s="45"/>
    </row>
    <row r="13560" spans="21:21" x14ac:dyDescent="0.2">
      <c r="U13560" s="45"/>
    </row>
    <row r="13561" spans="21:21" x14ac:dyDescent="0.2">
      <c r="U13561" s="45"/>
    </row>
    <row r="13562" spans="21:21" x14ac:dyDescent="0.2">
      <c r="U13562" s="45"/>
    </row>
    <row r="13563" spans="21:21" x14ac:dyDescent="0.2">
      <c r="U13563" s="45"/>
    </row>
    <row r="13564" spans="21:21" x14ac:dyDescent="0.2">
      <c r="U13564" s="45"/>
    </row>
    <row r="13565" spans="21:21" x14ac:dyDescent="0.2">
      <c r="U13565" s="45"/>
    </row>
    <row r="13566" spans="21:21" x14ac:dyDescent="0.2">
      <c r="U13566" s="45"/>
    </row>
    <row r="13567" spans="21:21" x14ac:dyDescent="0.2">
      <c r="U13567" s="45"/>
    </row>
    <row r="13568" spans="21:21" x14ac:dyDescent="0.2">
      <c r="U13568" s="45"/>
    </row>
    <row r="13569" spans="21:21" x14ac:dyDescent="0.2">
      <c r="U13569" s="45"/>
    </row>
    <row r="13570" spans="21:21" x14ac:dyDescent="0.2">
      <c r="U13570" s="45"/>
    </row>
    <row r="13571" spans="21:21" x14ac:dyDescent="0.2">
      <c r="U13571" s="45"/>
    </row>
    <row r="13572" spans="21:21" x14ac:dyDescent="0.2">
      <c r="U13572" s="45"/>
    </row>
    <row r="13573" spans="21:21" x14ac:dyDescent="0.2">
      <c r="U13573" s="45"/>
    </row>
    <row r="13574" spans="21:21" x14ac:dyDescent="0.2">
      <c r="U13574" s="45"/>
    </row>
    <row r="13575" spans="21:21" x14ac:dyDescent="0.2">
      <c r="U13575" s="45"/>
    </row>
    <row r="13576" spans="21:21" x14ac:dyDescent="0.2">
      <c r="U13576" s="45"/>
    </row>
    <row r="13577" spans="21:21" x14ac:dyDescent="0.2">
      <c r="U13577" s="45"/>
    </row>
    <row r="13578" spans="21:21" x14ac:dyDescent="0.2">
      <c r="U13578" s="45"/>
    </row>
    <row r="13579" spans="21:21" x14ac:dyDescent="0.2">
      <c r="U13579" s="45"/>
    </row>
    <row r="13580" spans="21:21" x14ac:dyDescent="0.2">
      <c r="U13580" s="45"/>
    </row>
    <row r="13581" spans="21:21" x14ac:dyDescent="0.2">
      <c r="U13581" s="45"/>
    </row>
    <row r="13582" spans="21:21" x14ac:dyDescent="0.2">
      <c r="U13582" s="45"/>
    </row>
    <row r="13583" spans="21:21" x14ac:dyDescent="0.2">
      <c r="U13583" s="45"/>
    </row>
    <row r="13584" spans="21:21" x14ac:dyDescent="0.2">
      <c r="U13584" s="45"/>
    </row>
    <row r="13585" spans="21:21" x14ac:dyDescent="0.2">
      <c r="U13585" s="45"/>
    </row>
    <row r="13586" spans="21:21" x14ac:dyDescent="0.2">
      <c r="U13586" s="45"/>
    </row>
    <row r="13587" spans="21:21" x14ac:dyDescent="0.2">
      <c r="U13587" s="45"/>
    </row>
    <row r="13588" spans="21:21" x14ac:dyDescent="0.2">
      <c r="U13588" s="45"/>
    </row>
    <row r="13589" spans="21:21" x14ac:dyDescent="0.2">
      <c r="U13589" s="45"/>
    </row>
    <row r="13590" spans="21:21" x14ac:dyDescent="0.2">
      <c r="U13590" s="45"/>
    </row>
    <row r="13591" spans="21:21" x14ac:dyDescent="0.2">
      <c r="U13591" s="45"/>
    </row>
    <row r="13592" spans="21:21" x14ac:dyDescent="0.2">
      <c r="U13592" s="45"/>
    </row>
    <row r="13593" spans="21:21" x14ac:dyDescent="0.2">
      <c r="U13593" s="45"/>
    </row>
    <row r="13594" spans="21:21" x14ac:dyDescent="0.2">
      <c r="U13594" s="45"/>
    </row>
    <row r="13595" spans="21:21" x14ac:dyDescent="0.2">
      <c r="U13595" s="45"/>
    </row>
    <row r="13596" spans="21:21" x14ac:dyDescent="0.2">
      <c r="U13596" s="45"/>
    </row>
    <row r="13597" spans="21:21" x14ac:dyDescent="0.2">
      <c r="U13597" s="45"/>
    </row>
    <row r="13598" spans="21:21" x14ac:dyDescent="0.2">
      <c r="U13598" s="45"/>
    </row>
    <row r="13599" spans="21:21" x14ac:dyDescent="0.2">
      <c r="U13599" s="45"/>
    </row>
    <row r="13600" spans="21:21" x14ac:dyDescent="0.2">
      <c r="U13600" s="45"/>
    </row>
    <row r="13601" spans="21:21" x14ac:dyDescent="0.2">
      <c r="U13601" s="45"/>
    </row>
    <row r="13602" spans="21:21" x14ac:dyDescent="0.2">
      <c r="U13602" s="45"/>
    </row>
    <row r="13603" spans="21:21" x14ac:dyDescent="0.2">
      <c r="U13603" s="45"/>
    </row>
    <row r="13604" spans="21:21" x14ac:dyDescent="0.2">
      <c r="U13604" s="45"/>
    </row>
    <row r="13605" spans="21:21" x14ac:dyDescent="0.2">
      <c r="U13605" s="45"/>
    </row>
    <row r="13606" spans="21:21" x14ac:dyDescent="0.2">
      <c r="U13606" s="45"/>
    </row>
    <row r="13607" spans="21:21" x14ac:dyDescent="0.2">
      <c r="U13607" s="45"/>
    </row>
    <row r="13608" spans="21:21" x14ac:dyDescent="0.2">
      <c r="U13608" s="45"/>
    </row>
    <row r="13609" spans="21:21" x14ac:dyDescent="0.2">
      <c r="U13609" s="45"/>
    </row>
    <row r="13610" spans="21:21" x14ac:dyDescent="0.2">
      <c r="U13610" s="45"/>
    </row>
    <row r="13611" spans="21:21" x14ac:dyDescent="0.2">
      <c r="U13611" s="45"/>
    </row>
    <row r="13612" spans="21:21" x14ac:dyDescent="0.2">
      <c r="U13612" s="45"/>
    </row>
    <row r="13613" spans="21:21" x14ac:dyDescent="0.2">
      <c r="U13613" s="45"/>
    </row>
    <row r="13614" spans="21:21" x14ac:dyDescent="0.2">
      <c r="U13614" s="45"/>
    </row>
    <row r="13615" spans="21:21" x14ac:dyDescent="0.2">
      <c r="U13615" s="45"/>
    </row>
    <row r="13616" spans="21:21" x14ac:dyDescent="0.2">
      <c r="U13616" s="45"/>
    </row>
    <row r="13617" spans="21:21" x14ac:dyDescent="0.2">
      <c r="U13617" s="45"/>
    </row>
    <row r="13618" spans="21:21" x14ac:dyDescent="0.2">
      <c r="U13618" s="45"/>
    </row>
    <row r="13619" spans="21:21" x14ac:dyDescent="0.2">
      <c r="U13619" s="45"/>
    </row>
    <row r="13620" spans="21:21" x14ac:dyDescent="0.2">
      <c r="U13620" s="45"/>
    </row>
    <row r="13621" spans="21:21" x14ac:dyDescent="0.2">
      <c r="U13621" s="45"/>
    </row>
    <row r="13622" spans="21:21" x14ac:dyDescent="0.2">
      <c r="U13622" s="45"/>
    </row>
    <row r="13623" spans="21:21" x14ac:dyDescent="0.2">
      <c r="U13623" s="45"/>
    </row>
    <row r="13624" spans="21:21" x14ac:dyDescent="0.2">
      <c r="U13624" s="45"/>
    </row>
    <row r="13625" spans="21:21" x14ac:dyDescent="0.2">
      <c r="U13625" s="45"/>
    </row>
    <row r="13626" spans="21:21" x14ac:dyDescent="0.2">
      <c r="U13626" s="45"/>
    </row>
    <row r="13627" spans="21:21" x14ac:dyDescent="0.2">
      <c r="U13627" s="45"/>
    </row>
    <row r="13628" spans="21:21" x14ac:dyDescent="0.2">
      <c r="U13628" s="45"/>
    </row>
    <row r="13629" spans="21:21" x14ac:dyDescent="0.2">
      <c r="U13629" s="45"/>
    </row>
    <row r="13630" spans="21:21" x14ac:dyDescent="0.2">
      <c r="U13630" s="45"/>
    </row>
    <row r="13631" spans="21:21" x14ac:dyDescent="0.2">
      <c r="U13631" s="45"/>
    </row>
    <row r="13632" spans="21:21" x14ac:dyDescent="0.2">
      <c r="U13632" s="45"/>
    </row>
    <row r="13633" spans="21:21" x14ac:dyDescent="0.2">
      <c r="U13633" s="45"/>
    </row>
    <row r="13634" spans="21:21" x14ac:dyDescent="0.2">
      <c r="U13634" s="45"/>
    </row>
    <row r="13635" spans="21:21" x14ac:dyDescent="0.2">
      <c r="U13635" s="45"/>
    </row>
    <row r="13636" spans="21:21" x14ac:dyDescent="0.2">
      <c r="U13636" s="45"/>
    </row>
    <row r="13637" spans="21:21" x14ac:dyDescent="0.2">
      <c r="U13637" s="45"/>
    </row>
    <row r="13638" spans="21:21" x14ac:dyDescent="0.2">
      <c r="U13638" s="45"/>
    </row>
    <row r="13639" spans="21:21" x14ac:dyDescent="0.2">
      <c r="U13639" s="45"/>
    </row>
    <row r="13640" spans="21:21" x14ac:dyDescent="0.2">
      <c r="U13640" s="45"/>
    </row>
    <row r="13641" spans="21:21" x14ac:dyDescent="0.2">
      <c r="U13641" s="45"/>
    </row>
    <row r="13642" spans="21:21" x14ac:dyDescent="0.2">
      <c r="U13642" s="45"/>
    </row>
    <row r="13643" spans="21:21" x14ac:dyDescent="0.2">
      <c r="U13643" s="45"/>
    </row>
    <row r="13644" spans="21:21" x14ac:dyDescent="0.2">
      <c r="U13644" s="45"/>
    </row>
    <row r="13645" spans="21:21" x14ac:dyDescent="0.2">
      <c r="U13645" s="45"/>
    </row>
    <row r="13646" spans="21:21" x14ac:dyDescent="0.2">
      <c r="U13646" s="45"/>
    </row>
    <row r="13647" spans="21:21" x14ac:dyDescent="0.2">
      <c r="U13647" s="45"/>
    </row>
    <row r="13648" spans="21:21" x14ac:dyDescent="0.2">
      <c r="U13648" s="45"/>
    </row>
    <row r="13649" spans="21:21" x14ac:dyDescent="0.2">
      <c r="U13649" s="45"/>
    </row>
    <row r="13650" spans="21:21" x14ac:dyDescent="0.2">
      <c r="U13650" s="45"/>
    </row>
    <row r="13651" spans="21:21" x14ac:dyDescent="0.2">
      <c r="U13651" s="45"/>
    </row>
    <row r="13652" spans="21:21" x14ac:dyDescent="0.2">
      <c r="U13652" s="45"/>
    </row>
    <row r="13653" spans="21:21" x14ac:dyDescent="0.2">
      <c r="U13653" s="45"/>
    </row>
    <row r="13654" spans="21:21" x14ac:dyDescent="0.2">
      <c r="U13654" s="45"/>
    </row>
    <row r="13655" spans="21:21" x14ac:dyDescent="0.2">
      <c r="U13655" s="45"/>
    </row>
    <row r="13656" spans="21:21" x14ac:dyDescent="0.2">
      <c r="U13656" s="45"/>
    </row>
    <row r="13657" spans="21:21" x14ac:dyDescent="0.2">
      <c r="U13657" s="45"/>
    </row>
    <row r="13658" spans="21:21" x14ac:dyDescent="0.2">
      <c r="U13658" s="45"/>
    </row>
    <row r="13659" spans="21:21" x14ac:dyDescent="0.2">
      <c r="U13659" s="45"/>
    </row>
    <row r="13660" spans="21:21" x14ac:dyDescent="0.2">
      <c r="U13660" s="45"/>
    </row>
    <row r="13661" spans="21:21" x14ac:dyDescent="0.2">
      <c r="U13661" s="45"/>
    </row>
    <row r="13662" spans="21:21" x14ac:dyDescent="0.2">
      <c r="U13662" s="45"/>
    </row>
    <row r="13663" spans="21:21" x14ac:dyDescent="0.2">
      <c r="U13663" s="45"/>
    </row>
    <row r="13664" spans="21:21" x14ac:dyDescent="0.2">
      <c r="U13664" s="45"/>
    </row>
    <row r="13665" spans="21:21" x14ac:dyDescent="0.2">
      <c r="U13665" s="45"/>
    </row>
    <row r="13666" spans="21:21" x14ac:dyDescent="0.2">
      <c r="U13666" s="45"/>
    </row>
    <row r="13667" spans="21:21" x14ac:dyDescent="0.2">
      <c r="U13667" s="45"/>
    </row>
    <row r="13668" spans="21:21" x14ac:dyDescent="0.2">
      <c r="U13668" s="45"/>
    </row>
    <row r="13669" spans="21:21" x14ac:dyDescent="0.2">
      <c r="U13669" s="45"/>
    </row>
    <row r="13670" spans="21:21" x14ac:dyDescent="0.2">
      <c r="U13670" s="45"/>
    </row>
    <row r="13671" spans="21:21" x14ac:dyDescent="0.2">
      <c r="U13671" s="45"/>
    </row>
    <row r="13672" spans="21:21" x14ac:dyDescent="0.2">
      <c r="U13672" s="45"/>
    </row>
    <row r="13673" spans="21:21" x14ac:dyDescent="0.2">
      <c r="U13673" s="45"/>
    </row>
    <row r="13674" spans="21:21" x14ac:dyDescent="0.2">
      <c r="U13674" s="45"/>
    </row>
    <row r="13675" spans="21:21" x14ac:dyDescent="0.2">
      <c r="U13675" s="45"/>
    </row>
    <row r="13676" spans="21:21" x14ac:dyDescent="0.2">
      <c r="U13676" s="45"/>
    </row>
    <row r="13677" spans="21:21" x14ac:dyDescent="0.2">
      <c r="U13677" s="45"/>
    </row>
    <row r="13678" spans="21:21" x14ac:dyDescent="0.2">
      <c r="U13678" s="45"/>
    </row>
    <row r="13679" spans="21:21" x14ac:dyDescent="0.2">
      <c r="U13679" s="45"/>
    </row>
    <row r="13680" spans="21:21" x14ac:dyDescent="0.2">
      <c r="U13680" s="45"/>
    </row>
    <row r="13681" spans="21:21" x14ac:dyDescent="0.2">
      <c r="U13681" s="45"/>
    </row>
    <row r="13682" spans="21:21" x14ac:dyDescent="0.2">
      <c r="U13682" s="45"/>
    </row>
    <row r="13683" spans="21:21" x14ac:dyDescent="0.2">
      <c r="U13683" s="45"/>
    </row>
    <row r="13684" spans="21:21" x14ac:dyDescent="0.2">
      <c r="U13684" s="45"/>
    </row>
    <row r="13685" spans="21:21" x14ac:dyDescent="0.2">
      <c r="U13685" s="45"/>
    </row>
    <row r="13686" spans="21:21" x14ac:dyDescent="0.2">
      <c r="U13686" s="45"/>
    </row>
    <row r="13687" spans="21:21" x14ac:dyDescent="0.2">
      <c r="U13687" s="45"/>
    </row>
    <row r="13688" spans="21:21" x14ac:dyDescent="0.2">
      <c r="U13688" s="45"/>
    </row>
    <row r="13689" spans="21:21" x14ac:dyDescent="0.2">
      <c r="U13689" s="45"/>
    </row>
    <row r="13690" spans="21:21" x14ac:dyDescent="0.2">
      <c r="U13690" s="45"/>
    </row>
    <row r="13691" spans="21:21" x14ac:dyDescent="0.2">
      <c r="U13691" s="45"/>
    </row>
    <row r="13692" spans="21:21" x14ac:dyDescent="0.2">
      <c r="U13692" s="45"/>
    </row>
    <row r="13693" spans="21:21" x14ac:dyDescent="0.2">
      <c r="U13693" s="45"/>
    </row>
    <row r="13694" spans="21:21" x14ac:dyDescent="0.2">
      <c r="U13694" s="45"/>
    </row>
    <row r="13695" spans="21:21" x14ac:dyDescent="0.2">
      <c r="U13695" s="45"/>
    </row>
    <row r="13696" spans="21:21" x14ac:dyDescent="0.2">
      <c r="U13696" s="45"/>
    </row>
    <row r="13697" spans="21:21" x14ac:dyDescent="0.2">
      <c r="U13697" s="45"/>
    </row>
    <row r="13698" spans="21:21" x14ac:dyDescent="0.2">
      <c r="U13698" s="45"/>
    </row>
    <row r="13699" spans="21:21" x14ac:dyDescent="0.2">
      <c r="U13699" s="45"/>
    </row>
    <row r="13700" spans="21:21" x14ac:dyDescent="0.2">
      <c r="U13700" s="45"/>
    </row>
    <row r="13701" spans="21:21" x14ac:dyDescent="0.2">
      <c r="U13701" s="45"/>
    </row>
    <row r="13702" spans="21:21" x14ac:dyDescent="0.2">
      <c r="U13702" s="45"/>
    </row>
    <row r="13703" spans="21:21" x14ac:dyDescent="0.2">
      <c r="U13703" s="45"/>
    </row>
    <row r="13704" spans="21:21" x14ac:dyDescent="0.2">
      <c r="U13704" s="45"/>
    </row>
    <row r="13705" spans="21:21" x14ac:dyDescent="0.2">
      <c r="U13705" s="45"/>
    </row>
    <row r="13706" spans="21:21" x14ac:dyDescent="0.2">
      <c r="U13706" s="45"/>
    </row>
    <row r="13707" spans="21:21" x14ac:dyDescent="0.2">
      <c r="U13707" s="45"/>
    </row>
    <row r="13708" spans="21:21" x14ac:dyDescent="0.2">
      <c r="U13708" s="45"/>
    </row>
    <row r="13709" spans="21:21" x14ac:dyDescent="0.2">
      <c r="U13709" s="45"/>
    </row>
    <row r="13710" spans="21:21" x14ac:dyDescent="0.2">
      <c r="U13710" s="45"/>
    </row>
    <row r="13711" spans="21:21" x14ac:dyDescent="0.2">
      <c r="U13711" s="45"/>
    </row>
    <row r="13712" spans="21:21" x14ac:dyDescent="0.2">
      <c r="U13712" s="45"/>
    </row>
    <row r="13713" spans="21:21" x14ac:dyDescent="0.2">
      <c r="U13713" s="45"/>
    </row>
    <row r="13714" spans="21:21" x14ac:dyDescent="0.2">
      <c r="U13714" s="45"/>
    </row>
    <row r="13715" spans="21:21" x14ac:dyDescent="0.2">
      <c r="U13715" s="45"/>
    </row>
    <row r="13716" spans="21:21" x14ac:dyDescent="0.2">
      <c r="U13716" s="45"/>
    </row>
    <row r="13717" spans="21:21" x14ac:dyDescent="0.2">
      <c r="U13717" s="45"/>
    </row>
    <row r="13718" spans="21:21" x14ac:dyDescent="0.2">
      <c r="U13718" s="45"/>
    </row>
    <row r="13719" spans="21:21" x14ac:dyDescent="0.2">
      <c r="U13719" s="45"/>
    </row>
    <row r="13720" spans="21:21" x14ac:dyDescent="0.2">
      <c r="U13720" s="45"/>
    </row>
    <row r="13721" spans="21:21" x14ac:dyDescent="0.2">
      <c r="U13721" s="45"/>
    </row>
    <row r="13722" spans="21:21" x14ac:dyDescent="0.2">
      <c r="U13722" s="45"/>
    </row>
    <row r="13723" spans="21:21" x14ac:dyDescent="0.2">
      <c r="U13723" s="45"/>
    </row>
    <row r="13724" spans="21:21" x14ac:dyDescent="0.2">
      <c r="U13724" s="45"/>
    </row>
    <row r="13725" spans="21:21" x14ac:dyDescent="0.2">
      <c r="U13725" s="45"/>
    </row>
    <row r="13726" spans="21:21" x14ac:dyDescent="0.2">
      <c r="U13726" s="45"/>
    </row>
    <row r="13727" spans="21:21" x14ac:dyDescent="0.2">
      <c r="U13727" s="45"/>
    </row>
    <row r="13728" spans="21:21" x14ac:dyDescent="0.2">
      <c r="U13728" s="45"/>
    </row>
    <row r="13729" spans="21:21" x14ac:dyDescent="0.2">
      <c r="U13729" s="45"/>
    </row>
    <row r="13730" spans="21:21" x14ac:dyDescent="0.2">
      <c r="U13730" s="45"/>
    </row>
    <row r="13731" spans="21:21" x14ac:dyDescent="0.2">
      <c r="U13731" s="45"/>
    </row>
    <row r="13732" spans="21:21" x14ac:dyDescent="0.2">
      <c r="U13732" s="45"/>
    </row>
    <row r="13733" spans="21:21" x14ac:dyDescent="0.2">
      <c r="U13733" s="45"/>
    </row>
    <row r="13734" spans="21:21" x14ac:dyDescent="0.2">
      <c r="U13734" s="45"/>
    </row>
    <row r="13735" spans="21:21" x14ac:dyDescent="0.2">
      <c r="U13735" s="45"/>
    </row>
    <row r="13736" spans="21:21" x14ac:dyDescent="0.2">
      <c r="U13736" s="45"/>
    </row>
    <row r="13737" spans="21:21" x14ac:dyDescent="0.2">
      <c r="U13737" s="45"/>
    </row>
    <row r="13738" spans="21:21" x14ac:dyDescent="0.2">
      <c r="U13738" s="45"/>
    </row>
    <row r="13739" spans="21:21" x14ac:dyDescent="0.2">
      <c r="U13739" s="45"/>
    </row>
    <row r="13740" spans="21:21" x14ac:dyDescent="0.2">
      <c r="U13740" s="45"/>
    </row>
    <row r="13741" spans="21:21" x14ac:dyDescent="0.2">
      <c r="U13741" s="45"/>
    </row>
    <row r="13742" spans="21:21" x14ac:dyDescent="0.2">
      <c r="U13742" s="45"/>
    </row>
    <row r="13743" spans="21:21" x14ac:dyDescent="0.2">
      <c r="U13743" s="45"/>
    </row>
    <row r="13744" spans="21:21" x14ac:dyDescent="0.2">
      <c r="U13744" s="45"/>
    </row>
    <row r="13745" spans="21:21" x14ac:dyDescent="0.2">
      <c r="U13745" s="45"/>
    </row>
    <row r="13746" spans="21:21" x14ac:dyDescent="0.2">
      <c r="U13746" s="45"/>
    </row>
    <row r="13747" spans="21:21" x14ac:dyDescent="0.2">
      <c r="U13747" s="45"/>
    </row>
    <row r="13748" spans="21:21" x14ac:dyDescent="0.2">
      <c r="U13748" s="45"/>
    </row>
    <row r="13749" spans="21:21" x14ac:dyDescent="0.2">
      <c r="U13749" s="45"/>
    </row>
    <row r="13750" spans="21:21" x14ac:dyDescent="0.2">
      <c r="U13750" s="45"/>
    </row>
    <row r="13751" spans="21:21" x14ac:dyDescent="0.2">
      <c r="U13751" s="45"/>
    </row>
    <row r="13752" spans="21:21" x14ac:dyDescent="0.2">
      <c r="U13752" s="45"/>
    </row>
    <row r="13753" spans="21:21" x14ac:dyDescent="0.2">
      <c r="U13753" s="45"/>
    </row>
    <row r="13754" spans="21:21" x14ac:dyDescent="0.2">
      <c r="U13754" s="45"/>
    </row>
    <row r="13755" spans="21:21" x14ac:dyDescent="0.2">
      <c r="U13755" s="45"/>
    </row>
    <row r="13756" spans="21:21" x14ac:dyDescent="0.2">
      <c r="U13756" s="45"/>
    </row>
    <row r="13757" spans="21:21" x14ac:dyDescent="0.2">
      <c r="U13757" s="45"/>
    </row>
    <row r="13758" spans="21:21" x14ac:dyDescent="0.2">
      <c r="U13758" s="45"/>
    </row>
    <row r="13759" spans="21:21" x14ac:dyDescent="0.2">
      <c r="U13759" s="45"/>
    </row>
    <row r="13760" spans="21:21" x14ac:dyDescent="0.2">
      <c r="U13760" s="45"/>
    </row>
    <row r="13761" spans="21:21" x14ac:dyDescent="0.2">
      <c r="U13761" s="45"/>
    </row>
    <row r="13762" spans="21:21" x14ac:dyDescent="0.2">
      <c r="U13762" s="45"/>
    </row>
    <row r="13763" spans="21:21" x14ac:dyDescent="0.2">
      <c r="U13763" s="45"/>
    </row>
    <row r="13764" spans="21:21" x14ac:dyDescent="0.2">
      <c r="U13764" s="45"/>
    </row>
    <row r="13765" spans="21:21" x14ac:dyDescent="0.2">
      <c r="U13765" s="45"/>
    </row>
    <row r="13766" spans="21:21" x14ac:dyDescent="0.2">
      <c r="U13766" s="45"/>
    </row>
    <row r="13767" spans="21:21" x14ac:dyDescent="0.2">
      <c r="U13767" s="45"/>
    </row>
    <row r="13768" spans="21:21" x14ac:dyDescent="0.2">
      <c r="U13768" s="45"/>
    </row>
    <row r="13769" spans="21:21" x14ac:dyDescent="0.2">
      <c r="U13769" s="45"/>
    </row>
    <row r="13770" spans="21:21" x14ac:dyDescent="0.2">
      <c r="U13770" s="45"/>
    </row>
    <row r="13771" spans="21:21" x14ac:dyDescent="0.2">
      <c r="U13771" s="45"/>
    </row>
    <row r="13772" spans="21:21" x14ac:dyDescent="0.2">
      <c r="U13772" s="45"/>
    </row>
    <row r="13773" spans="21:21" x14ac:dyDescent="0.2">
      <c r="U13773" s="45"/>
    </row>
    <row r="13774" spans="21:21" x14ac:dyDescent="0.2">
      <c r="U13774" s="45"/>
    </row>
    <row r="13775" spans="21:21" x14ac:dyDescent="0.2">
      <c r="U13775" s="45"/>
    </row>
    <row r="13776" spans="21:21" x14ac:dyDescent="0.2">
      <c r="U13776" s="45"/>
    </row>
    <row r="13777" spans="21:21" x14ac:dyDescent="0.2">
      <c r="U13777" s="45"/>
    </row>
    <row r="13778" spans="21:21" x14ac:dyDescent="0.2">
      <c r="U13778" s="45"/>
    </row>
    <row r="13779" spans="21:21" x14ac:dyDescent="0.2">
      <c r="U13779" s="45"/>
    </row>
    <row r="13780" spans="21:21" x14ac:dyDescent="0.2">
      <c r="U13780" s="45"/>
    </row>
    <row r="13781" spans="21:21" x14ac:dyDescent="0.2">
      <c r="U13781" s="45"/>
    </row>
    <row r="13782" spans="21:21" x14ac:dyDescent="0.2">
      <c r="U13782" s="45"/>
    </row>
    <row r="13783" spans="21:21" x14ac:dyDescent="0.2">
      <c r="U13783" s="45"/>
    </row>
    <row r="13784" spans="21:21" x14ac:dyDescent="0.2">
      <c r="U13784" s="45"/>
    </row>
    <row r="13785" spans="21:21" x14ac:dyDescent="0.2">
      <c r="U13785" s="45"/>
    </row>
    <row r="13786" spans="21:21" x14ac:dyDescent="0.2">
      <c r="U13786" s="45"/>
    </row>
    <row r="13787" spans="21:21" x14ac:dyDescent="0.2">
      <c r="U13787" s="45"/>
    </row>
    <row r="13788" spans="21:21" x14ac:dyDescent="0.2">
      <c r="U13788" s="45"/>
    </row>
    <row r="13789" spans="21:21" x14ac:dyDescent="0.2">
      <c r="U13789" s="45"/>
    </row>
    <row r="13790" spans="21:21" x14ac:dyDescent="0.2">
      <c r="U13790" s="45"/>
    </row>
    <row r="13791" spans="21:21" x14ac:dyDescent="0.2">
      <c r="U13791" s="45"/>
    </row>
    <row r="13792" spans="21:21" x14ac:dyDescent="0.2">
      <c r="U13792" s="45"/>
    </row>
    <row r="13793" spans="21:21" x14ac:dyDescent="0.2">
      <c r="U13793" s="45"/>
    </row>
    <row r="13794" spans="21:21" x14ac:dyDescent="0.2">
      <c r="U13794" s="45"/>
    </row>
    <row r="13795" spans="21:21" x14ac:dyDescent="0.2">
      <c r="U13795" s="45"/>
    </row>
    <row r="13796" spans="21:21" x14ac:dyDescent="0.2">
      <c r="U13796" s="45"/>
    </row>
    <row r="13797" spans="21:21" x14ac:dyDescent="0.2">
      <c r="U13797" s="45"/>
    </row>
    <row r="13798" spans="21:21" x14ac:dyDescent="0.2">
      <c r="U13798" s="45"/>
    </row>
    <row r="13799" spans="21:21" x14ac:dyDescent="0.2">
      <c r="U13799" s="45"/>
    </row>
    <row r="13800" spans="21:21" x14ac:dyDescent="0.2">
      <c r="U13800" s="45"/>
    </row>
    <row r="13801" spans="21:21" x14ac:dyDescent="0.2">
      <c r="U13801" s="45"/>
    </row>
    <row r="13802" spans="21:21" x14ac:dyDescent="0.2">
      <c r="U13802" s="45"/>
    </row>
    <row r="13803" spans="21:21" x14ac:dyDescent="0.2">
      <c r="U13803" s="45"/>
    </row>
    <row r="13804" spans="21:21" x14ac:dyDescent="0.2">
      <c r="U13804" s="45"/>
    </row>
    <row r="13805" spans="21:21" x14ac:dyDescent="0.2">
      <c r="U13805" s="45"/>
    </row>
    <row r="13806" spans="21:21" x14ac:dyDescent="0.2">
      <c r="U13806" s="45"/>
    </row>
    <row r="13807" spans="21:21" x14ac:dyDescent="0.2">
      <c r="U13807" s="45"/>
    </row>
    <row r="13808" spans="21:21" x14ac:dyDescent="0.2">
      <c r="U13808" s="45"/>
    </row>
    <row r="13809" spans="21:21" x14ac:dyDescent="0.2">
      <c r="U13809" s="45"/>
    </row>
    <row r="13810" spans="21:21" x14ac:dyDescent="0.2">
      <c r="U13810" s="45"/>
    </row>
    <row r="13811" spans="21:21" x14ac:dyDescent="0.2">
      <c r="U13811" s="45"/>
    </row>
    <row r="13812" spans="21:21" x14ac:dyDescent="0.2">
      <c r="U13812" s="45"/>
    </row>
    <row r="13813" spans="21:21" x14ac:dyDescent="0.2">
      <c r="U13813" s="45"/>
    </row>
    <row r="13814" spans="21:21" x14ac:dyDescent="0.2">
      <c r="U13814" s="45"/>
    </row>
    <row r="13815" spans="21:21" x14ac:dyDescent="0.2">
      <c r="U13815" s="45"/>
    </row>
    <row r="13816" spans="21:21" x14ac:dyDescent="0.2">
      <c r="U13816" s="45"/>
    </row>
    <row r="13817" spans="21:21" x14ac:dyDescent="0.2">
      <c r="U13817" s="45"/>
    </row>
    <row r="13818" spans="21:21" x14ac:dyDescent="0.2">
      <c r="U13818" s="45"/>
    </row>
    <row r="13819" spans="21:21" x14ac:dyDescent="0.2">
      <c r="U13819" s="45"/>
    </row>
    <row r="13820" spans="21:21" x14ac:dyDescent="0.2">
      <c r="U13820" s="45"/>
    </row>
    <row r="13821" spans="21:21" x14ac:dyDescent="0.2">
      <c r="U13821" s="45"/>
    </row>
    <row r="13822" spans="21:21" x14ac:dyDescent="0.2">
      <c r="U13822" s="45"/>
    </row>
    <row r="13823" spans="21:21" x14ac:dyDescent="0.2">
      <c r="U13823" s="45"/>
    </row>
    <row r="13824" spans="21:21" x14ac:dyDescent="0.2">
      <c r="U13824" s="45"/>
    </row>
    <row r="13825" spans="21:21" x14ac:dyDescent="0.2">
      <c r="U13825" s="45"/>
    </row>
    <row r="13826" spans="21:21" x14ac:dyDescent="0.2">
      <c r="U13826" s="45"/>
    </row>
    <row r="13827" spans="21:21" x14ac:dyDescent="0.2">
      <c r="U13827" s="45"/>
    </row>
    <row r="13828" spans="21:21" x14ac:dyDescent="0.2">
      <c r="U13828" s="45"/>
    </row>
    <row r="13829" spans="21:21" x14ac:dyDescent="0.2">
      <c r="U13829" s="45"/>
    </row>
    <row r="13830" spans="21:21" x14ac:dyDescent="0.2">
      <c r="U13830" s="45"/>
    </row>
    <row r="13831" spans="21:21" x14ac:dyDescent="0.2">
      <c r="U13831" s="45"/>
    </row>
    <row r="13832" spans="21:21" x14ac:dyDescent="0.2">
      <c r="U13832" s="45"/>
    </row>
    <row r="13833" spans="21:21" x14ac:dyDescent="0.2">
      <c r="U13833" s="45"/>
    </row>
    <row r="13834" spans="21:21" x14ac:dyDescent="0.2">
      <c r="U13834" s="45"/>
    </row>
    <row r="13835" spans="21:21" x14ac:dyDescent="0.2">
      <c r="U13835" s="45"/>
    </row>
    <row r="13836" spans="21:21" x14ac:dyDescent="0.2">
      <c r="U13836" s="45"/>
    </row>
    <row r="13837" spans="21:21" x14ac:dyDescent="0.2">
      <c r="U13837" s="45"/>
    </row>
    <row r="13838" spans="21:21" x14ac:dyDescent="0.2">
      <c r="U13838" s="45"/>
    </row>
    <row r="13839" spans="21:21" x14ac:dyDescent="0.2">
      <c r="U13839" s="45"/>
    </row>
    <row r="13840" spans="21:21" x14ac:dyDescent="0.2">
      <c r="U13840" s="45"/>
    </row>
    <row r="13841" spans="21:21" x14ac:dyDescent="0.2">
      <c r="U13841" s="45"/>
    </row>
    <row r="13842" spans="21:21" x14ac:dyDescent="0.2">
      <c r="U13842" s="45"/>
    </row>
    <row r="13843" spans="21:21" x14ac:dyDescent="0.2">
      <c r="U13843" s="45"/>
    </row>
    <row r="13844" spans="21:21" x14ac:dyDescent="0.2">
      <c r="U13844" s="45"/>
    </row>
    <row r="13845" spans="21:21" x14ac:dyDescent="0.2">
      <c r="U13845" s="45"/>
    </row>
    <row r="13846" spans="21:21" x14ac:dyDescent="0.2">
      <c r="U13846" s="45"/>
    </row>
    <row r="13847" spans="21:21" x14ac:dyDescent="0.2">
      <c r="U13847" s="45"/>
    </row>
    <row r="13848" spans="21:21" x14ac:dyDescent="0.2">
      <c r="U13848" s="45"/>
    </row>
    <row r="13849" spans="21:21" x14ac:dyDescent="0.2">
      <c r="U13849" s="45"/>
    </row>
    <row r="13850" spans="21:21" x14ac:dyDescent="0.2">
      <c r="U13850" s="45"/>
    </row>
    <row r="13851" spans="21:21" x14ac:dyDescent="0.2">
      <c r="U13851" s="45"/>
    </row>
    <row r="13852" spans="21:21" x14ac:dyDescent="0.2">
      <c r="U13852" s="45"/>
    </row>
    <row r="13853" spans="21:21" x14ac:dyDescent="0.2">
      <c r="U13853" s="45"/>
    </row>
    <row r="13854" spans="21:21" x14ac:dyDescent="0.2">
      <c r="U13854" s="45"/>
    </row>
    <row r="13855" spans="21:21" x14ac:dyDescent="0.2">
      <c r="U13855" s="45"/>
    </row>
    <row r="13856" spans="21:21" x14ac:dyDescent="0.2">
      <c r="U13856" s="45"/>
    </row>
    <row r="13857" spans="21:21" x14ac:dyDescent="0.2">
      <c r="U13857" s="45"/>
    </row>
    <row r="13858" spans="21:21" x14ac:dyDescent="0.2">
      <c r="U13858" s="45"/>
    </row>
    <row r="13859" spans="21:21" x14ac:dyDescent="0.2">
      <c r="U13859" s="45"/>
    </row>
    <row r="13860" spans="21:21" x14ac:dyDescent="0.2">
      <c r="U13860" s="45"/>
    </row>
    <row r="13861" spans="21:21" x14ac:dyDescent="0.2">
      <c r="U13861" s="45"/>
    </row>
    <row r="13862" spans="21:21" x14ac:dyDescent="0.2">
      <c r="U13862" s="45"/>
    </row>
    <row r="13863" spans="21:21" x14ac:dyDescent="0.2">
      <c r="U13863" s="45"/>
    </row>
    <row r="13864" spans="21:21" x14ac:dyDescent="0.2">
      <c r="U13864" s="45"/>
    </row>
    <row r="13865" spans="21:21" x14ac:dyDescent="0.2">
      <c r="U13865" s="45"/>
    </row>
    <row r="13866" spans="21:21" x14ac:dyDescent="0.2">
      <c r="U13866" s="45"/>
    </row>
    <row r="13867" spans="21:21" x14ac:dyDescent="0.2">
      <c r="U13867" s="45"/>
    </row>
    <row r="13868" spans="21:21" x14ac:dyDescent="0.2">
      <c r="U13868" s="45"/>
    </row>
    <row r="13869" spans="21:21" x14ac:dyDescent="0.2">
      <c r="U13869" s="45"/>
    </row>
    <row r="13870" spans="21:21" x14ac:dyDescent="0.2">
      <c r="U13870" s="45"/>
    </row>
    <row r="13871" spans="21:21" x14ac:dyDescent="0.2">
      <c r="U13871" s="45"/>
    </row>
    <row r="13872" spans="21:21" x14ac:dyDescent="0.2">
      <c r="U13872" s="45"/>
    </row>
    <row r="13873" spans="21:21" x14ac:dyDescent="0.2">
      <c r="U13873" s="45"/>
    </row>
    <row r="13874" spans="21:21" x14ac:dyDescent="0.2">
      <c r="U13874" s="45"/>
    </row>
    <row r="13875" spans="21:21" x14ac:dyDescent="0.2">
      <c r="U13875" s="45"/>
    </row>
    <row r="13876" spans="21:21" x14ac:dyDescent="0.2">
      <c r="U13876" s="45"/>
    </row>
    <row r="13877" spans="21:21" x14ac:dyDescent="0.2">
      <c r="U13877" s="45"/>
    </row>
    <row r="13878" spans="21:21" x14ac:dyDescent="0.2">
      <c r="U13878" s="45"/>
    </row>
    <row r="13879" spans="21:21" x14ac:dyDescent="0.2">
      <c r="U13879" s="45"/>
    </row>
    <row r="13880" spans="21:21" x14ac:dyDescent="0.2">
      <c r="U13880" s="45"/>
    </row>
    <row r="13881" spans="21:21" x14ac:dyDescent="0.2">
      <c r="U13881" s="45"/>
    </row>
    <row r="13882" spans="21:21" x14ac:dyDescent="0.2">
      <c r="U13882" s="45"/>
    </row>
    <row r="13883" spans="21:21" x14ac:dyDescent="0.2">
      <c r="U13883" s="45"/>
    </row>
    <row r="13884" spans="21:21" x14ac:dyDescent="0.2">
      <c r="U13884" s="45"/>
    </row>
    <row r="13885" spans="21:21" x14ac:dyDescent="0.2">
      <c r="U13885" s="45"/>
    </row>
    <row r="13886" spans="21:21" x14ac:dyDescent="0.2">
      <c r="U13886" s="45"/>
    </row>
    <row r="13887" spans="21:21" x14ac:dyDescent="0.2">
      <c r="U13887" s="45"/>
    </row>
    <row r="13888" spans="21:21" x14ac:dyDescent="0.2">
      <c r="U13888" s="45"/>
    </row>
    <row r="13889" spans="21:21" x14ac:dyDescent="0.2">
      <c r="U13889" s="45"/>
    </row>
    <row r="13890" spans="21:21" x14ac:dyDescent="0.2">
      <c r="U13890" s="45"/>
    </row>
    <row r="13891" spans="21:21" x14ac:dyDescent="0.2">
      <c r="U13891" s="45"/>
    </row>
    <row r="13892" spans="21:21" x14ac:dyDescent="0.2">
      <c r="U13892" s="45"/>
    </row>
    <row r="13893" spans="21:21" x14ac:dyDescent="0.2">
      <c r="U13893" s="45"/>
    </row>
    <row r="13894" spans="21:21" x14ac:dyDescent="0.2">
      <c r="U13894" s="45"/>
    </row>
    <row r="13895" spans="21:21" x14ac:dyDescent="0.2">
      <c r="U13895" s="45"/>
    </row>
    <row r="13896" spans="21:21" x14ac:dyDescent="0.2">
      <c r="U13896" s="45"/>
    </row>
    <row r="13897" spans="21:21" x14ac:dyDescent="0.2">
      <c r="U13897" s="45"/>
    </row>
    <row r="13898" spans="21:21" x14ac:dyDescent="0.2">
      <c r="U13898" s="45"/>
    </row>
    <row r="13899" spans="21:21" x14ac:dyDescent="0.2">
      <c r="U13899" s="45"/>
    </row>
    <row r="13900" spans="21:21" x14ac:dyDescent="0.2">
      <c r="U13900" s="45"/>
    </row>
    <row r="13901" spans="21:21" x14ac:dyDescent="0.2">
      <c r="U13901" s="45"/>
    </row>
    <row r="13902" spans="21:21" x14ac:dyDescent="0.2">
      <c r="U13902" s="45"/>
    </row>
    <row r="13903" spans="21:21" x14ac:dyDescent="0.2">
      <c r="U13903" s="45"/>
    </row>
    <row r="13904" spans="21:21" x14ac:dyDescent="0.2">
      <c r="U13904" s="45"/>
    </row>
    <row r="13905" spans="21:21" x14ac:dyDescent="0.2">
      <c r="U13905" s="45"/>
    </row>
    <row r="13906" spans="21:21" x14ac:dyDescent="0.2">
      <c r="U13906" s="45"/>
    </row>
    <row r="13907" spans="21:21" x14ac:dyDescent="0.2">
      <c r="U13907" s="45"/>
    </row>
    <row r="13908" spans="21:21" x14ac:dyDescent="0.2">
      <c r="U13908" s="45"/>
    </row>
    <row r="13909" spans="21:21" x14ac:dyDescent="0.2">
      <c r="U13909" s="45"/>
    </row>
    <row r="13910" spans="21:21" x14ac:dyDescent="0.2">
      <c r="U13910" s="45"/>
    </row>
    <row r="13911" spans="21:21" x14ac:dyDescent="0.2">
      <c r="U13911" s="45"/>
    </row>
    <row r="13912" spans="21:21" x14ac:dyDescent="0.2">
      <c r="U13912" s="45"/>
    </row>
    <row r="13913" spans="21:21" x14ac:dyDescent="0.2">
      <c r="U13913" s="45"/>
    </row>
    <row r="13914" spans="21:21" x14ac:dyDescent="0.2">
      <c r="U13914" s="45"/>
    </row>
    <row r="13915" spans="21:21" x14ac:dyDescent="0.2">
      <c r="U13915" s="45"/>
    </row>
    <row r="13916" spans="21:21" x14ac:dyDescent="0.2">
      <c r="U13916" s="45"/>
    </row>
    <row r="13917" spans="21:21" x14ac:dyDescent="0.2">
      <c r="U13917" s="45"/>
    </row>
    <row r="13918" spans="21:21" x14ac:dyDescent="0.2">
      <c r="U13918" s="45"/>
    </row>
    <row r="13919" spans="21:21" x14ac:dyDescent="0.2">
      <c r="U13919" s="45"/>
    </row>
    <row r="13920" spans="21:21" x14ac:dyDescent="0.2">
      <c r="U13920" s="45"/>
    </row>
    <row r="13921" spans="21:21" x14ac:dyDescent="0.2">
      <c r="U13921" s="45"/>
    </row>
    <row r="13922" spans="21:21" x14ac:dyDescent="0.2">
      <c r="U13922" s="45"/>
    </row>
    <row r="13923" spans="21:21" x14ac:dyDescent="0.2">
      <c r="U13923" s="45"/>
    </row>
    <row r="13924" spans="21:21" x14ac:dyDescent="0.2">
      <c r="U13924" s="45"/>
    </row>
    <row r="13925" spans="21:21" x14ac:dyDescent="0.2">
      <c r="U13925" s="45"/>
    </row>
    <row r="13926" spans="21:21" x14ac:dyDescent="0.2">
      <c r="U13926" s="45"/>
    </row>
    <row r="13927" spans="21:21" x14ac:dyDescent="0.2">
      <c r="U13927" s="45"/>
    </row>
    <row r="13928" spans="21:21" x14ac:dyDescent="0.2">
      <c r="U13928" s="45"/>
    </row>
    <row r="13929" spans="21:21" x14ac:dyDescent="0.2">
      <c r="U13929" s="45"/>
    </row>
    <row r="13930" spans="21:21" x14ac:dyDescent="0.2">
      <c r="U13930" s="45"/>
    </row>
    <row r="13931" spans="21:21" x14ac:dyDescent="0.2">
      <c r="U13931" s="45"/>
    </row>
    <row r="13932" spans="21:21" x14ac:dyDescent="0.2">
      <c r="U13932" s="45"/>
    </row>
    <row r="13933" spans="21:21" x14ac:dyDescent="0.2">
      <c r="U13933" s="45"/>
    </row>
    <row r="13934" spans="21:21" x14ac:dyDescent="0.2">
      <c r="U13934" s="45"/>
    </row>
    <row r="13935" spans="21:21" x14ac:dyDescent="0.2">
      <c r="U13935" s="45"/>
    </row>
    <row r="13936" spans="21:21" x14ac:dyDescent="0.2">
      <c r="U13936" s="45"/>
    </row>
    <row r="13937" spans="21:21" x14ac:dyDescent="0.2">
      <c r="U13937" s="45"/>
    </row>
    <row r="13938" spans="21:21" x14ac:dyDescent="0.2">
      <c r="U13938" s="45"/>
    </row>
    <row r="13939" spans="21:21" x14ac:dyDescent="0.2">
      <c r="U13939" s="45"/>
    </row>
    <row r="13940" spans="21:21" x14ac:dyDescent="0.2">
      <c r="U13940" s="45"/>
    </row>
    <row r="13941" spans="21:21" x14ac:dyDescent="0.2">
      <c r="U13941" s="45"/>
    </row>
    <row r="13942" spans="21:21" x14ac:dyDescent="0.2">
      <c r="U13942" s="45"/>
    </row>
    <row r="13943" spans="21:21" x14ac:dyDescent="0.2">
      <c r="U13943" s="45"/>
    </row>
    <row r="13944" spans="21:21" x14ac:dyDescent="0.2">
      <c r="U13944" s="45"/>
    </row>
    <row r="13945" spans="21:21" x14ac:dyDescent="0.2">
      <c r="U13945" s="45"/>
    </row>
    <row r="13946" spans="21:21" x14ac:dyDescent="0.2">
      <c r="U13946" s="45"/>
    </row>
    <row r="13947" spans="21:21" x14ac:dyDescent="0.2">
      <c r="U13947" s="45"/>
    </row>
    <row r="13948" spans="21:21" x14ac:dyDescent="0.2">
      <c r="U13948" s="45"/>
    </row>
    <row r="13949" spans="21:21" x14ac:dyDescent="0.2">
      <c r="U13949" s="45"/>
    </row>
    <row r="13950" spans="21:21" x14ac:dyDescent="0.2">
      <c r="U13950" s="45"/>
    </row>
    <row r="13951" spans="21:21" x14ac:dyDescent="0.2">
      <c r="U13951" s="45"/>
    </row>
    <row r="13952" spans="21:21" x14ac:dyDescent="0.2">
      <c r="U13952" s="45"/>
    </row>
    <row r="13953" spans="21:21" x14ac:dyDescent="0.2">
      <c r="U13953" s="45"/>
    </row>
    <row r="13954" spans="21:21" x14ac:dyDescent="0.2">
      <c r="U13954" s="45"/>
    </row>
    <row r="13955" spans="21:21" x14ac:dyDescent="0.2">
      <c r="U13955" s="45"/>
    </row>
    <row r="13956" spans="21:21" x14ac:dyDescent="0.2">
      <c r="U13956" s="45"/>
    </row>
    <row r="13957" spans="21:21" x14ac:dyDescent="0.2">
      <c r="U13957" s="45"/>
    </row>
    <row r="13958" spans="21:21" x14ac:dyDescent="0.2">
      <c r="U13958" s="45"/>
    </row>
    <row r="13959" spans="21:21" x14ac:dyDescent="0.2">
      <c r="U13959" s="45"/>
    </row>
    <row r="13960" spans="21:21" x14ac:dyDescent="0.2">
      <c r="U13960" s="45"/>
    </row>
    <row r="13961" spans="21:21" x14ac:dyDescent="0.2">
      <c r="U13961" s="45"/>
    </row>
    <row r="13962" spans="21:21" x14ac:dyDescent="0.2">
      <c r="U13962" s="45"/>
    </row>
    <row r="13963" spans="21:21" x14ac:dyDescent="0.2">
      <c r="U13963" s="45"/>
    </row>
    <row r="13964" spans="21:21" x14ac:dyDescent="0.2">
      <c r="U13964" s="45"/>
    </row>
    <row r="13965" spans="21:21" x14ac:dyDescent="0.2">
      <c r="U13965" s="45"/>
    </row>
    <row r="13966" spans="21:21" x14ac:dyDescent="0.2">
      <c r="U13966" s="45"/>
    </row>
    <row r="13967" spans="21:21" x14ac:dyDescent="0.2">
      <c r="U13967" s="45"/>
    </row>
    <row r="13968" spans="21:21" x14ac:dyDescent="0.2">
      <c r="U13968" s="45"/>
    </row>
    <row r="13969" spans="21:21" x14ac:dyDescent="0.2">
      <c r="U13969" s="45"/>
    </row>
    <row r="13970" spans="21:21" x14ac:dyDescent="0.2">
      <c r="U13970" s="45"/>
    </row>
    <row r="13971" spans="21:21" x14ac:dyDescent="0.2">
      <c r="U13971" s="45"/>
    </row>
    <row r="13972" spans="21:21" x14ac:dyDescent="0.2">
      <c r="U13972" s="45"/>
    </row>
    <row r="13973" spans="21:21" x14ac:dyDescent="0.2">
      <c r="U13973" s="45"/>
    </row>
    <row r="13974" spans="21:21" x14ac:dyDescent="0.2">
      <c r="U13974" s="45"/>
    </row>
    <row r="13975" spans="21:21" x14ac:dyDescent="0.2">
      <c r="U13975" s="45"/>
    </row>
    <row r="13976" spans="21:21" x14ac:dyDescent="0.2">
      <c r="U13976" s="45"/>
    </row>
    <row r="13977" spans="21:21" x14ac:dyDescent="0.2">
      <c r="U13977" s="45"/>
    </row>
    <row r="13978" spans="21:21" x14ac:dyDescent="0.2">
      <c r="U13978" s="45"/>
    </row>
    <row r="13979" spans="21:21" x14ac:dyDescent="0.2">
      <c r="U13979" s="45"/>
    </row>
    <row r="13980" spans="21:21" x14ac:dyDescent="0.2">
      <c r="U13980" s="45"/>
    </row>
    <row r="13981" spans="21:21" x14ac:dyDescent="0.2">
      <c r="U13981" s="45"/>
    </row>
    <row r="13982" spans="21:21" x14ac:dyDescent="0.2">
      <c r="U13982" s="45"/>
    </row>
    <row r="13983" spans="21:21" x14ac:dyDescent="0.2">
      <c r="U13983" s="45"/>
    </row>
    <row r="13984" spans="21:21" x14ac:dyDescent="0.2">
      <c r="U13984" s="45"/>
    </row>
    <row r="13985" spans="21:21" x14ac:dyDescent="0.2">
      <c r="U13985" s="45"/>
    </row>
    <row r="13986" spans="21:21" x14ac:dyDescent="0.2">
      <c r="U13986" s="45"/>
    </row>
    <row r="13987" spans="21:21" x14ac:dyDescent="0.2">
      <c r="U13987" s="45"/>
    </row>
    <row r="13988" spans="21:21" x14ac:dyDescent="0.2">
      <c r="U13988" s="45"/>
    </row>
    <row r="13989" spans="21:21" x14ac:dyDescent="0.2">
      <c r="U13989" s="45"/>
    </row>
    <row r="13990" spans="21:21" x14ac:dyDescent="0.2">
      <c r="U13990" s="45"/>
    </row>
    <row r="13991" spans="21:21" x14ac:dyDescent="0.2">
      <c r="U13991" s="45"/>
    </row>
    <row r="13992" spans="21:21" x14ac:dyDescent="0.2">
      <c r="U13992" s="45"/>
    </row>
    <row r="13993" spans="21:21" x14ac:dyDescent="0.2">
      <c r="U13993" s="45"/>
    </row>
    <row r="13994" spans="21:21" x14ac:dyDescent="0.2">
      <c r="U13994" s="45"/>
    </row>
    <row r="13995" spans="21:21" x14ac:dyDescent="0.2">
      <c r="U13995" s="45"/>
    </row>
    <row r="13996" spans="21:21" x14ac:dyDescent="0.2">
      <c r="U13996" s="45"/>
    </row>
    <row r="13997" spans="21:21" x14ac:dyDescent="0.2">
      <c r="U13997" s="45"/>
    </row>
    <row r="13998" spans="21:21" x14ac:dyDescent="0.2">
      <c r="U13998" s="45"/>
    </row>
    <row r="13999" spans="21:21" x14ac:dyDescent="0.2">
      <c r="U13999" s="45"/>
    </row>
    <row r="14000" spans="21:21" x14ac:dyDescent="0.2">
      <c r="U14000" s="45"/>
    </row>
    <row r="14001" spans="21:21" x14ac:dyDescent="0.2">
      <c r="U14001" s="45"/>
    </row>
    <row r="14002" spans="21:21" x14ac:dyDescent="0.2">
      <c r="U14002" s="45"/>
    </row>
    <row r="14003" spans="21:21" x14ac:dyDescent="0.2">
      <c r="U14003" s="45"/>
    </row>
    <row r="14004" spans="21:21" x14ac:dyDescent="0.2">
      <c r="U14004" s="45"/>
    </row>
    <row r="14005" spans="21:21" x14ac:dyDescent="0.2">
      <c r="U14005" s="45"/>
    </row>
    <row r="14006" spans="21:21" x14ac:dyDescent="0.2">
      <c r="U14006" s="45"/>
    </row>
    <row r="14007" spans="21:21" x14ac:dyDescent="0.2">
      <c r="U14007" s="45"/>
    </row>
    <row r="14008" spans="21:21" x14ac:dyDescent="0.2">
      <c r="U14008" s="45"/>
    </row>
    <row r="14009" spans="21:21" x14ac:dyDescent="0.2">
      <c r="U14009" s="45"/>
    </row>
    <row r="14010" spans="21:21" x14ac:dyDescent="0.2">
      <c r="U14010" s="45"/>
    </row>
    <row r="14011" spans="21:21" x14ac:dyDescent="0.2">
      <c r="U14011" s="45"/>
    </row>
    <row r="14012" spans="21:21" x14ac:dyDescent="0.2">
      <c r="U14012" s="45"/>
    </row>
    <row r="14013" spans="21:21" x14ac:dyDescent="0.2">
      <c r="U14013" s="45"/>
    </row>
    <row r="14014" spans="21:21" x14ac:dyDescent="0.2">
      <c r="U14014" s="45"/>
    </row>
    <row r="14015" spans="21:21" x14ac:dyDescent="0.2">
      <c r="U14015" s="45"/>
    </row>
    <row r="14016" spans="21:21" x14ac:dyDescent="0.2">
      <c r="U14016" s="45"/>
    </row>
    <row r="14017" spans="21:21" x14ac:dyDescent="0.2">
      <c r="U14017" s="45"/>
    </row>
    <row r="14018" spans="21:21" x14ac:dyDescent="0.2">
      <c r="U14018" s="45"/>
    </row>
    <row r="14019" spans="21:21" x14ac:dyDescent="0.2">
      <c r="U14019" s="45"/>
    </row>
    <row r="14020" spans="21:21" x14ac:dyDescent="0.2">
      <c r="U14020" s="45"/>
    </row>
    <row r="14021" spans="21:21" x14ac:dyDescent="0.2">
      <c r="U14021" s="45"/>
    </row>
    <row r="14022" spans="21:21" x14ac:dyDescent="0.2">
      <c r="U14022" s="45"/>
    </row>
    <row r="14023" spans="21:21" x14ac:dyDescent="0.2">
      <c r="U14023" s="45"/>
    </row>
    <row r="14024" spans="21:21" x14ac:dyDescent="0.2">
      <c r="U14024" s="45"/>
    </row>
    <row r="14025" spans="21:21" x14ac:dyDescent="0.2">
      <c r="U14025" s="45"/>
    </row>
    <row r="14026" spans="21:21" x14ac:dyDescent="0.2">
      <c r="U14026" s="45"/>
    </row>
    <row r="14027" spans="21:21" x14ac:dyDescent="0.2">
      <c r="U14027" s="45"/>
    </row>
    <row r="14028" spans="21:21" x14ac:dyDescent="0.2">
      <c r="U14028" s="45"/>
    </row>
    <row r="14029" spans="21:21" x14ac:dyDescent="0.2">
      <c r="U14029" s="45"/>
    </row>
    <row r="14030" spans="21:21" x14ac:dyDescent="0.2">
      <c r="U14030" s="45"/>
    </row>
    <row r="14031" spans="21:21" x14ac:dyDescent="0.2">
      <c r="U14031" s="45"/>
    </row>
    <row r="14032" spans="21:21" x14ac:dyDescent="0.2">
      <c r="U14032" s="45"/>
    </row>
    <row r="14033" spans="21:21" x14ac:dyDescent="0.2">
      <c r="U14033" s="45"/>
    </row>
    <row r="14034" spans="21:21" x14ac:dyDescent="0.2">
      <c r="U14034" s="45"/>
    </row>
    <row r="14035" spans="21:21" x14ac:dyDescent="0.2">
      <c r="U14035" s="45"/>
    </row>
    <row r="14036" spans="21:21" x14ac:dyDescent="0.2">
      <c r="U14036" s="45"/>
    </row>
    <row r="14037" spans="21:21" x14ac:dyDescent="0.2">
      <c r="U14037" s="45"/>
    </row>
    <row r="14038" spans="21:21" x14ac:dyDescent="0.2">
      <c r="U14038" s="45"/>
    </row>
    <row r="14039" spans="21:21" x14ac:dyDescent="0.2">
      <c r="U14039" s="45"/>
    </row>
    <row r="14040" spans="21:21" x14ac:dyDescent="0.2">
      <c r="U14040" s="45"/>
    </row>
    <row r="14041" spans="21:21" x14ac:dyDescent="0.2">
      <c r="U14041" s="45"/>
    </row>
    <row r="14042" spans="21:21" x14ac:dyDescent="0.2">
      <c r="U14042" s="45"/>
    </row>
    <row r="14043" spans="21:21" x14ac:dyDescent="0.2">
      <c r="U14043" s="45"/>
    </row>
    <row r="14044" spans="21:21" x14ac:dyDescent="0.2">
      <c r="U14044" s="45"/>
    </row>
    <row r="14045" spans="21:21" x14ac:dyDescent="0.2">
      <c r="U14045" s="45"/>
    </row>
    <row r="14046" spans="21:21" x14ac:dyDescent="0.2">
      <c r="U14046" s="45"/>
    </row>
    <row r="14047" spans="21:21" x14ac:dyDescent="0.2">
      <c r="U14047" s="45"/>
    </row>
    <row r="14048" spans="21:21" x14ac:dyDescent="0.2">
      <c r="U14048" s="45"/>
    </row>
    <row r="14049" spans="21:21" x14ac:dyDescent="0.2">
      <c r="U14049" s="45"/>
    </row>
    <row r="14050" spans="21:21" x14ac:dyDescent="0.2">
      <c r="U14050" s="45"/>
    </row>
    <row r="14051" spans="21:21" x14ac:dyDescent="0.2">
      <c r="U14051" s="45"/>
    </row>
    <row r="14052" spans="21:21" x14ac:dyDescent="0.2">
      <c r="U14052" s="45"/>
    </row>
    <row r="14053" spans="21:21" x14ac:dyDescent="0.2">
      <c r="U14053" s="45"/>
    </row>
    <row r="14054" spans="21:21" x14ac:dyDescent="0.2">
      <c r="U14054" s="45"/>
    </row>
    <row r="14055" spans="21:21" x14ac:dyDescent="0.2">
      <c r="U14055" s="45"/>
    </row>
    <row r="14056" spans="21:21" x14ac:dyDescent="0.2">
      <c r="U14056" s="45"/>
    </row>
    <row r="14057" spans="21:21" x14ac:dyDescent="0.2">
      <c r="U14057" s="45"/>
    </row>
    <row r="14058" spans="21:21" x14ac:dyDescent="0.2">
      <c r="U14058" s="45"/>
    </row>
    <row r="14059" spans="21:21" x14ac:dyDescent="0.2">
      <c r="U14059" s="45"/>
    </row>
    <row r="14060" spans="21:21" x14ac:dyDescent="0.2">
      <c r="U14060" s="45"/>
    </row>
    <row r="14061" spans="21:21" x14ac:dyDescent="0.2">
      <c r="U14061" s="45"/>
    </row>
    <row r="14062" spans="21:21" x14ac:dyDescent="0.2">
      <c r="U14062" s="45"/>
    </row>
    <row r="14063" spans="21:21" x14ac:dyDescent="0.2">
      <c r="U14063" s="45"/>
    </row>
    <row r="14064" spans="21:21" x14ac:dyDescent="0.2">
      <c r="U14064" s="45"/>
    </row>
    <row r="14065" spans="21:21" x14ac:dyDescent="0.2">
      <c r="U14065" s="45"/>
    </row>
    <row r="14066" spans="21:21" x14ac:dyDescent="0.2">
      <c r="U14066" s="45"/>
    </row>
    <row r="14067" spans="21:21" x14ac:dyDescent="0.2">
      <c r="U14067" s="45"/>
    </row>
    <row r="14068" spans="21:21" x14ac:dyDescent="0.2">
      <c r="U14068" s="45"/>
    </row>
    <row r="14069" spans="21:21" x14ac:dyDescent="0.2">
      <c r="U14069" s="45"/>
    </row>
    <row r="14070" spans="21:21" x14ac:dyDescent="0.2">
      <c r="U14070" s="45"/>
    </row>
    <row r="14071" spans="21:21" x14ac:dyDescent="0.2">
      <c r="U14071" s="45"/>
    </row>
    <row r="14072" spans="21:21" x14ac:dyDescent="0.2">
      <c r="U14072" s="45"/>
    </row>
    <row r="14073" spans="21:21" x14ac:dyDescent="0.2">
      <c r="U14073" s="45"/>
    </row>
    <row r="14074" spans="21:21" x14ac:dyDescent="0.2">
      <c r="U14074" s="45"/>
    </row>
    <row r="14075" spans="21:21" x14ac:dyDescent="0.2">
      <c r="U14075" s="45"/>
    </row>
    <row r="14076" spans="21:21" x14ac:dyDescent="0.2">
      <c r="U14076" s="45"/>
    </row>
    <row r="14077" spans="21:21" x14ac:dyDescent="0.2">
      <c r="U14077" s="45"/>
    </row>
    <row r="14078" spans="21:21" x14ac:dyDescent="0.2">
      <c r="U14078" s="45"/>
    </row>
    <row r="14079" spans="21:21" x14ac:dyDescent="0.2">
      <c r="U14079" s="45"/>
    </row>
    <row r="14080" spans="21:21" x14ac:dyDescent="0.2">
      <c r="U14080" s="45"/>
    </row>
    <row r="14081" spans="21:21" x14ac:dyDescent="0.2">
      <c r="U14081" s="45"/>
    </row>
    <row r="14082" spans="21:21" x14ac:dyDescent="0.2">
      <c r="U14082" s="45"/>
    </row>
    <row r="14083" spans="21:21" x14ac:dyDescent="0.2">
      <c r="U14083" s="45"/>
    </row>
    <row r="14084" spans="21:21" x14ac:dyDescent="0.2">
      <c r="U14084" s="45"/>
    </row>
    <row r="14085" spans="21:21" x14ac:dyDescent="0.2">
      <c r="U14085" s="45"/>
    </row>
    <row r="14086" spans="21:21" x14ac:dyDescent="0.2">
      <c r="U14086" s="45"/>
    </row>
    <row r="14087" spans="21:21" x14ac:dyDescent="0.2">
      <c r="U14087" s="45"/>
    </row>
    <row r="14088" spans="21:21" x14ac:dyDescent="0.2">
      <c r="U14088" s="45"/>
    </row>
    <row r="14089" spans="21:21" x14ac:dyDescent="0.2">
      <c r="U14089" s="45"/>
    </row>
    <row r="14090" spans="21:21" x14ac:dyDescent="0.2">
      <c r="U14090" s="45"/>
    </row>
    <row r="14091" spans="21:21" x14ac:dyDescent="0.2">
      <c r="U14091" s="45"/>
    </row>
    <row r="14092" spans="21:21" x14ac:dyDescent="0.2">
      <c r="U14092" s="45"/>
    </row>
    <row r="14093" spans="21:21" x14ac:dyDescent="0.2">
      <c r="U14093" s="45"/>
    </row>
    <row r="14094" spans="21:21" x14ac:dyDescent="0.2">
      <c r="U14094" s="45"/>
    </row>
    <row r="14095" spans="21:21" x14ac:dyDescent="0.2">
      <c r="U14095" s="45"/>
    </row>
    <row r="14096" spans="21:21" x14ac:dyDescent="0.2">
      <c r="U14096" s="45"/>
    </row>
    <row r="14097" spans="21:21" x14ac:dyDescent="0.2">
      <c r="U14097" s="45"/>
    </row>
    <row r="14098" spans="21:21" x14ac:dyDescent="0.2">
      <c r="U14098" s="45"/>
    </row>
    <row r="14099" spans="21:21" x14ac:dyDescent="0.2">
      <c r="U14099" s="45"/>
    </row>
    <row r="14100" spans="21:21" x14ac:dyDescent="0.2">
      <c r="U14100" s="45"/>
    </row>
    <row r="14101" spans="21:21" x14ac:dyDescent="0.2">
      <c r="U14101" s="45"/>
    </row>
    <row r="14102" spans="21:21" x14ac:dyDescent="0.2">
      <c r="U14102" s="45"/>
    </row>
    <row r="14103" spans="21:21" x14ac:dyDescent="0.2">
      <c r="U14103" s="45"/>
    </row>
    <row r="14104" spans="21:21" x14ac:dyDescent="0.2">
      <c r="U14104" s="45"/>
    </row>
    <row r="14105" spans="21:21" x14ac:dyDescent="0.2">
      <c r="U14105" s="45"/>
    </row>
    <row r="14106" spans="21:21" x14ac:dyDescent="0.2">
      <c r="U14106" s="45"/>
    </row>
    <row r="14107" spans="21:21" x14ac:dyDescent="0.2">
      <c r="U14107" s="45"/>
    </row>
    <row r="14108" spans="21:21" x14ac:dyDescent="0.2">
      <c r="U14108" s="45"/>
    </row>
    <row r="14109" spans="21:21" x14ac:dyDescent="0.2">
      <c r="U14109" s="45"/>
    </row>
    <row r="14110" spans="21:21" x14ac:dyDescent="0.2">
      <c r="U14110" s="45"/>
    </row>
    <row r="14111" spans="21:21" x14ac:dyDescent="0.2">
      <c r="U14111" s="45"/>
    </row>
    <row r="14112" spans="21:21" x14ac:dyDescent="0.2">
      <c r="U14112" s="45"/>
    </row>
    <row r="14113" spans="21:21" x14ac:dyDescent="0.2">
      <c r="U14113" s="45"/>
    </row>
    <row r="14114" spans="21:21" x14ac:dyDescent="0.2">
      <c r="U14114" s="45"/>
    </row>
    <row r="14115" spans="21:21" x14ac:dyDescent="0.2">
      <c r="U14115" s="45"/>
    </row>
    <row r="14116" spans="21:21" x14ac:dyDescent="0.2">
      <c r="U14116" s="45"/>
    </row>
    <row r="14117" spans="21:21" x14ac:dyDescent="0.2">
      <c r="U14117" s="45"/>
    </row>
    <row r="14118" spans="21:21" x14ac:dyDescent="0.2">
      <c r="U14118" s="45"/>
    </row>
    <row r="14119" spans="21:21" x14ac:dyDescent="0.2">
      <c r="U14119" s="45"/>
    </row>
    <row r="14120" spans="21:21" x14ac:dyDescent="0.2">
      <c r="U14120" s="45"/>
    </row>
    <row r="14121" spans="21:21" x14ac:dyDescent="0.2">
      <c r="U14121" s="45"/>
    </row>
    <row r="14122" spans="21:21" x14ac:dyDescent="0.2">
      <c r="U14122" s="45"/>
    </row>
    <row r="14123" spans="21:21" x14ac:dyDescent="0.2">
      <c r="U14123" s="45"/>
    </row>
    <row r="14124" spans="21:21" x14ac:dyDescent="0.2">
      <c r="U14124" s="45"/>
    </row>
    <row r="14125" spans="21:21" x14ac:dyDescent="0.2">
      <c r="U14125" s="45"/>
    </row>
    <row r="14126" spans="21:21" x14ac:dyDescent="0.2">
      <c r="U14126" s="45"/>
    </row>
    <row r="14127" spans="21:21" x14ac:dyDescent="0.2">
      <c r="U14127" s="45"/>
    </row>
    <row r="14128" spans="21:21" x14ac:dyDescent="0.2">
      <c r="U14128" s="45"/>
    </row>
    <row r="14129" spans="21:21" x14ac:dyDescent="0.2">
      <c r="U14129" s="45"/>
    </row>
    <row r="14130" spans="21:21" x14ac:dyDescent="0.2">
      <c r="U14130" s="45"/>
    </row>
    <row r="14131" spans="21:21" x14ac:dyDescent="0.2">
      <c r="U14131" s="45"/>
    </row>
    <row r="14132" spans="21:21" x14ac:dyDescent="0.2">
      <c r="U14132" s="45"/>
    </row>
    <row r="14133" spans="21:21" x14ac:dyDescent="0.2">
      <c r="U14133" s="45"/>
    </row>
    <row r="14134" spans="21:21" x14ac:dyDescent="0.2">
      <c r="U14134" s="45"/>
    </row>
    <row r="14135" spans="21:21" x14ac:dyDescent="0.2">
      <c r="U14135" s="45"/>
    </row>
    <row r="14136" spans="21:21" x14ac:dyDescent="0.2">
      <c r="U14136" s="45"/>
    </row>
    <row r="14137" spans="21:21" x14ac:dyDescent="0.2">
      <c r="U14137" s="45"/>
    </row>
    <row r="14138" spans="21:21" x14ac:dyDescent="0.2">
      <c r="U14138" s="45"/>
    </row>
    <row r="14139" spans="21:21" x14ac:dyDescent="0.2">
      <c r="U14139" s="45"/>
    </row>
    <row r="14140" spans="21:21" x14ac:dyDescent="0.2">
      <c r="U14140" s="45"/>
    </row>
    <row r="14141" spans="21:21" x14ac:dyDescent="0.2">
      <c r="U14141" s="45"/>
    </row>
    <row r="14142" spans="21:21" x14ac:dyDescent="0.2">
      <c r="U14142" s="45"/>
    </row>
    <row r="14143" spans="21:21" x14ac:dyDescent="0.2">
      <c r="U14143" s="45"/>
    </row>
    <row r="14144" spans="21:21" x14ac:dyDescent="0.2">
      <c r="U14144" s="45"/>
    </row>
    <row r="14145" spans="21:21" x14ac:dyDescent="0.2">
      <c r="U14145" s="45"/>
    </row>
    <row r="14146" spans="21:21" x14ac:dyDescent="0.2">
      <c r="U14146" s="45"/>
    </row>
    <row r="14147" spans="21:21" x14ac:dyDescent="0.2">
      <c r="U14147" s="45"/>
    </row>
    <row r="14148" spans="21:21" x14ac:dyDescent="0.2">
      <c r="U14148" s="45"/>
    </row>
    <row r="14149" spans="21:21" x14ac:dyDescent="0.2">
      <c r="U14149" s="45"/>
    </row>
    <row r="14150" spans="21:21" x14ac:dyDescent="0.2">
      <c r="U14150" s="45"/>
    </row>
    <row r="14151" spans="21:21" x14ac:dyDescent="0.2">
      <c r="U14151" s="45"/>
    </row>
    <row r="14152" spans="21:21" x14ac:dyDescent="0.2">
      <c r="U14152" s="45"/>
    </row>
    <row r="14153" spans="21:21" x14ac:dyDescent="0.2">
      <c r="U14153" s="45"/>
    </row>
    <row r="14154" spans="21:21" x14ac:dyDescent="0.2">
      <c r="U14154" s="45"/>
    </row>
    <row r="14155" spans="21:21" x14ac:dyDescent="0.2">
      <c r="U14155" s="45"/>
    </row>
    <row r="14156" spans="21:21" x14ac:dyDescent="0.2">
      <c r="U14156" s="45"/>
    </row>
    <row r="14157" spans="21:21" x14ac:dyDescent="0.2">
      <c r="U14157" s="45"/>
    </row>
    <row r="14158" spans="21:21" x14ac:dyDescent="0.2">
      <c r="U14158" s="45"/>
    </row>
    <row r="14159" spans="21:21" x14ac:dyDescent="0.2">
      <c r="U14159" s="45"/>
    </row>
    <row r="14160" spans="21:21" x14ac:dyDescent="0.2">
      <c r="U14160" s="45"/>
    </row>
    <row r="14161" spans="21:21" x14ac:dyDescent="0.2">
      <c r="U14161" s="45"/>
    </row>
    <row r="14162" spans="21:21" x14ac:dyDescent="0.2">
      <c r="U14162" s="45"/>
    </row>
    <row r="14163" spans="21:21" x14ac:dyDescent="0.2">
      <c r="U14163" s="45"/>
    </row>
    <row r="14164" spans="21:21" x14ac:dyDescent="0.2">
      <c r="U14164" s="45"/>
    </row>
    <row r="14165" spans="21:21" x14ac:dyDescent="0.2">
      <c r="U14165" s="45"/>
    </row>
    <row r="14166" spans="21:21" x14ac:dyDescent="0.2">
      <c r="U14166" s="45"/>
    </row>
    <row r="14167" spans="21:21" x14ac:dyDescent="0.2">
      <c r="U14167" s="45"/>
    </row>
    <row r="14168" spans="21:21" x14ac:dyDescent="0.2">
      <c r="U14168" s="45"/>
    </row>
    <row r="14169" spans="21:21" x14ac:dyDescent="0.2">
      <c r="U14169" s="45"/>
    </row>
    <row r="14170" spans="21:21" x14ac:dyDescent="0.2">
      <c r="U14170" s="45"/>
    </row>
    <row r="14171" spans="21:21" x14ac:dyDescent="0.2">
      <c r="U14171" s="45"/>
    </row>
    <row r="14172" spans="21:21" x14ac:dyDescent="0.2">
      <c r="U14172" s="45"/>
    </row>
    <row r="14173" spans="21:21" x14ac:dyDescent="0.2">
      <c r="U14173" s="45"/>
    </row>
    <row r="14174" spans="21:21" x14ac:dyDescent="0.2">
      <c r="U14174" s="45"/>
    </row>
    <row r="14175" spans="21:21" x14ac:dyDescent="0.2">
      <c r="U14175" s="45"/>
    </row>
    <row r="14176" spans="21:21" x14ac:dyDescent="0.2">
      <c r="U14176" s="45"/>
    </row>
    <row r="14177" spans="21:21" x14ac:dyDescent="0.2">
      <c r="U14177" s="45"/>
    </row>
    <row r="14178" spans="21:21" x14ac:dyDescent="0.2">
      <c r="U14178" s="45"/>
    </row>
    <row r="14179" spans="21:21" x14ac:dyDescent="0.2">
      <c r="U14179" s="45"/>
    </row>
    <row r="14180" spans="21:21" x14ac:dyDescent="0.2">
      <c r="U14180" s="45"/>
    </row>
    <row r="14181" spans="21:21" x14ac:dyDescent="0.2">
      <c r="U14181" s="45"/>
    </row>
    <row r="14182" spans="21:21" x14ac:dyDescent="0.2">
      <c r="U14182" s="45"/>
    </row>
    <row r="14183" spans="21:21" x14ac:dyDescent="0.2">
      <c r="U14183" s="45"/>
    </row>
    <row r="14184" spans="21:21" x14ac:dyDescent="0.2">
      <c r="U14184" s="45"/>
    </row>
    <row r="14185" spans="21:21" x14ac:dyDescent="0.2">
      <c r="U14185" s="45"/>
    </row>
    <row r="14186" spans="21:21" x14ac:dyDescent="0.2">
      <c r="U14186" s="45"/>
    </row>
    <row r="14187" spans="21:21" x14ac:dyDescent="0.2">
      <c r="U14187" s="45"/>
    </row>
    <row r="14188" spans="21:21" x14ac:dyDescent="0.2">
      <c r="U14188" s="45"/>
    </row>
    <row r="14189" spans="21:21" x14ac:dyDescent="0.2">
      <c r="U14189" s="45"/>
    </row>
    <row r="14190" spans="21:21" x14ac:dyDescent="0.2">
      <c r="U14190" s="45"/>
    </row>
    <row r="14191" spans="21:21" x14ac:dyDescent="0.2">
      <c r="U14191" s="45"/>
    </row>
    <row r="14192" spans="21:21" x14ac:dyDescent="0.2">
      <c r="U14192" s="45"/>
    </row>
    <row r="14193" spans="21:21" x14ac:dyDescent="0.2">
      <c r="U14193" s="45"/>
    </row>
    <row r="14194" spans="21:21" x14ac:dyDescent="0.2">
      <c r="U14194" s="45"/>
    </row>
    <row r="14195" spans="21:21" x14ac:dyDescent="0.2">
      <c r="U14195" s="45"/>
    </row>
    <row r="14196" spans="21:21" x14ac:dyDescent="0.2">
      <c r="U14196" s="45"/>
    </row>
    <row r="14197" spans="21:21" x14ac:dyDescent="0.2">
      <c r="U14197" s="45"/>
    </row>
    <row r="14198" spans="21:21" x14ac:dyDescent="0.2">
      <c r="U14198" s="45"/>
    </row>
    <row r="14199" spans="21:21" x14ac:dyDescent="0.2">
      <c r="U14199" s="45"/>
    </row>
    <row r="14200" spans="21:21" x14ac:dyDescent="0.2">
      <c r="U14200" s="45"/>
    </row>
    <row r="14201" spans="21:21" x14ac:dyDescent="0.2">
      <c r="U14201" s="45"/>
    </row>
    <row r="14202" spans="21:21" x14ac:dyDescent="0.2">
      <c r="U14202" s="45"/>
    </row>
    <row r="14203" spans="21:21" x14ac:dyDescent="0.2">
      <c r="U14203" s="45"/>
    </row>
    <row r="14204" spans="21:21" x14ac:dyDescent="0.2">
      <c r="U14204" s="45"/>
    </row>
    <row r="14205" spans="21:21" x14ac:dyDescent="0.2">
      <c r="U14205" s="45"/>
    </row>
    <row r="14206" spans="21:21" x14ac:dyDescent="0.2">
      <c r="U14206" s="45"/>
    </row>
    <row r="14207" spans="21:21" x14ac:dyDescent="0.2">
      <c r="U14207" s="45"/>
    </row>
    <row r="14208" spans="21:21" x14ac:dyDescent="0.2">
      <c r="U14208" s="45"/>
    </row>
    <row r="14209" spans="21:21" x14ac:dyDescent="0.2">
      <c r="U14209" s="45"/>
    </row>
    <row r="14210" spans="21:21" x14ac:dyDescent="0.2">
      <c r="U14210" s="45"/>
    </row>
    <row r="14211" spans="21:21" x14ac:dyDescent="0.2">
      <c r="U14211" s="45"/>
    </row>
    <row r="14212" spans="21:21" x14ac:dyDescent="0.2">
      <c r="U14212" s="45"/>
    </row>
    <row r="14213" spans="21:21" x14ac:dyDescent="0.2">
      <c r="U14213" s="45"/>
    </row>
    <row r="14214" spans="21:21" x14ac:dyDescent="0.2">
      <c r="U14214" s="45"/>
    </row>
    <row r="14215" spans="21:21" x14ac:dyDescent="0.2">
      <c r="U14215" s="45"/>
    </row>
    <row r="14216" spans="21:21" x14ac:dyDescent="0.2">
      <c r="U14216" s="45"/>
    </row>
    <row r="14217" spans="21:21" x14ac:dyDescent="0.2">
      <c r="U14217" s="45"/>
    </row>
    <row r="14218" spans="21:21" x14ac:dyDescent="0.2">
      <c r="U14218" s="45"/>
    </row>
    <row r="14219" spans="21:21" x14ac:dyDescent="0.2">
      <c r="U14219" s="45"/>
    </row>
    <row r="14220" spans="21:21" x14ac:dyDescent="0.2">
      <c r="U14220" s="45"/>
    </row>
    <row r="14221" spans="21:21" x14ac:dyDescent="0.2">
      <c r="U14221" s="45"/>
    </row>
    <row r="14222" spans="21:21" x14ac:dyDescent="0.2">
      <c r="U14222" s="45"/>
    </row>
    <row r="14223" spans="21:21" x14ac:dyDescent="0.2">
      <c r="U14223" s="45"/>
    </row>
    <row r="14224" spans="21:21" x14ac:dyDescent="0.2">
      <c r="U14224" s="45"/>
    </row>
    <row r="14225" spans="21:21" x14ac:dyDescent="0.2">
      <c r="U14225" s="45"/>
    </row>
    <row r="14226" spans="21:21" x14ac:dyDescent="0.2">
      <c r="U14226" s="45"/>
    </row>
    <row r="14227" spans="21:21" x14ac:dyDescent="0.2">
      <c r="U14227" s="45"/>
    </row>
    <row r="14228" spans="21:21" x14ac:dyDescent="0.2">
      <c r="U14228" s="45"/>
    </row>
    <row r="14229" spans="21:21" x14ac:dyDescent="0.2">
      <c r="U14229" s="45"/>
    </row>
    <row r="14230" spans="21:21" x14ac:dyDescent="0.2">
      <c r="U14230" s="45"/>
    </row>
    <row r="14231" spans="21:21" x14ac:dyDescent="0.2">
      <c r="U14231" s="45"/>
    </row>
    <row r="14232" spans="21:21" x14ac:dyDescent="0.2">
      <c r="U14232" s="45"/>
    </row>
    <row r="14233" spans="21:21" x14ac:dyDescent="0.2">
      <c r="U14233" s="45"/>
    </row>
    <row r="14234" spans="21:21" x14ac:dyDescent="0.2">
      <c r="U14234" s="45"/>
    </row>
    <row r="14235" spans="21:21" x14ac:dyDescent="0.2">
      <c r="U14235" s="45"/>
    </row>
    <row r="14236" spans="21:21" x14ac:dyDescent="0.2">
      <c r="U14236" s="45"/>
    </row>
    <row r="14237" spans="21:21" x14ac:dyDescent="0.2">
      <c r="U14237" s="45"/>
    </row>
    <row r="14238" spans="21:21" x14ac:dyDescent="0.2">
      <c r="U14238" s="45"/>
    </row>
    <row r="14239" spans="21:21" x14ac:dyDescent="0.2">
      <c r="U14239" s="45"/>
    </row>
    <row r="14240" spans="21:21" x14ac:dyDescent="0.2">
      <c r="U14240" s="45"/>
    </row>
    <row r="14241" spans="21:21" x14ac:dyDescent="0.2">
      <c r="U14241" s="45"/>
    </row>
    <row r="14242" spans="21:21" x14ac:dyDescent="0.2">
      <c r="U14242" s="45"/>
    </row>
    <row r="14243" spans="21:21" x14ac:dyDescent="0.2">
      <c r="U14243" s="45"/>
    </row>
    <row r="14244" spans="21:21" x14ac:dyDescent="0.2">
      <c r="U14244" s="45"/>
    </row>
    <row r="14245" spans="21:21" x14ac:dyDescent="0.2">
      <c r="U14245" s="45"/>
    </row>
    <row r="14246" spans="21:21" x14ac:dyDescent="0.2">
      <c r="U14246" s="45"/>
    </row>
    <row r="14247" spans="21:21" x14ac:dyDescent="0.2">
      <c r="U14247" s="45"/>
    </row>
    <row r="14248" spans="21:21" x14ac:dyDescent="0.2">
      <c r="U14248" s="45"/>
    </row>
    <row r="14249" spans="21:21" x14ac:dyDescent="0.2">
      <c r="U14249" s="45"/>
    </row>
    <row r="14250" spans="21:21" x14ac:dyDescent="0.2">
      <c r="U14250" s="45"/>
    </row>
    <row r="14251" spans="21:21" x14ac:dyDescent="0.2">
      <c r="U14251" s="45"/>
    </row>
    <row r="14252" spans="21:21" x14ac:dyDescent="0.2">
      <c r="U14252" s="45"/>
    </row>
    <row r="14253" spans="21:21" x14ac:dyDescent="0.2">
      <c r="U14253" s="45"/>
    </row>
    <row r="14254" spans="21:21" x14ac:dyDescent="0.2">
      <c r="U14254" s="45"/>
    </row>
    <row r="14255" spans="21:21" x14ac:dyDescent="0.2">
      <c r="U14255" s="45"/>
    </row>
    <row r="14256" spans="21:21" x14ac:dyDescent="0.2">
      <c r="U14256" s="45"/>
    </row>
    <row r="14257" spans="21:21" x14ac:dyDescent="0.2">
      <c r="U14257" s="45"/>
    </row>
    <row r="14258" spans="21:21" x14ac:dyDescent="0.2">
      <c r="U14258" s="45"/>
    </row>
    <row r="14259" spans="21:21" x14ac:dyDescent="0.2">
      <c r="U14259" s="45"/>
    </row>
    <row r="14260" spans="21:21" x14ac:dyDescent="0.2">
      <c r="U14260" s="45"/>
    </row>
    <row r="14261" spans="21:21" x14ac:dyDescent="0.2">
      <c r="U14261" s="45"/>
    </row>
    <row r="14262" spans="21:21" x14ac:dyDescent="0.2">
      <c r="U14262" s="45"/>
    </row>
    <row r="14263" spans="21:21" x14ac:dyDescent="0.2">
      <c r="U14263" s="45"/>
    </row>
    <row r="14264" spans="21:21" x14ac:dyDescent="0.2">
      <c r="U14264" s="45"/>
    </row>
    <row r="14265" spans="21:21" x14ac:dyDescent="0.2">
      <c r="U14265" s="45"/>
    </row>
    <row r="14266" spans="21:21" x14ac:dyDescent="0.2">
      <c r="U14266" s="45"/>
    </row>
    <row r="14267" spans="21:21" x14ac:dyDescent="0.2">
      <c r="U14267" s="45"/>
    </row>
    <row r="14268" spans="21:21" x14ac:dyDescent="0.2">
      <c r="U14268" s="45"/>
    </row>
    <row r="14269" spans="21:21" x14ac:dyDescent="0.2">
      <c r="U14269" s="45"/>
    </row>
    <row r="14270" spans="21:21" x14ac:dyDescent="0.2">
      <c r="U14270" s="45"/>
    </row>
    <row r="14271" spans="21:21" x14ac:dyDescent="0.2">
      <c r="U14271" s="45"/>
    </row>
    <row r="14272" spans="21:21" x14ac:dyDescent="0.2">
      <c r="U14272" s="45"/>
    </row>
    <row r="14273" spans="21:21" x14ac:dyDescent="0.2">
      <c r="U14273" s="45"/>
    </row>
    <row r="14274" spans="21:21" x14ac:dyDescent="0.2">
      <c r="U14274" s="45"/>
    </row>
    <row r="14275" spans="21:21" x14ac:dyDescent="0.2">
      <c r="U14275" s="45"/>
    </row>
    <row r="14276" spans="21:21" x14ac:dyDescent="0.2">
      <c r="U14276" s="45"/>
    </row>
    <row r="14277" spans="21:21" x14ac:dyDescent="0.2">
      <c r="U14277" s="45"/>
    </row>
    <row r="14278" spans="21:21" x14ac:dyDescent="0.2">
      <c r="U14278" s="45"/>
    </row>
    <row r="14279" spans="21:21" x14ac:dyDescent="0.2">
      <c r="U14279" s="45"/>
    </row>
    <row r="14280" spans="21:21" x14ac:dyDescent="0.2">
      <c r="U14280" s="45"/>
    </row>
    <row r="14281" spans="21:21" x14ac:dyDescent="0.2">
      <c r="U14281" s="45"/>
    </row>
    <row r="14282" spans="21:21" x14ac:dyDescent="0.2">
      <c r="U14282" s="45"/>
    </row>
    <row r="14283" spans="21:21" x14ac:dyDescent="0.2">
      <c r="U14283" s="45"/>
    </row>
    <row r="14284" spans="21:21" x14ac:dyDescent="0.2">
      <c r="U14284" s="45"/>
    </row>
    <row r="14285" spans="21:21" x14ac:dyDescent="0.2">
      <c r="U14285" s="45"/>
    </row>
    <row r="14286" spans="21:21" x14ac:dyDescent="0.2">
      <c r="U14286" s="45"/>
    </row>
    <row r="14287" spans="21:21" x14ac:dyDescent="0.2">
      <c r="U14287" s="45"/>
    </row>
    <row r="14288" spans="21:21" x14ac:dyDescent="0.2">
      <c r="U14288" s="45"/>
    </row>
    <row r="14289" spans="21:21" x14ac:dyDescent="0.2">
      <c r="U14289" s="45"/>
    </row>
    <row r="14290" spans="21:21" x14ac:dyDescent="0.2">
      <c r="U14290" s="45"/>
    </row>
    <row r="14291" spans="21:21" x14ac:dyDescent="0.2">
      <c r="U14291" s="45"/>
    </row>
    <row r="14292" spans="21:21" x14ac:dyDescent="0.2">
      <c r="U14292" s="45"/>
    </row>
    <row r="14293" spans="21:21" x14ac:dyDescent="0.2">
      <c r="U14293" s="45"/>
    </row>
    <row r="14294" spans="21:21" x14ac:dyDescent="0.2">
      <c r="U14294" s="45"/>
    </row>
    <row r="14295" spans="21:21" x14ac:dyDescent="0.2">
      <c r="U14295" s="45"/>
    </row>
    <row r="14296" spans="21:21" x14ac:dyDescent="0.2">
      <c r="U14296" s="45"/>
    </row>
    <row r="14297" spans="21:21" x14ac:dyDescent="0.2">
      <c r="U14297" s="45"/>
    </row>
    <row r="14298" spans="21:21" x14ac:dyDescent="0.2">
      <c r="U14298" s="45"/>
    </row>
    <row r="14299" spans="21:21" x14ac:dyDescent="0.2">
      <c r="U14299" s="45"/>
    </row>
    <row r="14300" spans="21:21" x14ac:dyDescent="0.2">
      <c r="U14300" s="45"/>
    </row>
    <row r="14301" spans="21:21" x14ac:dyDescent="0.2">
      <c r="U14301" s="45"/>
    </row>
    <row r="14302" spans="21:21" x14ac:dyDescent="0.2">
      <c r="U14302" s="45"/>
    </row>
    <row r="14303" spans="21:21" x14ac:dyDescent="0.2">
      <c r="U14303" s="45"/>
    </row>
    <row r="14304" spans="21:21" x14ac:dyDescent="0.2">
      <c r="U14304" s="45"/>
    </row>
    <row r="14305" spans="21:21" x14ac:dyDescent="0.2">
      <c r="U14305" s="45"/>
    </row>
    <row r="14306" spans="21:21" x14ac:dyDescent="0.2">
      <c r="U14306" s="45"/>
    </row>
    <row r="14307" spans="21:21" x14ac:dyDescent="0.2">
      <c r="U14307" s="45"/>
    </row>
    <row r="14308" spans="21:21" x14ac:dyDescent="0.2">
      <c r="U14308" s="45"/>
    </row>
    <row r="14309" spans="21:21" x14ac:dyDescent="0.2">
      <c r="U14309" s="45"/>
    </row>
    <row r="14310" spans="21:21" x14ac:dyDescent="0.2">
      <c r="U14310" s="45"/>
    </row>
    <row r="14311" spans="21:21" x14ac:dyDescent="0.2">
      <c r="U14311" s="45"/>
    </row>
    <row r="14312" spans="21:21" x14ac:dyDescent="0.2">
      <c r="U14312" s="45"/>
    </row>
    <row r="14313" spans="21:21" x14ac:dyDescent="0.2">
      <c r="U14313" s="45"/>
    </row>
    <row r="14314" spans="21:21" x14ac:dyDescent="0.2">
      <c r="U14314" s="45"/>
    </row>
    <row r="14315" spans="21:21" x14ac:dyDescent="0.2">
      <c r="U14315" s="45"/>
    </row>
    <row r="14316" spans="21:21" x14ac:dyDescent="0.2">
      <c r="U14316" s="45"/>
    </row>
    <row r="14317" spans="21:21" x14ac:dyDescent="0.2">
      <c r="U14317" s="45"/>
    </row>
    <row r="14318" spans="21:21" x14ac:dyDescent="0.2">
      <c r="U14318" s="45"/>
    </row>
    <row r="14319" spans="21:21" x14ac:dyDescent="0.2">
      <c r="U14319" s="45"/>
    </row>
    <row r="14320" spans="21:21" x14ac:dyDescent="0.2">
      <c r="U14320" s="45"/>
    </row>
    <row r="14321" spans="21:21" x14ac:dyDescent="0.2">
      <c r="U14321" s="45"/>
    </row>
    <row r="14322" spans="21:21" x14ac:dyDescent="0.2">
      <c r="U14322" s="45"/>
    </row>
    <row r="14323" spans="21:21" x14ac:dyDescent="0.2">
      <c r="U14323" s="45"/>
    </row>
    <row r="14324" spans="21:21" x14ac:dyDescent="0.2">
      <c r="U14324" s="45"/>
    </row>
    <row r="14325" spans="21:21" x14ac:dyDescent="0.2">
      <c r="U14325" s="45"/>
    </row>
    <row r="14326" spans="21:21" x14ac:dyDescent="0.2">
      <c r="U14326" s="45"/>
    </row>
    <row r="14327" spans="21:21" x14ac:dyDescent="0.2">
      <c r="U14327" s="45"/>
    </row>
    <row r="14328" spans="21:21" x14ac:dyDescent="0.2">
      <c r="U14328" s="45"/>
    </row>
    <row r="14329" spans="21:21" x14ac:dyDescent="0.2">
      <c r="U14329" s="45"/>
    </row>
    <row r="14330" spans="21:21" x14ac:dyDescent="0.2">
      <c r="U14330" s="45"/>
    </row>
    <row r="14331" spans="21:21" x14ac:dyDescent="0.2">
      <c r="U14331" s="45"/>
    </row>
    <row r="14332" spans="21:21" x14ac:dyDescent="0.2">
      <c r="U14332" s="45"/>
    </row>
    <row r="14333" spans="21:21" x14ac:dyDescent="0.2">
      <c r="U14333" s="45"/>
    </row>
    <row r="14334" spans="21:21" x14ac:dyDescent="0.2">
      <c r="U14334" s="45"/>
    </row>
    <row r="14335" spans="21:21" x14ac:dyDescent="0.2">
      <c r="U14335" s="45"/>
    </row>
    <row r="14336" spans="21:21" x14ac:dyDescent="0.2">
      <c r="U14336" s="45"/>
    </row>
    <row r="14337" spans="21:21" x14ac:dyDescent="0.2">
      <c r="U14337" s="45"/>
    </row>
    <row r="14338" spans="21:21" x14ac:dyDescent="0.2">
      <c r="U14338" s="45"/>
    </row>
    <row r="14339" spans="21:21" x14ac:dyDescent="0.2">
      <c r="U14339" s="45"/>
    </row>
    <row r="14340" spans="21:21" x14ac:dyDescent="0.2">
      <c r="U14340" s="45"/>
    </row>
    <row r="14341" spans="21:21" x14ac:dyDescent="0.2">
      <c r="U14341" s="45"/>
    </row>
    <row r="14342" spans="21:21" x14ac:dyDescent="0.2">
      <c r="U14342" s="45"/>
    </row>
    <row r="14343" spans="21:21" x14ac:dyDescent="0.2">
      <c r="U14343" s="45"/>
    </row>
    <row r="14344" spans="21:21" x14ac:dyDescent="0.2">
      <c r="U14344" s="45"/>
    </row>
    <row r="14345" spans="21:21" x14ac:dyDescent="0.2">
      <c r="U14345" s="45"/>
    </row>
    <row r="14346" spans="21:21" x14ac:dyDescent="0.2">
      <c r="U14346" s="45"/>
    </row>
    <row r="14347" spans="21:21" x14ac:dyDescent="0.2">
      <c r="U14347" s="45"/>
    </row>
    <row r="14348" spans="21:21" x14ac:dyDescent="0.2">
      <c r="U14348" s="45"/>
    </row>
    <row r="14349" spans="21:21" x14ac:dyDescent="0.2">
      <c r="U14349" s="45"/>
    </row>
    <row r="14350" spans="21:21" x14ac:dyDescent="0.2">
      <c r="U14350" s="45"/>
    </row>
    <row r="14351" spans="21:21" x14ac:dyDescent="0.2">
      <c r="U14351" s="45"/>
    </row>
    <row r="14352" spans="21:21" x14ac:dyDescent="0.2">
      <c r="U14352" s="45"/>
    </row>
    <row r="14353" spans="21:21" x14ac:dyDescent="0.2">
      <c r="U14353" s="45"/>
    </row>
    <row r="14354" spans="21:21" x14ac:dyDescent="0.2">
      <c r="U14354" s="45"/>
    </row>
    <row r="14355" spans="21:21" x14ac:dyDescent="0.2">
      <c r="U14355" s="45"/>
    </row>
    <row r="14356" spans="21:21" x14ac:dyDescent="0.2">
      <c r="U14356" s="45"/>
    </row>
    <row r="14357" spans="21:21" x14ac:dyDescent="0.2">
      <c r="U14357" s="45"/>
    </row>
    <row r="14358" spans="21:21" x14ac:dyDescent="0.2">
      <c r="U14358" s="45"/>
    </row>
    <row r="14359" spans="21:21" x14ac:dyDescent="0.2">
      <c r="U14359" s="45"/>
    </row>
    <row r="14360" spans="21:21" x14ac:dyDescent="0.2">
      <c r="U14360" s="45"/>
    </row>
    <row r="14361" spans="21:21" x14ac:dyDescent="0.2">
      <c r="U14361" s="45"/>
    </row>
    <row r="14362" spans="21:21" x14ac:dyDescent="0.2">
      <c r="U14362" s="45"/>
    </row>
    <row r="14363" spans="21:21" x14ac:dyDescent="0.2">
      <c r="U14363" s="45"/>
    </row>
    <row r="14364" spans="21:21" x14ac:dyDescent="0.2">
      <c r="U14364" s="45"/>
    </row>
    <row r="14365" spans="21:21" x14ac:dyDescent="0.2">
      <c r="U14365" s="45"/>
    </row>
    <row r="14366" spans="21:21" x14ac:dyDescent="0.2">
      <c r="U14366" s="45"/>
    </row>
    <row r="14367" spans="21:21" x14ac:dyDescent="0.2">
      <c r="U14367" s="45"/>
    </row>
    <row r="14368" spans="21:21" x14ac:dyDescent="0.2">
      <c r="U14368" s="45"/>
    </row>
    <row r="14369" spans="21:21" x14ac:dyDescent="0.2">
      <c r="U14369" s="45"/>
    </row>
    <row r="14370" spans="21:21" x14ac:dyDescent="0.2">
      <c r="U14370" s="45"/>
    </row>
    <row r="14371" spans="21:21" x14ac:dyDescent="0.2">
      <c r="U14371" s="45"/>
    </row>
    <row r="14372" spans="21:21" x14ac:dyDescent="0.2">
      <c r="U14372" s="45"/>
    </row>
    <row r="14373" spans="21:21" x14ac:dyDescent="0.2">
      <c r="U14373" s="45"/>
    </row>
    <row r="14374" spans="21:21" x14ac:dyDescent="0.2">
      <c r="U14374" s="45"/>
    </row>
    <row r="14375" spans="21:21" x14ac:dyDescent="0.2">
      <c r="U14375" s="45"/>
    </row>
    <row r="14376" spans="21:21" x14ac:dyDescent="0.2">
      <c r="U14376" s="45"/>
    </row>
    <row r="14377" spans="21:21" x14ac:dyDescent="0.2">
      <c r="U14377" s="45"/>
    </row>
    <row r="14378" spans="21:21" x14ac:dyDescent="0.2">
      <c r="U14378" s="45"/>
    </row>
    <row r="14379" spans="21:21" x14ac:dyDescent="0.2">
      <c r="U14379" s="45"/>
    </row>
    <row r="14380" spans="21:21" x14ac:dyDescent="0.2">
      <c r="U14380" s="45"/>
    </row>
    <row r="14381" spans="21:21" x14ac:dyDescent="0.2">
      <c r="U14381" s="45"/>
    </row>
    <row r="14382" spans="21:21" x14ac:dyDescent="0.2">
      <c r="U14382" s="45"/>
    </row>
    <row r="14383" spans="21:21" x14ac:dyDescent="0.2">
      <c r="U14383" s="45"/>
    </row>
    <row r="14384" spans="21:21" x14ac:dyDescent="0.2">
      <c r="U14384" s="45"/>
    </row>
    <row r="14385" spans="21:21" x14ac:dyDescent="0.2">
      <c r="U14385" s="45"/>
    </row>
    <row r="14386" spans="21:21" x14ac:dyDescent="0.2">
      <c r="U14386" s="45"/>
    </row>
    <row r="14387" spans="21:21" x14ac:dyDescent="0.2">
      <c r="U14387" s="45"/>
    </row>
    <row r="14388" spans="21:21" x14ac:dyDescent="0.2">
      <c r="U14388" s="45"/>
    </row>
    <row r="14389" spans="21:21" x14ac:dyDescent="0.2">
      <c r="U14389" s="45"/>
    </row>
    <row r="14390" spans="21:21" x14ac:dyDescent="0.2">
      <c r="U14390" s="45"/>
    </row>
    <row r="14391" spans="21:21" x14ac:dyDescent="0.2">
      <c r="U14391" s="45"/>
    </row>
    <row r="14392" spans="21:21" x14ac:dyDescent="0.2">
      <c r="U14392" s="45"/>
    </row>
    <row r="14393" spans="21:21" x14ac:dyDescent="0.2">
      <c r="U14393" s="45"/>
    </row>
    <row r="14394" spans="21:21" x14ac:dyDescent="0.2">
      <c r="U14394" s="45"/>
    </row>
    <row r="14395" spans="21:21" x14ac:dyDescent="0.2">
      <c r="U14395" s="45"/>
    </row>
    <row r="14396" spans="21:21" x14ac:dyDescent="0.2">
      <c r="U14396" s="45"/>
    </row>
    <row r="14397" spans="21:21" x14ac:dyDescent="0.2">
      <c r="U14397" s="45"/>
    </row>
    <row r="14398" spans="21:21" x14ac:dyDescent="0.2">
      <c r="U14398" s="45"/>
    </row>
    <row r="14399" spans="21:21" x14ac:dyDescent="0.2">
      <c r="U14399" s="45"/>
    </row>
    <row r="14400" spans="21:21" x14ac:dyDescent="0.2">
      <c r="U14400" s="45"/>
    </row>
    <row r="14401" spans="21:21" x14ac:dyDescent="0.2">
      <c r="U14401" s="45"/>
    </row>
    <row r="14402" spans="21:21" x14ac:dyDescent="0.2">
      <c r="U14402" s="45"/>
    </row>
    <row r="14403" spans="21:21" x14ac:dyDescent="0.2">
      <c r="U14403" s="45"/>
    </row>
    <row r="14404" spans="21:21" x14ac:dyDescent="0.2">
      <c r="U14404" s="45"/>
    </row>
    <row r="14405" spans="21:21" x14ac:dyDescent="0.2">
      <c r="U14405" s="45"/>
    </row>
    <row r="14406" spans="21:21" x14ac:dyDescent="0.2">
      <c r="U14406" s="45"/>
    </row>
    <row r="14407" spans="21:21" x14ac:dyDescent="0.2">
      <c r="U14407" s="45"/>
    </row>
    <row r="14408" spans="21:21" x14ac:dyDescent="0.2">
      <c r="U14408" s="45"/>
    </row>
    <row r="14409" spans="21:21" x14ac:dyDescent="0.2">
      <c r="U14409" s="45"/>
    </row>
    <row r="14410" spans="21:21" x14ac:dyDescent="0.2">
      <c r="U14410" s="45"/>
    </row>
    <row r="14411" spans="21:21" x14ac:dyDescent="0.2">
      <c r="U14411" s="45"/>
    </row>
    <row r="14412" spans="21:21" x14ac:dyDescent="0.2">
      <c r="U14412" s="45"/>
    </row>
    <row r="14413" spans="21:21" x14ac:dyDescent="0.2">
      <c r="U14413" s="45"/>
    </row>
    <row r="14414" spans="21:21" x14ac:dyDescent="0.2">
      <c r="U14414" s="45"/>
    </row>
    <row r="14415" spans="21:21" x14ac:dyDescent="0.2">
      <c r="U14415" s="45"/>
    </row>
    <row r="14416" spans="21:21" x14ac:dyDescent="0.2">
      <c r="U14416" s="45"/>
    </row>
    <row r="14417" spans="21:21" x14ac:dyDescent="0.2">
      <c r="U14417" s="45"/>
    </row>
    <row r="14418" spans="21:21" x14ac:dyDescent="0.2">
      <c r="U14418" s="45"/>
    </row>
    <row r="14419" spans="21:21" x14ac:dyDescent="0.2">
      <c r="U14419" s="45"/>
    </row>
    <row r="14420" spans="21:21" x14ac:dyDescent="0.2">
      <c r="U14420" s="45"/>
    </row>
    <row r="14421" spans="21:21" x14ac:dyDescent="0.2">
      <c r="U14421" s="45"/>
    </row>
    <row r="14422" spans="21:21" x14ac:dyDescent="0.2">
      <c r="U14422" s="45"/>
    </row>
    <row r="14423" spans="21:21" x14ac:dyDescent="0.2">
      <c r="U14423" s="45"/>
    </row>
    <row r="14424" spans="21:21" x14ac:dyDescent="0.2">
      <c r="U14424" s="45"/>
    </row>
    <row r="14425" spans="21:21" x14ac:dyDescent="0.2">
      <c r="U14425" s="45"/>
    </row>
    <row r="14426" spans="21:21" x14ac:dyDescent="0.2">
      <c r="U14426" s="45"/>
    </row>
    <row r="14427" spans="21:21" x14ac:dyDescent="0.2">
      <c r="U14427" s="45"/>
    </row>
    <row r="14428" spans="21:21" x14ac:dyDescent="0.2">
      <c r="U14428" s="45"/>
    </row>
    <row r="14429" spans="21:21" x14ac:dyDescent="0.2">
      <c r="U14429" s="45"/>
    </row>
    <row r="14430" spans="21:21" x14ac:dyDescent="0.2">
      <c r="U14430" s="45"/>
    </row>
    <row r="14431" spans="21:21" x14ac:dyDescent="0.2">
      <c r="U14431" s="45"/>
    </row>
    <row r="14432" spans="21:21" x14ac:dyDescent="0.2">
      <c r="U14432" s="45"/>
    </row>
    <row r="14433" spans="21:21" x14ac:dyDescent="0.2">
      <c r="U14433" s="45"/>
    </row>
    <row r="14434" spans="21:21" x14ac:dyDescent="0.2">
      <c r="U14434" s="45"/>
    </row>
    <row r="14435" spans="21:21" x14ac:dyDescent="0.2">
      <c r="U14435" s="45"/>
    </row>
    <row r="14436" spans="21:21" x14ac:dyDescent="0.2">
      <c r="U14436" s="45"/>
    </row>
    <row r="14437" spans="21:21" x14ac:dyDescent="0.2">
      <c r="U14437" s="45"/>
    </row>
    <row r="14438" spans="21:21" x14ac:dyDescent="0.2">
      <c r="U14438" s="45"/>
    </row>
    <row r="14439" spans="21:21" x14ac:dyDescent="0.2">
      <c r="U14439" s="45"/>
    </row>
    <row r="14440" spans="21:21" x14ac:dyDescent="0.2">
      <c r="U14440" s="45"/>
    </row>
    <row r="14441" spans="21:21" x14ac:dyDescent="0.2">
      <c r="U14441" s="45"/>
    </row>
    <row r="14442" spans="21:21" x14ac:dyDescent="0.2">
      <c r="U14442" s="45"/>
    </row>
    <row r="14443" spans="21:21" x14ac:dyDescent="0.2">
      <c r="U14443" s="45"/>
    </row>
    <row r="14444" spans="21:21" x14ac:dyDescent="0.2">
      <c r="U14444" s="45"/>
    </row>
    <row r="14445" spans="21:21" x14ac:dyDescent="0.2">
      <c r="U14445" s="45"/>
    </row>
    <row r="14446" spans="21:21" x14ac:dyDescent="0.2">
      <c r="U14446" s="45"/>
    </row>
    <row r="14447" spans="21:21" x14ac:dyDescent="0.2">
      <c r="U14447" s="45"/>
    </row>
    <row r="14448" spans="21:21" x14ac:dyDescent="0.2">
      <c r="U14448" s="45"/>
    </row>
    <row r="14449" spans="21:21" x14ac:dyDescent="0.2">
      <c r="U14449" s="45"/>
    </row>
    <row r="14450" spans="21:21" x14ac:dyDescent="0.2">
      <c r="U14450" s="45"/>
    </row>
    <row r="14451" spans="21:21" x14ac:dyDescent="0.2">
      <c r="U14451" s="45"/>
    </row>
    <row r="14452" spans="21:21" x14ac:dyDescent="0.2">
      <c r="U14452" s="45"/>
    </row>
    <row r="14453" spans="21:21" x14ac:dyDescent="0.2">
      <c r="U14453" s="45"/>
    </row>
    <row r="14454" spans="21:21" x14ac:dyDescent="0.2">
      <c r="U14454" s="45"/>
    </row>
    <row r="14455" spans="21:21" x14ac:dyDescent="0.2">
      <c r="U14455" s="45"/>
    </row>
    <row r="14456" spans="21:21" x14ac:dyDescent="0.2">
      <c r="U14456" s="45"/>
    </row>
    <row r="14457" spans="21:21" x14ac:dyDescent="0.2">
      <c r="U14457" s="45"/>
    </row>
    <row r="14458" spans="21:21" x14ac:dyDescent="0.2">
      <c r="U14458" s="45"/>
    </row>
    <row r="14459" spans="21:21" x14ac:dyDescent="0.2">
      <c r="U14459" s="45"/>
    </row>
    <row r="14460" spans="21:21" x14ac:dyDescent="0.2">
      <c r="U14460" s="45"/>
    </row>
    <row r="14461" spans="21:21" x14ac:dyDescent="0.2">
      <c r="U14461" s="45"/>
    </row>
    <row r="14462" spans="21:21" x14ac:dyDescent="0.2">
      <c r="U14462" s="45"/>
    </row>
    <row r="14463" spans="21:21" x14ac:dyDescent="0.2">
      <c r="U14463" s="45"/>
    </row>
    <row r="14464" spans="21:21" x14ac:dyDescent="0.2">
      <c r="U14464" s="45"/>
    </row>
    <row r="14465" spans="21:21" x14ac:dyDescent="0.2">
      <c r="U14465" s="45"/>
    </row>
    <row r="14466" spans="21:21" x14ac:dyDescent="0.2">
      <c r="U14466" s="45"/>
    </row>
    <row r="14467" spans="21:21" x14ac:dyDescent="0.2">
      <c r="U14467" s="45"/>
    </row>
    <row r="14468" spans="21:21" x14ac:dyDescent="0.2">
      <c r="U14468" s="45"/>
    </row>
    <row r="14469" spans="21:21" x14ac:dyDescent="0.2">
      <c r="U14469" s="45"/>
    </row>
    <row r="14470" spans="21:21" x14ac:dyDescent="0.2">
      <c r="U14470" s="45"/>
    </row>
    <row r="14471" spans="21:21" x14ac:dyDescent="0.2">
      <c r="U14471" s="45"/>
    </row>
    <row r="14472" spans="21:21" x14ac:dyDescent="0.2">
      <c r="U14472" s="45"/>
    </row>
    <row r="14473" spans="21:21" x14ac:dyDescent="0.2">
      <c r="U14473" s="45"/>
    </row>
    <row r="14474" spans="21:21" x14ac:dyDescent="0.2">
      <c r="U14474" s="45"/>
    </row>
    <row r="14475" spans="21:21" x14ac:dyDescent="0.2">
      <c r="U14475" s="45"/>
    </row>
    <row r="14476" spans="21:21" x14ac:dyDescent="0.2">
      <c r="U14476" s="45"/>
    </row>
    <row r="14477" spans="21:21" x14ac:dyDescent="0.2">
      <c r="U14477" s="45"/>
    </row>
    <row r="14478" spans="21:21" x14ac:dyDescent="0.2">
      <c r="U14478" s="45"/>
    </row>
    <row r="14479" spans="21:21" x14ac:dyDescent="0.2">
      <c r="U14479" s="45"/>
    </row>
    <row r="14480" spans="21:21" x14ac:dyDescent="0.2">
      <c r="U14480" s="45"/>
    </row>
    <row r="14481" spans="21:21" x14ac:dyDescent="0.2">
      <c r="U14481" s="45"/>
    </row>
    <row r="14482" spans="21:21" x14ac:dyDescent="0.2">
      <c r="U14482" s="45"/>
    </row>
    <row r="14483" spans="21:21" x14ac:dyDescent="0.2">
      <c r="U14483" s="45"/>
    </row>
    <row r="14484" spans="21:21" x14ac:dyDescent="0.2">
      <c r="U14484" s="45"/>
    </row>
    <row r="14485" spans="21:21" x14ac:dyDescent="0.2">
      <c r="U14485" s="45"/>
    </row>
    <row r="14486" spans="21:21" x14ac:dyDescent="0.2">
      <c r="U14486" s="45"/>
    </row>
    <row r="14487" spans="21:21" x14ac:dyDescent="0.2">
      <c r="U14487" s="45"/>
    </row>
    <row r="14488" spans="21:21" x14ac:dyDescent="0.2">
      <c r="U14488" s="45"/>
    </row>
    <row r="14489" spans="21:21" x14ac:dyDescent="0.2">
      <c r="U14489" s="45"/>
    </row>
    <row r="14490" spans="21:21" x14ac:dyDescent="0.2">
      <c r="U14490" s="45"/>
    </row>
    <row r="14491" spans="21:21" x14ac:dyDescent="0.2">
      <c r="U14491" s="45"/>
    </row>
    <row r="14492" spans="21:21" x14ac:dyDescent="0.2">
      <c r="U14492" s="45"/>
    </row>
    <row r="14493" spans="21:21" x14ac:dyDescent="0.2">
      <c r="U14493" s="45"/>
    </row>
    <row r="14494" spans="21:21" x14ac:dyDescent="0.2">
      <c r="U14494" s="45"/>
    </row>
    <row r="14495" spans="21:21" x14ac:dyDescent="0.2">
      <c r="U14495" s="45"/>
    </row>
    <row r="14496" spans="21:21" x14ac:dyDescent="0.2">
      <c r="U14496" s="45"/>
    </row>
    <row r="14497" spans="21:21" x14ac:dyDescent="0.2">
      <c r="U14497" s="45"/>
    </row>
    <row r="14498" spans="21:21" x14ac:dyDescent="0.2">
      <c r="U14498" s="45"/>
    </row>
    <row r="14499" spans="21:21" x14ac:dyDescent="0.2">
      <c r="U14499" s="45"/>
    </row>
    <row r="14500" spans="21:21" x14ac:dyDescent="0.2">
      <c r="U14500" s="45"/>
    </row>
    <row r="14501" spans="21:21" x14ac:dyDescent="0.2">
      <c r="U14501" s="45"/>
    </row>
    <row r="14502" spans="21:21" x14ac:dyDescent="0.2">
      <c r="U14502" s="45"/>
    </row>
    <row r="14503" spans="21:21" x14ac:dyDescent="0.2">
      <c r="U14503" s="45"/>
    </row>
    <row r="14504" spans="21:21" x14ac:dyDescent="0.2">
      <c r="U14504" s="45"/>
    </row>
    <row r="14505" spans="21:21" x14ac:dyDescent="0.2">
      <c r="U14505" s="45"/>
    </row>
    <row r="14506" spans="21:21" x14ac:dyDescent="0.2">
      <c r="U14506" s="45"/>
    </row>
    <row r="14507" spans="21:21" x14ac:dyDescent="0.2">
      <c r="U14507" s="45"/>
    </row>
    <row r="14508" spans="21:21" x14ac:dyDescent="0.2">
      <c r="U14508" s="45"/>
    </row>
    <row r="14509" spans="21:21" x14ac:dyDescent="0.2">
      <c r="U14509" s="45"/>
    </row>
    <row r="14510" spans="21:21" x14ac:dyDescent="0.2">
      <c r="U14510" s="45"/>
    </row>
    <row r="14511" spans="21:21" x14ac:dyDescent="0.2">
      <c r="U14511" s="45"/>
    </row>
    <row r="14512" spans="21:21" x14ac:dyDescent="0.2">
      <c r="U14512" s="45"/>
    </row>
    <row r="14513" spans="21:21" x14ac:dyDescent="0.2">
      <c r="U14513" s="45"/>
    </row>
    <row r="14514" spans="21:21" x14ac:dyDescent="0.2">
      <c r="U14514" s="45"/>
    </row>
    <row r="14515" spans="21:21" x14ac:dyDescent="0.2">
      <c r="U14515" s="45"/>
    </row>
    <row r="14516" spans="21:21" x14ac:dyDescent="0.2">
      <c r="U14516" s="45"/>
    </row>
    <row r="14517" spans="21:21" x14ac:dyDescent="0.2">
      <c r="U14517" s="45"/>
    </row>
    <row r="14518" spans="21:21" x14ac:dyDescent="0.2">
      <c r="U14518" s="45"/>
    </row>
    <row r="14519" spans="21:21" x14ac:dyDescent="0.2">
      <c r="U14519" s="45"/>
    </row>
    <row r="14520" spans="21:21" x14ac:dyDescent="0.2">
      <c r="U14520" s="45"/>
    </row>
    <row r="14521" spans="21:21" x14ac:dyDescent="0.2">
      <c r="U14521" s="45"/>
    </row>
    <row r="14522" spans="21:21" x14ac:dyDescent="0.2">
      <c r="U14522" s="45"/>
    </row>
    <row r="14523" spans="21:21" x14ac:dyDescent="0.2">
      <c r="U14523" s="45"/>
    </row>
    <row r="14524" spans="21:21" x14ac:dyDescent="0.2">
      <c r="U14524" s="45"/>
    </row>
    <row r="14525" spans="21:21" x14ac:dyDescent="0.2">
      <c r="U14525" s="45"/>
    </row>
    <row r="14526" spans="21:21" x14ac:dyDescent="0.2">
      <c r="U14526" s="45"/>
    </row>
    <row r="14527" spans="21:21" x14ac:dyDescent="0.2">
      <c r="U14527" s="45"/>
    </row>
    <row r="14528" spans="21:21" x14ac:dyDescent="0.2">
      <c r="U14528" s="45"/>
    </row>
    <row r="14529" spans="21:21" x14ac:dyDescent="0.2">
      <c r="U14529" s="45"/>
    </row>
    <row r="14530" spans="21:21" x14ac:dyDescent="0.2">
      <c r="U14530" s="45"/>
    </row>
    <row r="14531" spans="21:21" x14ac:dyDescent="0.2">
      <c r="U14531" s="45"/>
    </row>
    <row r="14532" spans="21:21" x14ac:dyDescent="0.2">
      <c r="U14532" s="45"/>
    </row>
    <row r="14533" spans="21:21" x14ac:dyDescent="0.2">
      <c r="U14533" s="45"/>
    </row>
    <row r="14534" spans="21:21" x14ac:dyDescent="0.2">
      <c r="U14534" s="45"/>
    </row>
    <row r="14535" spans="21:21" x14ac:dyDescent="0.2">
      <c r="U14535" s="45"/>
    </row>
    <row r="14536" spans="21:21" x14ac:dyDescent="0.2">
      <c r="U14536" s="45"/>
    </row>
    <row r="14537" spans="21:21" x14ac:dyDescent="0.2">
      <c r="U14537" s="45"/>
    </row>
    <row r="14538" spans="21:21" x14ac:dyDescent="0.2">
      <c r="U14538" s="45"/>
    </row>
    <row r="14539" spans="21:21" x14ac:dyDescent="0.2">
      <c r="U14539" s="45"/>
    </row>
    <row r="14540" spans="21:21" x14ac:dyDescent="0.2">
      <c r="U14540" s="45"/>
    </row>
    <row r="14541" spans="21:21" x14ac:dyDescent="0.2">
      <c r="U14541" s="45"/>
    </row>
    <row r="14542" spans="21:21" x14ac:dyDescent="0.2">
      <c r="U14542" s="45"/>
    </row>
    <row r="14543" spans="21:21" x14ac:dyDescent="0.2">
      <c r="U14543" s="45"/>
    </row>
    <row r="14544" spans="21:21" x14ac:dyDescent="0.2">
      <c r="U14544" s="45"/>
    </row>
    <row r="14545" spans="21:21" x14ac:dyDescent="0.2">
      <c r="U14545" s="45"/>
    </row>
    <row r="14546" spans="21:21" x14ac:dyDescent="0.2">
      <c r="U14546" s="45"/>
    </row>
    <row r="14547" spans="21:21" x14ac:dyDescent="0.2">
      <c r="U14547" s="45"/>
    </row>
    <row r="14548" spans="21:21" x14ac:dyDescent="0.2">
      <c r="U14548" s="45"/>
    </row>
    <row r="14549" spans="21:21" x14ac:dyDescent="0.2">
      <c r="U14549" s="45"/>
    </row>
    <row r="14550" spans="21:21" x14ac:dyDescent="0.2">
      <c r="U14550" s="45"/>
    </row>
    <row r="14551" spans="21:21" x14ac:dyDescent="0.2">
      <c r="U14551" s="45"/>
    </row>
    <row r="14552" spans="21:21" x14ac:dyDescent="0.2">
      <c r="U14552" s="45"/>
    </row>
    <row r="14553" spans="21:21" x14ac:dyDescent="0.2">
      <c r="U14553" s="45"/>
    </row>
    <row r="14554" spans="21:21" x14ac:dyDescent="0.2">
      <c r="U14554" s="45"/>
    </row>
    <row r="14555" spans="21:21" x14ac:dyDescent="0.2">
      <c r="U14555" s="45"/>
    </row>
    <row r="14556" spans="21:21" x14ac:dyDescent="0.2">
      <c r="U14556" s="45"/>
    </row>
    <row r="14557" spans="21:21" x14ac:dyDescent="0.2">
      <c r="U14557" s="45"/>
    </row>
    <row r="14558" spans="21:21" x14ac:dyDescent="0.2">
      <c r="U14558" s="45"/>
    </row>
    <row r="14559" spans="21:21" x14ac:dyDescent="0.2">
      <c r="U14559" s="45"/>
    </row>
    <row r="14560" spans="21:21" x14ac:dyDescent="0.2">
      <c r="U14560" s="45"/>
    </row>
    <row r="14561" spans="21:21" x14ac:dyDescent="0.2">
      <c r="U14561" s="45"/>
    </row>
    <row r="14562" spans="21:21" x14ac:dyDescent="0.2">
      <c r="U14562" s="45"/>
    </row>
    <row r="14563" spans="21:21" x14ac:dyDescent="0.2">
      <c r="U14563" s="45"/>
    </row>
    <row r="14564" spans="21:21" x14ac:dyDescent="0.2">
      <c r="U14564" s="45"/>
    </row>
    <row r="14565" spans="21:21" x14ac:dyDescent="0.2">
      <c r="U14565" s="45"/>
    </row>
    <row r="14566" spans="21:21" x14ac:dyDescent="0.2">
      <c r="U14566" s="45"/>
    </row>
    <row r="14567" spans="21:21" x14ac:dyDescent="0.2">
      <c r="U14567" s="45"/>
    </row>
    <row r="14568" spans="21:21" x14ac:dyDescent="0.2">
      <c r="U14568" s="45"/>
    </row>
    <row r="14569" spans="21:21" x14ac:dyDescent="0.2">
      <c r="U14569" s="45"/>
    </row>
    <row r="14570" spans="21:21" x14ac:dyDescent="0.2">
      <c r="U14570" s="45"/>
    </row>
    <row r="14571" spans="21:21" x14ac:dyDescent="0.2">
      <c r="U14571" s="45"/>
    </row>
    <row r="14572" spans="21:21" x14ac:dyDescent="0.2">
      <c r="U14572" s="45"/>
    </row>
    <row r="14573" spans="21:21" x14ac:dyDescent="0.2">
      <c r="U14573" s="45"/>
    </row>
    <row r="14574" spans="21:21" x14ac:dyDescent="0.2">
      <c r="U14574" s="45"/>
    </row>
    <row r="14575" spans="21:21" x14ac:dyDescent="0.2">
      <c r="U14575" s="45"/>
    </row>
    <row r="14576" spans="21:21" x14ac:dyDescent="0.2">
      <c r="U14576" s="45"/>
    </row>
    <row r="14577" spans="21:21" x14ac:dyDescent="0.2">
      <c r="U14577" s="45"/>
    </row>
    <row r="14578" spans="21:21" x14ac:dyDescent="0.2">
      <c r="U14578" s="45"/>
    </row>
    <row r="14579" spans="21:21" x14ac:dyDescent="0.2">
      <c r="U14579" s="45"/>
    </row>
    <row r="14580" spans="21:21" x14ac:dyDescent="0.2">
      <c r="U14580" s="45"/>
    </row>
    <row r="14581" spans="21:21" x14ac:dyDescent="0.2">
      <c r="U14581" s="45"/>
    </row>
    <row r="14582" spans="21:21" x14ac:dyDescent="0.2">
      <c r="U14582" s="45"/>
    </row>
    <row r="14583" spans="21:21" x14ac:dyDescent="0.2">
      <c r="U14583" s="45"/>
    </row>
    <row r="14584" spans="21:21" x14ac:dyDescent="0.2">
      <c r="U14584" s="45"/>
    </row>
    <row r="14585" spans="21:21" x14ac:dyDescent="0.2">
      <c r="U14585" s="45"/>
    </row>
    <row r="14586" spans="21:21" x14ac:dyDescent="0.2">
      <c r="U14586" s="45"/>
    </row>
    <row r="14587" spans="21:21" x14ac:dyDescent="0.2">
      <c r="U14587" s="45"/>
    </row>
    <row r="14588" spans="21:21" x14ac:dyDescent="0.2">
      <c r="U14588" s="45"/>
    </row>
    <row r="14589" spans="21:21" x14ac:dyDescent="0.2">
      <c r="U14589" s="45"/>
    </row>
    <row r="14590" spans="21:21" x14ac:dyDescent="0.2">
      <c r="U14590" s="45"/>
    </row>
    <row r="14591" spans="21:21" x14ac:dyDescent="0.2">
      <c r="U14591" s="45"/>
    </row>
    <row r="14592" spans="21:21" x14ac:dyDescent="0.2">
      <c r="U14592" s="45"/>
    </row>
    <row r="14593" spans="21:21" x14ac:dyDescent="0.2">
      <c r="U14593" s="45"/>
    </row>
    <row r="14594" spans="21:21" x14ac:dyDescent="0.2">
      <c r="U14594" s="45"/>
    </row>
    <row r="14595" spans="21:21" x14ac:dyDescent="0.2">
      <c r="U14595" s="45"/>
    </row>
    <row r="14596" spans="21:21" x14ac:dyDescent="0.2">
      <c r="U14596" s="45"/>
    </row>
    <row r="14597" spans="21:21" x14ac:dyDescent="0.2">
      <c r="U14597" s="45"/>
    </row>
    <row r="14598" spans="21:21" x14ac:dyDescent="0.2">
      <c r="U14598" s="45"/>
    </row>
    <row r="14599" spans="21:21" x14ac:dyDescent="0.2">
      <c r="U14599" s="45"/>
    </row>
    <row r="14600" spans="21:21" x14ac:dyDescent="0.2">
      <c r="U14600" s="45"/>
    </row>
    <row r="14601" spans="21:21" x14ac:dyDescent="0.2">
      <c r="U14601" s="45"/>
    </row>
    <row r="14602" spans="21:21" x14ac:dyDescent="0.2">
      <c r="U14602" s="45"/>
    </row>
    <row r="14603" spans="21:21" x14ac:dyDescent="0.2">
      <c r="U14603" s="45"/>
    </row>
    <row r="14604" spans="21:21" x14ac:dyDescent="0.2">
      <c r="U14604" s="45"/>
    </row>
    <row r="14605" spans="21:21" x14ac:dyDescent="0.2">
      <c r="U14605" s="45"/>
    </row>
    <row r="14606" spans="21:21" x14ac:dyDescent="0.2">
      <c r="U14606" s="45"/>
    </row>
    <row r="14607" spans="21:21" x14ac:dyDescent="0.2">
      <c r="U14607" s="45"/>
    </row>
    <row r="14608" spans="21:21" x14ac:dyDescent="0.2">
      <c r="U14608" s="45"/>
    </row>
    <row r="14609" spans="21:21" x14ac:dyDescent="0.2">
      <c r="U14609" s="45"/>
    </row>
    <row r="14610" spans="21:21" x14ac:dyDescent="0.2">
      <c r="U14610" s="45"/>
    </row>
    <row r="14611" spans="21:21" x14ac:dyDescent="0.2">
      <c r="U14611" s="45"/>
    </row>
    <row r="14612" spans="21:21" x14ac:dyDescent="0.2">
      <c r="U14612" s="45"/>
    </row>
    <row r="14613" spans="21:21" x14ac:dyDescent="0.2">
      <c r="U14613" s="45"/>
    </row>
    <row r="14614" spans="21:21" x14ac:dyDescent="0.2">
      <c r="U14614" s="45"/>
    </row>
    <row r="14615" spans="21:21" x14ac:dyDescent="0.2">
      <c r="U14615" s="45"/>
    </row>
    <row r="14616" spans="21:21" x14ac:dyDescent="0.2">
      <c r="U14616" s="45"/>
    </row>
    <row r="14617" spans="21:21" x14ac:dyDescent="0.2">
      <c r="U14617" s="45"/>
    </row>
    <row r="14618" spans="21:21" x14ac:dyDescent="0.2">
      <c r="U14618" s="45"/>
    </row>
    <row r="14619" spans="21:21" x14ac:dyDescent="0.2">
      <c r="U14619" s="45"/>
    </row>
    <row r="14620" spans="21:21" x14ac:dyDescent="0.2">
      <c r="U14620" s="45"/>
    </row>
    <row r="14621" spans="21:21" x14ac:dyDescent="0.2">
      <c r="U14621" s="45"/>
    </row>
    <row r="14622" spans="21:21" x14ac:dyDescent="0.2">
      <c r="U14622" s="45"/>
    </row>
    <row r="14623" spans="21:21" x14ac:dyDescent="0.2">
      <c r="U14623" s="45"/>
    </row>
    <row r="14624" spans="21:21" x14ac:dyDescent="0.2">
      <c r="U14624" s="45"/>
    </row>
    <row r="14625" spans="21:21" x14ac:dyDescent="0.2">
      <c r="U14625" s="45"/>
    </row>
    <row r="14626" spans="21:21" x14ac:dyDescent="0.2">
      <c r="U14626" s="45"/>
    </row>
    <row r="14627" spans="21:21" x14ac:dyDescent="0.2">
      <c r="U14627" s="45"/>
    </row>
    <row r="14628" spans="21:21" x14ac:dyDescent="0.2">
      <c r="U14628" s="45"/>
    </row>
    <row r="14629" spans="21:21" x14ac:dyDescent="0.2">
      <c r="U14629" s="45"/>
    </row>
    <row r="14630" spans="21:21" x14ac:dyDescent="0.2">
      <c r="U14630" s="45"/>
    </row>
    <row r="14631" spans="21:21" x14ac:dyDescent="0.2">
      <c r="U14631" s="45"/>
    </row>
    <row r="14632" spans="21:21" x14ac:dyDescent="0.2">
      <c r="U14632" s="45"/>
    </row>
    <row r="14633" spans="21:21" x14ac:dyDescent="0.2">
      <c r="U14633" s="45"/>
    </row>
    <row r="14634" spans="21:21" x14ac:dyDescent="0.2">
      <c r="U14634" s="45"/>
    </row>
    <row r="14635" spans="21:21" x14ac:dyDescent="0.2">
      <c r="U14635" s="45"/>
    </row>
    <row r="14636" spans="21:21" x14ac:dyDescent="0.2">
      <c r="U14636" s="45"/>
    </row>
    <row r="14637" spans="21:21" x14ac:dyDescent="0.2">
      <c r="U14637" s="45"/>
    </row>
    <row r="14638" spans="21:21" x14ac:dyDescent="0.2">
      <c r="U14638" s="45"/>
    </row>
    <row r="14639" spans="21:21" x14ac:dyDescent="0.2">
      <c r="U14639" s="45"/>
    </row>
    <row r="14640" spans="21:21" x14ac:dyDescent="0.2">
      <c r="U14640" s="45"/>
    </row>
    <row r="14641" spans="21:21" x14ac:dyDescent="0.2">
      <c r="U14641" s="45"/>
    </row>
    <row r="14642" spans="21:21" x14ac:dyDescent="0.2">
      <c r="U14642" s="45"/>
    </row>
    <row r="14643" spans="21:21" x14ac:dyDescent="0.2">
      <c r="U14643" s="45"/>
    </row>
    <row r="14644" spans="21:21" x14ac:dyDescent="0.2">
      <c r="U14644" s="45"/>
    </row>
    <row r="14645" spans="21:21" x14ac:dyDescent="0.2">
      <c r="U14645" s="45"/>
    </row>
    <row r="14646" spans="21:21" x14ac:dyDescent="0.2">
      <c r="U14646" s="45"/>
    </row>
    <row r="14647" spans="21:21" x14ac:dyDescent="0.2">
      <c r="U14647" s="45"/>
    </row>
    <row r="14648" spans="21:21" x14ac:dyDescent="0.2">
      <c r="U14648" s="45"/>
    </row>
    <row r="14649" spans="21:21" x14ac:dyDescent="0.2">
      <c r="U14649" s="45"/>
    </row>
    <row r="14650" spans="21:21" x14ac:dyDescent="0.2">
      <c r="U14650" s="45"/>
    </row>
    <row r="14651" spans="21:21" x14ac:dyDescent="0.2">
      <c r="U14651" s="45"/>
    </row>
    <row r="14652" spans="21:21" x14ac:dyDescent="0.2">
      <c r="U14652" s="45"/>
    </row>
    <row r="14653" spans="21:21" x14ac:dyDescent="0.2">
      <c r="U14653" s="45"/>
    </row>
    <row r="14654" spans="21:21" x14ac:dyDescent="0.2">
      <c r="U14654" s="45"/>
    </row>
    <row r="14655" spans="21:21" x14ac:dyDescent="0.2">
      <c r="U14655" s="45"/>
    </row>
    <row r="14656" spans="21:21" x14ac:dyDescent="0.2">
      <c r="U14656" s="45"/>
    </row>
    <row r="14657" spans="21:21" x14ac:dyDescent="0.2">
      <c r="U14657" s="45"/>
    </row>
    <row r="14658" spans="21:21" x14ac:dyDescent="0.2">
      <c r="U14658" s="45"/>
    </row>
    <row r="14659" spans="21:21" x14ac:dyDescent="0.2">
      <c r="U14659" s="45"/>
    </row>
    <row r="14660" spans="21:21" x14ac:dyDescent="0.2">
      <c r="U14660" s="45"/>
    </row>
    <row r="14661" spans="21:21" x14ac:dyDescent="0.2">
      <c r="U14661" s="45"/>
    </row>
    <row r="14662" spans="21:21" x14ac:dyDescent="0.2">
      <c r="U14662" s="45"/>
    </row>
    <row r="14663" spans="21:21" x14ac:dyDescent="0.2">
      <c r="U14663" s="45"/>
    </row>
    <row r="14664" spans="21:21" x14ac:dyDescent="0.2">
      <c r="U14664" s="45"/>
    </row>
    <row r="14665" spans="21:21" x14ac:dyDescent="0.2">
      <c r="U14665" s="45"/>
    </row>
    <row r="14666" spans="21:21" x14ac:dyDescent="0.2">
      <c r="U14666" s="45"/>
    </row>
    <row r="14667" spans="21:21" x14ac:dyDescent="0.2">
      <c r="U14667" s="45"/>
    </row>
    <row r="14668" spans="21:21" x14ac:dyDescent="0.2">
      <c r="U14668" s="45"/>
    </row>
    <row r="14669" spans="21:21" x14ac:dyDescent="0.2">
      <c r="U14669" s="45"/>
    </row>
    <row r="14670" spans="21:21" x14ac:dyDescent="0.2">
      <c r="U14670" s="45"/>
    </row>
    <row r="14671" spans="21:21" x14ac:dyDescent="0.2">
      <c r="U14671" s="45"/>
    </row>
    <row r="14672" spans="21:21" x14ac:dyDescent="0.2">
      <c r="U14672" s="45"/>
    </row>
    <row r="14673" spans="21:21" x14ac:dyDescent="0.2">
      <c r="U14673" s="45"/>
    </row>
    <row r="14674" spans="21:21" x14ac:dyDescent="0.2">
      <c r="U14674" s="45"/>
    </row>
    <row r="14675" spans="21:21" x14ac:dyDescent="0.2">
      <c r="U14675" s="45"/>
    </row>
    <row r="14676" spans="21:21" x14ac:dyDescent="0.2">
      <c r="U14676" s="45"/>
    </row>
    <row r="14677" spans="21:21" x14ac:dyDescent="0.2">
      <c r="U14677" s="45"/>
    </row>
    <row r="14678" spans="21:21" x14ac:dyDescent="0.2">
      <c r="U14678" s="45"/>
    </row>
    <row r="14679" spans="21:21" x14ac:dyDescent="0.2">
      <c r="U14679" s="45"/>
    </row>
    <row r="14680" spans="21:21" x14ac:dyDescent="0.2">
      <c r="U14680" s="45"/>
    </row>
    <row r="14681" spans="21:21" x14ac:dyDescent="0.2">
      <c r="U14681" s="45"/>
    </row>
    <row r="14682" spans="21:21" x14ac:dyDescent="0.2">
      <c r="U14682" s="45"/>
    </row>
    <row r="14683" spans="21:21" x14ac:dyDescent="0.2">
      <c r="U14683" s="45"/>
    </row>
    <row r="14684" spans="21:21" x14ac:dyDescent="0.2">
      <c r="U14684" s="45"/>
    </row>
    <row r="14685" spans="21:21" x14ac:dyDescent="0.2">
      <c r="U14685" s="45"/>
    </row>
    <row r="14686" spans="21:21" x14ac:dyDescent="0.2">
      <c r="U14686" s="45"/>
    </row>
    <row r="14687" spans="21:21" x14ac:dyDescent="0.2">
      <c r="U14687" s="45"/>
    </row>
    <row r="14688" spans="21:21" x14ac:dyDescent="0.2">
      <c r="U14688" s="45"/>
    </row>
    <row r="14689" spans="21:21" x14ac:dyDescent="0.2">
      <c r="U14689" s="45"/>
    </row>
    <row r="14690" spans="21:21" x14ac:dyDescent="0.2">
      <c r="U14690" s="45"/>
    </row>
    <row r="14691" spans="21:21" x14ac:dyDescent="0.2">
      <c r="U14691" s="45"/>
    </row>
    <row r="14692" spans="21:21" x14ac:dyDescent="0.2">
      <c r="U14692" s="45"/>
    </row>
    <row r="14693" spans="21:21" x14ac:dyDescent="0.2">
      <c r="U14693" s="45"/>
    </row>
    <row r="14694" spans="21:21" x14ac:dyDescent="0.2">
      <c r="U14694" s="45"/>
    </row>
    <row r="14695" spans="21:21" x14ac:dyDescent="0.2">
      <c r="U14695" s="45"/>
    </row>
    <row r="14696" spans="21:21" x14ac:dyDescent="0.2">
      <c r="U14696" s="45"/>
    </row>
    <row r="14697" spans="21:21" x14ac:dyDescent="0.2">
      <c r="U14697" s="45"/>
    </row>
    <row r="14698" spans="21:21" x14ac:dyDescent="0.2">
      <c r="U14698" s="45"/>
    </row>
    <row r="14699" spans="21:21" x14ac:dyDescent="0.2">
      <c r="U14699" s="45"/>
    </row>
    <row r="14700" spans="21:21" x14ac:dyDescent="0.2">
      <c r="U14700" s="45"/>
    </row>
    <row r="14701" spans="21:21" x14ac:dyDescent="0.2">
      <c r="U14701" s="45"/>
    </row>
    <row r="14702" spans="21:21" x14ac:dyDescent="0.2">
      <c r="U14702" s="45"/>
    </row>
    <row r="14703" spans="21:21" x14ac:dyDescent="0.2">
      <c r="U14703" s="45"/>
    </row>
    <row r="14704" spans="21:21" x14ac:dyDescent="0.2">
      <c r="U14704" s="45"/>
    </row>
    <row r="14705" spans="21:21" x14ac:dyDescent="0.2">
      <c r="U14705" s="45"/>
    </row>
    <row r="14706" spans="21:21" x14ac:dyDescent="0.2">
      <c r="U14706" s="45"/>
    </row>
    <row r="14707" spans="21:21" x14ac:dyDescent="0.2">
      <c r="U14707" s="45"/>
    </row>
    <row r="14708" spans="21:21" x14ac:dyDescent="0.2">
      <c r="U14708" s="45"/>
    </row>
    <row r="14709" spans="21:21" x14ac:dyDescent="0.2">
      <c r="U14709" s="45"/>
    </row>
    <row r="14710" spans="21:21" x14ac:dyDescent="0.2">
      <c r="U14710" s="45"/>
    </row>
    <row r="14711" spans="21:21" x14ac:dyDescent="0.2">
      <c r="U14711" s="45"/>
    </row>
    <row r="14712" spans="21:21" x14ac:dyDescent="0.2">
      <c r="U14712" s="45"/>
    </row>
    <row r="14713" spans="21:21" x14ac:dyDescent="0.2">
      <c r="U14713" s="45"/>
    </row>
    <row r="14714" spans="21:21" x14ac:dyDescent="0.2">
      <c r="U14714" s="45"/>
    </row>
    <row r="14715" spans="21:21" x14ac:dyDescent="0.2">
      <c r="U14715" s="45"/>
    </row>
    <row r="14716" spans="21:21" x14ac:dyDescent="0.2">
      <c r="U14716" s="45"/>
    </row>
    <row r="14717" spans="21:21" x14ac:dyDescent="0.2">
      <c r="U14717" s="45"/>
    </row>
    <row r="14718" spans="21:21" x14ac:dyDescent="0.2">
      <c r="U14718" s="45"/>
    </row>
    <row r="14719" spans="21:21" x14ac:dyDescent="0.2">
      <c r="U14719" s="45"/>
    </row>
    <row r="14720" spans="21:21" x14ac:dyDescent="0.2">
      <c r="U14720" s="45"/>
    </row>
    <row r="14721" spans="21:21" x14ac:dyDescent="0.2">
      <c r="U14721" s="45"/>
    </row>
    <row r="14722" spans="21:21" x14ac:dyDescent="0.2">
      <c r="U14722" s="45"/>
    </row>
    <row r="14723" spans="21:21" x14ac:dyDescent="0.2">
      <c r="U14723" s="45"/>
    </row>
    <row r="14724" spans="21:21" x14ac:dyDescent="0.2">
      <c r="U14724" s="45"/>
    </row>
    <row r="14725" spans="21:21" x14ac:dyDescent="0.2">
      <c r="U14725" s="45"/>
    </row>
    <row r="14726" spans="21:21" x14ac:dyDescent="0.2">
      <c r="U14726" s="45"/>
    </row>
    <row r="14727" spans="21:21" x14ac:dyDescent="0.2">
      <c r="U14727" s="45"/>
    </row>
    <row r="14728" spans="21:21" x14ac:dyDescent="0.2">
      <c r="U14728" s="45"/>
    </row>
    <row r="14729" spans="21:21" x14ac:dyDescent="0.2">
      <c r="U14729" s="45"/>
    </row>
    <row r="14730" spans="21:21" x14ac:dyDescent="0.2">
      <c r="U14730" s="45"/>
    </row>
    <row r="14731" spans="21:21" x14ac:dyDescent="0.2">
      <c r="U14731" s="45"/>
    </row>
    <row r="14732" spans="21:21" x14ac:dyDescent="0.2">
      <c r="U14732" s="45"/>
    </row>
    <row r="14733" spans="21:21" x14ac:dyDescent="0.2">
      <c r="U14733" s="45"/>
    </row>
    <row r="14734" spans="21:21" x14ac:dyDescent="0.2">
      <c r="U14734" s="45"/>
    </row>
    <row r="14735" spans="21:21" x14ac:dyDescent="0.2">
      <c r="U14735" s="45"/>
    </row>
    <row r="14736" spans="21:21" x14ac:dyDescent="0.2">
      <c r="U14736" s="45"/>
    </row>
    <row r="14737" spans="21:21" x14ac:dyDescent="0.2">
      <c r="U14737" s="45"/>
    </row>
    <row r="14738" spans="21:21" x14ac:dyDescent="0.2">
      <c r="U14738" s="45"/>
    </row>
    <row r="14739" spans="21:21" x14ac:dyDescent="0.2">
      <c r="U14739" s="45"/>
    </row>
    <row r="14740" spans="21:21" x14ac:dyDescent="0.2">
      <c r="U14740" s="45"/>
    </row>
    <row r="14741" spans="21:21" x14ac:dyDescent="0.2">
      <c r="U14741" s="45"/>
    </row>
    <row r="14742" spans="21:21" x14ac:dyDescent="0.2">
      <c r="U14742" s="45"/>
    </row>
    <row r="14743" spans="21:21" x14ac:dyDescent="0.2">
      <c r="U14743" s="45"/>
    </row>
    <row r="14744" spans="21:21" x14ac:dyDescent="0.2">
      <c r="U14744" s="45"/>
    </row>
    <row r="14745" spans="21:21" x14ac:dyDescent="0.2">
      <c r="U14745" s="45"/>
    </row>
    <row r="14746" spans="21:21" x14ac:dyDescent="0.2">
      <c r="U14746" s="45"/>
    </row>
    <row r="14747" spans="21:21" x14ac:dyDescent="0.2">
      <c r="U14747" s="45"/>
    </row>
    <row r="14748" spans="21:21" x14ac:dyDescent="0.2">
      <c r="U14748" s="45"/>
    </row>
    <row r="14749" spans="21:21" x14ac:dyDescent="0.2">
      <c r="U14749" s="45"/>
    </row>
    <row r="14750" spans="21:21" x14ac:dyDescent="0.2">
      <c r="U14750" s="45"/>
    </row>
    <row r="14751" spans="21:21" x14ac:dyDescent="0.2">
      <c r="U14751" s="45"/>
    </row>
    <row r="14752" spans="21:21" x14ac:dyDescent="0.2">
      <c r="U14752" s="45"/>
    </row>
    <row r="14753" spans="21:21" x14ac:dyDescent="0.2">
      <c r="U14753" s="45"/>
    </row>
    <row r="14754" spans="21:21" x14ac:dyDescent="0.2">
      <c r="U14754" s="45"/>
    </row>
    <row r="14755" spans="21:21" x14ac:dyDescent="0.2">
      <c r="U14755" s="45"/>
    </row>
    <row r="14756" spans="21:21" x14ac:dyDescent="0.2">
      <c r="U14756" s="45"/>
    </row>
    <row r="14757" spans="21:21" x14ac:dyDescent="0.2">
      <c r="U14757" s="45"/>
    </row>
    <row r="14758" spans="21:21" x14ac:dyDescent="0.2">
      <c r="U14758" s="45"/>
    </row>
    <row r="14759" spans="21:21" x14ac:dyDescent="0.2">
      <c r="U14759" s="45"/>
    </row>
    <row r="14760" spans="21:21" x14ac:dyDescent="0.2">
      <c r="U14760" s="45"/>
    </row>
    <row r="14761" spans="21:21" x14ac:dyDescent="0.2">
      <c r="U14761" s="45"/>
    </row>
    <row r="14762" spans="21:21" x14ac:dyDescent="0.2">
      <c r="U14762" s="45"/>
    </row>
    <row r="14763" spans="21:21" x14ac:dyDescent="0.2">
      <c r="U14763" s="45"/>
    </row>
    <row r="14764" spans="21:21" x14ac:dyDescent="0.2">
      <c r="U14764" s="45"/>
    </row>
    <row r="14765" spans="21:21" x14ac:dyDescent="0.2">
      <c r="U14765" s="45"/>
    </row>
    <row r="14766" spans="21:21" x14ac:dyDescent="0.2">
      <c r="U14766" s="45"/>
    </row>
    <row r="14767" spans="21:21" x14ac:dyDescent="0.2">
      <c r="U14767" s="45"/>
    </row>
    <row r="14768" spans="21:21" x14ac:dyDescent="0.2">
      <c r="U14768" s="45"/>
    </row>
    <row r="14769" spans="21:21" x14ac:dyDescent="0.2">
      <c r="U14769" s="45"/>
    </row>
    <row r="14770" spans="21:21" x14ac:dyDescent="0.2">
      <c r="U14770" s="45"/>
    </row>
    <row r="14771" spans="21:21" x14ac:dyDescent="0.2">
      <c r="U14771" s="45"/>
    </row>
    <row r="14772" spans="21:21" x14ac:dyDescent="0.2">
      <c r="U14772" s="45"/>
    </row>
    <row r="14773" spans="21:21" x14ac:dyDescent="0.2">
      <c r="U14773" s="45"/>
    </row>
    <row r="14774" spans="21:21" x14ac:dyDescent="0.2">
      <c r="U14774" s="45"/>
    </row>
    <row r="14775" spans="21:21" x14ac:dyDescent="0.2">
      <c r="U14775" s="45"/>
    </row>
    <row r="14776" spans="21:21" x14ac:dyDescent="0.2">
      <c r="U14776" s="45"/>
    </row>
    <row r="14777" spans="21:21" x14ac:dyDescent="0.2">
      <c r="U14777" s="45"/>
    </row>
    <row r="14778" spans="21:21" x14ac:dyDescent="0.2">
      <c r="U14778" s="45"/>
    </row>
    <row r="14779" spans="21:21" x14ac:dyDescent="0.2">
      <c r="U14779" s="45"/>
    </row>
    <row r="14780" spans="21:21" x14ac:dyDescent="0.2">
      <c r="U14780" s="45"/>
    </row>
    <row r="14781" spans="21:21" x14ac:dyDescent="0.2">
      <c r="U14781" s="45"/>
    </row>
    <row r="14782" spans="21:21" x14ac:dyDescent="0.2">
      <c r="U14782" s="45"/>
    </row>
    <row r="14783" spans="21:21" x14ac:dyDescent="0.2">
      <c r="U14783" s="45"/>
    </row>
    <row r="14784" spans="21:21" x14ac:dyDescent="0.2">
      <c r="U14784" s="45"/>
    </row>
    <row r="14785" spans="21:21" x14ac:dyDescent="0.2">
      <c r="U14785" s="45"/>
    </row>
    <row r="14786" spans="21:21" x14ac:dyDescent="0.2">
      <c r="U14786" s="45"/>
    </row>
    <row r="14787" spans="21:21" x14ac:dyDescent="0.2">
      <c r="U14787" s="45"/>
    </row>
    <row r="14788" spans="21:21" x14ac:dyDescent="0.2">
      <c r="U14788" s="45"/>
    </row>
    <row r="14789" spans="21:21" x14ac:dyDescent="0.2">
      <c r="U14789" s="45"/>
    </row>
    <row r="14790" spans="21:21" x14ac:dyDescent="0.2">
      <c r="U14790" s="45"/>
    </row>
    <row r="14791" spans="21:21" x14ac:dyDescent="0.2">
      <c r="U14791" s="45"/>
    </row>
    <row r="14792" spans="21:21" x14ac:dyDescent="0.2">
      <c r="U14792" s="45"/>
    </row>
    <row r="14793" spans="21:21" x14ac:dyDescent="0.2">
      <c r="U14793" s="45"/>
    </row>
    <row r="14794" spans="21:21" x14ac:dyDescent="0.2">
      <c r="U14794" s="45"/>
    </row>
    <row r="14795" spans="21:21" x14ac:dyDescent="0.2">
      <c r="U14795" s="45"/>
    </row>
    <row r="14796" spans="21:21" x14ac:dyDescent="0.2">
      <c r="U14796" s="45"/>
    </row>
    <row r="14797" spans="21:21" x14ac:dyDescent="0.2">
      <c r="U14797" s="45"/>
    </row>
    <row r="14798" spans="21:21" x14ac:dyDescent="0.2">
      <c r="U14798" s="45"/>
    </row>
    <row r="14799" spans="21:21" x14ac:dyDescent="0.2">
      <c r="U14799" s="45"/>
    </row>
    <row r="14800" spans="21:21" x14ac:dyDescent="0.2">
      <c r="U14800" s="45"/>
    </row>
    <row r="14801" spans="21:21" x14ac:dyDescent="0.2">
      <c r="U14801" s="45"/>
    </row>
    <row r="14802" spans="21:21" x14ac:dyDescent="0.2">
      <c r="U14802" s="45"/>
    </row>
    <row r="14803" spans="21:21" x14ac:dyDescent="0.2">
      <c r="U14803" s="45"/>
    </row>
    <row r="14804" spans="21:21" x14ac:dyDescent="0.2">
      <c r="U14804" s="45"/>
    </row>
    <row r="14805" spans="21:21" x14ac:dyDescent="0.2">
      <c r="U14805" s="45"/>
    </row>
    <row r="14806" spans="21:21" x14ac:dyDescent="0.2">
      <c r="U14806" s="45"/>
    </row>
    <row r="14807" spans="21:21" x14ac:dyDescent="0.2">
      <c r="U14807" s="45"/>
    </row>
    <row r="14808" spans="21:21" x14ac:dyDescent="0.2">
      <c r="U14808" s="45"/>
    </row>
    <row r="14809" spans="21:21" x14ac:dyDescent="0.2">
      <c r="U14809" s="45"/>
    </row>
    <row r="14810" spans="21:21" x14ac:dyDescent="0.2">
      <c r="U14810" s="45"/>
    </row>
    <row r="14811" spans="21:21" x14ac:dyDescent="0.2">
      <c r="U14811" s="45"/>
    </row>
    <row r="14812" spans="21:21" x14ac:dyDescent="0.2">
      <c r="U14812" s="45"/>
    </row>
    <row r="14813" spans="21:21" x14ac:dyDescent="0.2">
      <c r="U14813" s="45"/>
    </row>
    <row r="14814" spans="21:21" x14ac:dyDescent="0.2">
      <c r="U14814" s="45"/>
    </row>
    <row r="14815" spans="21:21" x14ac:dyDescent="0.2">
      <c r="U14815" s="45"/>
    </row>
    <row r="14816" spans="21:21" x14ac:dyDescent="0.2">
      <c r="U14816" s="45"/>
    </row>
    <row r="14817" spans="21:21" x14ac:dyDescent="0.2">
      <c r="U14817" s="45"/>
    </row>
    <row r="14818" spans="21:21" x14ac:dyDescent="0.2">
      <c r="U14818" s="45"/>
    </row>
    <row r="14819" spans="21:21" x14ac:dyDescent="0.2">
      <c r="U14819" s="45"/>
    </row>
    <row r="14820" spans="21:21" x14ac:dyDescent="0.2">
      <c r="U14820" s="45"/>
    </row>
    <row r="14821" spans="21:21" x14ac:dyDescent="0.2">
      <c r="U14821" s="45"/>
    </row>
    <row r="14822" spans="21:21" x14ac:dyDescent="0.2">
      <c r="U14822" s="45"/>
    </row>
    <row r="14823" spans="21:21" x14ac:dyDescent="0.2">
      <c r="U14823" s="45"/>
    </row>
    <row r="14824" spans="21:21" x14ac:dyDescent="0.2">
      <c r="U14824" s="45"/>
    </row>
    <row r="14825" spans="21:21" x14ac:dyDescent="0.2">
      <c r="U14825" s="45"/>
    </row>
    <row r="14826" spans="21:21" x14ac:dyDescent="0.2">
      <c r="U14826" s="45"/>
    </row>
    <row r="14827" spans="21:21" x14ac:dyDescent="0.2">
      <c r="U14827" s="45"/>
    </row>
    <row r="14828" spans="21:21" x14ac:dyDescent="0.2">
      <c r="U14828" s="45"/>
    </row>
    <row r="14829" spans="21:21" x14ac:dyDescent="0.2">
      <c r="U14829" s="45"/>
    </row>
    <row r="14830" spans="21:21" x14ac:dyDescent="0.2">
      <c r="U14830" s="45"/>
    </row>
    <row r="14831" spans="21:21" x14ac:dyDescent="0.2">
      <c r="U14831" s="45"/>
    </row>
    <row r="14832" spans="21:21" x14ac:dyDescent="0.2">
      <c r="U14832" s="45"/>
    </row>
    <row r="14833" spans="21:21" x14ac:dyDescent="0.2">
      <c r="U14833" s="45"/>
    </row>
    <row r="14834" spans="21:21" x14ac:dyDescent="0.2">
      <c r="U14834" s="45"/>
    </row>
    <row r="14835" spans="21:21" x14ac:dyDescent="0.2">
      <c r="U14835" s="45"/>
    </row>
    <row r="14836" spans="21:21" x14ac:dyDescent="0.2">
      <c r="U14836" s="45"/>
    </row>
    <row r="14837" spans="21:21" x14ac:dyDescent="0.2">
      <c r="U14837" s="45"/>
    </row>
    <row r="14838" spans="21:21" x14ac:dyDescent="0.2">
      <c r="U14838" s="45"/>
    </row>
    <row r="14839" spans="21:21" x14ac:dyDescent="0.2">
      <c r="U14839" s="45"/>
    </row>
    <row r="14840" spans="21:21" x14ac:dyDescent="0.2">
      <c r="U14840" s="45"/>
    </row>
    <row r="14841" spans="21:21" x14ac:dyDescent="0.2">
      <c r="U14841" s="45"/>
    </row>
    <row r="14842" spans="21:21" x14ac:dyDescent="0.2">
      <c r="U14842" s="45"/>
    </row>
    <row r="14843" spans="21:21" x14ac:dyDescent="0.2">
      <c r="U14843" s="45"/>
    </row>
    <row r="14844" spans="21:21" x14ac:dyDescent="0.2">
      <c r="U14844" s="45"/>
    </row>
    <row r="14845" spans="21:21" x14ac:dyDescent="0.2">
      <c r="U14845" s="45"/>
    </row>
    <row r="14846" spans="21:21" x14ac:dyDescent="0.2">
      <c r="U14846" s="45"/>
    </row>
    <row r="14847" spans="21:21" x14ac:dyDescent="0.2">
      <c r="U14847" s="45"/>
    </row>
    <row r="14848" spans="21:21" x14ac:dyDescent="0.2">
      <c r="U14848" s="45"/>
    </row>
    <row r="14849" spans="21:21" x14ac:dyDescent="0.2">
      <c r="U14849" s="45"/>
    </row>
    <row r="14850" spans="21:21" x14ac:dyDescent="0.2">
      <c r="U14850" s="45"/>
    </row>
    <row r="14851" spans="21:21" x14ac:dyDescent="0.2">
      <c r="U14851" s="45"/>
    </row>
    <row r="14852" spans="21:21" x14ac:dyDescent="0.2">
      <c r="U14852" s="45"/>
    </row>
    <row r="14853" spans="21:21" x14ac:dyDescent="0.2">
      <c r="U14853" s="45"/>
    </row>
    <row r="14854" spans="21:21" x14ac:dyDescent="0.2">
      <c r="U14854" s="45"/>
    </row>
    <row r="14855" spans="21:21" x14ac:dyDescent="0.2">
      <c r="U14855" s="45"/>
    </row>
    <row r="14856" spans="21:21" x14ac:dyDescent="0.2">
      <c r="U14856" s="45"/>
    </row>
    <row r="14857" spans="21:21" x14ac:dyDescent="0.2">
      <c r="U14857" s="45"/>
    </row>
    <row r="14858" spans="21:21" x14ac:dyDescent="0.2">
      <c r="U14858" s="45"/>
    </row>
    <row r="14859" spans="21:21" x14ac:dyDescent="0.2">
      <c r="U14859" s="45"/>
    </row>
    <row r="14860" spans="21:21" x14ac:dyDescent="0.2">
      <c r="U14860" s="45"/>
    </row>
    <row r="14861" spans="21:21" x14ac:dyDescent="0.2">
      <c r="U14861" s="45"/>
    </row>
    <row r="14862" spans="21:21" x14ac:dyDescent="0.2">
      <c r="U14862" s="45"/>
    </row>
    <row r="14863" spans="21:21" x14ac:dyDescent="0.2">
      <c r="U14863" s="45"/>
    </row>
    <row r="14864" spans="21:21" x14ac:dyDescent="0.2">
      <c r="U14864" s="45"/>
    </row>
    <row r="14865" spans="21:21" x14ac:dyDescent="0.2">
      <c r="U14865" s="45"/>
    </row>
    <row r="14866" spans="21:21" x14ac:dyDescent="0.2">
      <c r="U14866" s="45"/>
    </row>
    <row r="14867" spans="21:21" x14ac:dyDescent="0.2">
      <c r="U14867" s="45"/>
    </row>
    <row r="14868" spans="21:21" x14ac:dyDescent="0.2">
      <c r="U14868" s="45"/>
    </row>
    <row r="14869" spans="21:21" x14ac:dyDescent="0.2">
      <c r="U14869" s="45"/>
    </row>
    <row r="14870" spans="21:21" x14ac:dyDescent="0.2">
      <c r="U14870" s="45"/>
    </row>
    <row r="14871" spans="21:21" x14ac:dyDescent="0.2">
      <c r="U14871" s="45"/>
    </row>
    <row r="14872" spans="21:21" x14ac:dyDescent="0.2">
      <c r="U14872" s="45"/>
    </row>
    <row r="14873" spans="21:21" x14ac:dyDescent="0.2">
      <c r="U14873" s="45"/>
    </row>
    <row r="14874" spans="21:21" x14ac:dyDescent="0.2">
      <c r="U14874" s="45"/>
    </row>
    <row r="14875" spans="21:21" x14ac:dyDescent="0.2">
      <c r="U14875" s="45"/>
    </row>
    <row r="14876" spans="21:21" x14ac:dyDescent="0.2">
      <c r="U14876" s="45"/>
    </row>
    <row r="14877" spans="21:21" x14ac:dyDescent="0.2">
      <c r="U14877" s="45"/>
    </row>
    <row r="14878" spans="21:21" x14ac:dyDescent="0.2">
      <c r="U14878" s="45"/>
    </row>
    <row r="14879" spans="21:21" x14ac:dyDescent="0.2">
      <c r="U14879" s="45"/>
    </row>
    <row r="14880" spans="21:21" x14ac:dyDescent="0.2">
      <c r="U14880" s="45"/>
    </row>
    <row r="14881" spans="21:21" x14ac:dyDescent="0.2">
      <c r="U14881" s="45"/>
    </row>
    <row r="14882" spans="21:21" x14ac:dyDescent="0.2">
      <c r="U14882" s="45"/>
    </row>
    <row r="14883" spans="21:21" x14ac:dyDescent="0.2">
      <c r="U14883" s="45"/>
    </row>
    <row r="14884" spans="21:21" x14ac:dyDescent="0.2">
      <c r="U14884" s="45"/>
    </row>
    <row r="14885" spans="21:21" x14ac:dyDescent="0.2">
      <c r="U14885" s="45"/>
    </row>
    <row r="14886" spans="21:21" x14ac:dyDescent="0.2">
      <c r="U14886" s="45"/>
    </row>
    <row r="14887" spans="21:21" x14ac:dyDescent="0.2">
      <c r="U14887" s="45"/>
    </row>
    <row r="14888" spans="21:21" x14ac:dyDescent="0.2">
      <c r="U14888" s="45"/>
    </row>
    <row r="14889" spans="21:21" x14ac:dyDescent="0.2">
      <c r="U14889" s="45"/>
    </row>
    <row r="14890" spans="21:21" x14ac:dyDescent="0.2">
      <c r="U14890" s="45"/>
    </row>
    <row r="14891" spans="21:21" x14ac:dyDescent="0.2">
      <c r="U14891" s="45"/>
    </row>
    <row r="14892" spans="21:21" x14ac:dyDescent="0.2">
      <c r="U14892" s="45"/>
    </row>
    <row r="14893" spans="21:21" x14ac:dyDescent="0.2">
      <c r="U14893" s="45"/>
    </row>
    <row r="14894" spans="21:21" x14ac:dyDescent="0.2">
      <c r="U14894" s="45"/>
    </row>
    <row r="14895" spans="21:21" x14ac:dyDescent="0.2">
      <c r="U14895" s="45"/>
    </row>
    <row r="14896" spans="21:21" x14ac:dyDescent="0.2">
      <c r="U14896" s="45"/>
    </row>
    <row r="14897" spans="21:21" x14ac:dyDescent="0.2">
      <c r="U14897" s="45"/>
    </row>
    <row r="14898" spans="21:21" x14ac:dyDescent="0.2">
      <c r="U14898" s="45"/>
    </row>
    <row r="14899" spans="21:21" x14ac:dyDescent="0.2">
      <c r="U14899" s="45"/>
    </row>
    <row r="14900" spans="21:21" x14ac:dyDescent="0.2">
      <c r="U14900" s="45"/>
    </row>
    <row r="14901" spans="21:21" x14ac:dyDescent="0.2">
      <c r="U14901" s="45"/>
    </row>
    <row r="14902" spans="21:21" x14ac:dyDescent="0.2">
      <c r="U14902" s="45"/>
    </row>
    <row r="14903" spans="21:21" x14ac:dyDescent="0.2">
      <c r="U14903" s="45"/>
    </row>
    <row r="14904" spans="21:21" x14ac:dyDescent="0.2">
      <c r="U14904" s="45"/>
    </row>
    <row r="14905" spans="21:21" x14ac:dyDescent="0.2">
      <c r="U14905" s="45"/>
    </row>
    <row r="14906" spans="21:21" x14ac:dyDescent="0.2">
      <c r="U14906" s="45"/>
    </row>
    <row r="14907" spans="21:21" x14ac:dyDescent="0.2">
      <c r="U14907" s="45"/>
    </row>
    <row r="14908" spans="21:21" x14ac:dyDescent="0.2">
      <c r="U14908" s="45"/>
    </row>
    <row r="14909" spans="21:21" x14ac:dyDescent="0.2">
      <c r="U14909" s="45"/>
    </row>
    <row r="14910" spans="21:21" x14ac:dyDescent="0.2">
      <c r="U14910" s="45"/>
    </row>
    <row r="14911" spans="21:21" x14ac:dyDescent="0.2">
      <c r="U14911" s="45"/>
    </row>
    <row r="14912" spans="21:21" x14ac:dyDescent="0.2">
      <c r="U14912" s="45"/>
    </row>
    <row r="14913" spans="21:21" x14ac:dyDescent="0.2">
      <c r="U14913" s="45"/>
    </row>
    <row r="14914" spans="21:21" x14ac:dyDescent="0.2">
      <c r="U14914" s="45"/>
    </row>
    <row r="14915" spans="21:21" x14ac:dyDescent="0.2">
      <c r="U14915" s="45"/>
    </row>
    <row r="14916" spans="21:21" x14ac:dyDescent="0.2">
      <c r="U14916" s="45"/>
    </row>
    <row r="14917" spans="21:21" x14ac:dyDescent="0.2">
      <c r="U14917" s="45"/>
    </row>
    <row r="14918" spans="21:21" x14ac:dyDescent="0.2">
      <c r="U14918" s="45"/>
    </row>
    <row r="14919" spans="21:21" x14ac:dyDescent="0.2">
      <c r="U14919" s="45"/>
    </row>
    <row r="14920" spans="21:21" x14ac:dyDescent="0.2">
      <c r="U14920" s="45"/>
    </row>
    <row r="14921" spans="21:21" x14ac:dyDescent="0.2">
      <c r="U14921" s="45"/>
    </row>
    <row r="14922" spans="21:21" x14ac:dyDescent="0.2">
      <c r="U14922" s="45"/>
    </row>
    <row r="14923" spans="21:21" x14ac:dyDescent="0.2">
      <c r="U14923" s="45"/>
    </row>
    <row r="14924" spans="21:21" x14ac:dyDescent="0.2">
      <c r="U14924" s="45"/>
    </row>
    <row r="14925" spans="21:21" x14ac:dyDescent="0.2">
      <c r="U14925" s="45"/>
    </row>
    <row r="14926" spans="21:21" x14ac:dyDescent="0.2">
      <c r="U14926" s="45"/>
    </row>
    <row r="14927" spans="21:21" x14ac:dyDescent="0.2">
      <c r="U14927" s="45"/>
    </row>
    <row r="14928" spans="21:21" x14ac:dyDescent="0.2">
      <c r="U14928" s="45"/>
    </row>
    <row r="14929" spans="21:21" x14ac:dyDescent="0.2">
      <c r="U14929" s="45"/>
    </row>
    <row r="14930" spans="21:21" x14ac:dyDescent="0.2">
      <c r="U14930" s="45"/>
    </row>
    <row r="14931" spans="21:21" x14ac:dyDescent="0.2">
      <c r="U14931" s="45"/>
    </row>
    <row r="14932" spans="21:21" x14ac:dyDescent="0.2">
      <c r="U14932" s="45"/>
    </row>
    <row r="14933" spans="21:21" x14ac:dyDescent="0.2">
      <c r="U14933" s="45"/>
    </row>
    <row r="14934" spans="21:21" x14ac:dyDescent="0.2">
      <c r="U14934" s="45"/>
    </row>
    <row r="14935" spans="21:21" x14ac:dyDescent="0.2">
      <c r="U14935" s="45"/>
    </row>
    <row r="14936" spans="21:21" x14ac:dyDescent="0.2">
      <c r="U14936" s="45"/>
    </row>
    <row r="14937" spans="21:21" x14ac:dyDescent="0.2">
      <c r="U14937" s="45"/>
    </row>
    <row r="14938" spans="21:21" x14ac:dyDescent="0.2">
      <c r="U14938" s="45"/>
    </row>
    <row r="14939" spans="21:21" x14ac:dyDescent="0.2">
      <c r="U14939" s="45"/>
    </row>
    <row r="14940" spans="21:21" x14ac:dyDescent="0.2">
      <c r="U14940" s="45"/>
    </row>
    <row r="14941" spans="21:21" x14ac:dyDescent="0.2">
      <c r="U14941" s="45"/>
    </row>
    <row r="14942" spans="21:21" x14ac:dyDescent="0.2">
      <c r="U14942" s="45"/>
    </row>
    <row r="14943" spans="21:21" x14ac:dyDescent="0.2">
      <c r="U14943" s="45"/>
    </row>
    <row r="14944" spans="21:21" x14ac:dyDescent="0.2">
      <c r="U14944" s="45"/>
    </row>
    <row r="14945" spans="21:21" x14ac:dyDescent="0.2">
      <c r="U14945" s="45"/>
    </row>
    <row r="14946" spans="21:21" x14ac:dyDescent="0.2">
      <c r="U14946" s="45"/>
    </row>
    <row r="14947" spans="21:21" x14ac:dyDescent="0.2">
      <c r="U14947" s="45"/>
    </row>
    <row r="14948" spans="21:21" x14ac:dyDescent="0.2">
      <c r="U14948" s="45"/>
    </row>
    <row r="14949" spans="21:21" x14ac:dyDescent="0.2">
      <c r="U14949" s="45"/>
    </row>
    <row r="14950" spans="21:21" x14ac:dyDescent="0.2">
      <c r="U14950" s="45"/>
    </row>
    <row r="14951" spans="21:21" x14ac:dyDescent="0.2">
      <c r="U14951" s="45"/>
    </row>
    <row r="14952" spans="21:21" x14ac:dyDescent="0.2">
      <c r="U14952" s="45"/>
    </row>
    <row r="14953" spans="21:21" x14ac:dyDescent="0.2">
      <c r="U14953" s="45"/>
    </row>
    <row r="14954" spans="21:21" x14ac:dyDescent="0.2">
      <c r="U14954" s="45"/>
    </row>
    <row r="14955" spans="21:21" x14ac:dyDescent="0.2">
      <c r="U14955" s="45"/>
    </row>
    <row r="14956" spans="21:21" x14ac:dyDescent="0.2">
      <c r="U14956" s="45"/>
    </row>
    <row r="14957" spans="21:21" x14ac:dyDescent="0.2">
      <c r="U14957" s="45"/>
    </row>
    <row r="14958" spans="21:21" x14ac:dyDescent="0.2">
      <c r="U14958" s="45"/>
    </row>
    <row r="14959" spans="21:21" x14ac:dyDescent="0.2">
      <c r="U14959" s="45"/>
    </row>
    <row r="14960" spans="21:21" x14ac:dyDescent="0.2">
      <c r="U14960" s="45"/>
    </row>
    <row r="14961" spans="21:21" x14ac:dyDescent="0.2">
      <c r="U14961" s="45"/>
    </row>
    <row r="14962" spans="21:21" x14ac:dyDescent="0.2">
      <c r="U14962" s="45"/>
    </row>
    <row r="14963" spans="21:21" x14ac:dyDescent="0.2">
      <c r="U14963" s="45"/>
    </row>
    <row r="14964" spans="21:21" x14ac:dyDescent="0.2">
      <c r="U14964" s="45"/>
    </row>
    <row r="14965" spans="21:21" x14ac:dyDescent="0.2">
      <c r="U14965" s="45"/>
    </row>
    <row r="14966" spans="21:21" x14ac:dyDescent="0.2">
      <c r="U14966" s="45"/>
    </row>
    <row r="14967" spans="21:21" x14ac:dyDescent="0.2">
      <c r="U14967" s="45"/>
    </row>
    <row r="14968" spans="21:21" x14ac:dyDescent="0.2">
      <c r="U14968" s="45"/>
    </row>
    <row r="14969" spans="21:21" x14ac:dyDescent="0.2">
      <c r="U14969" s="45"/>
    </row>
    <row r="14970" spans="21:21" x14ac:dyDescent="0.2">
      <c r="U14970" s="45"/>
    </row>
    <row r="14971" spans="21:21" x14ac:dyDescent="0.2">
      <c r="U14971" s="45"/>
    </row>
    <row r="14972" spans="21:21" x14ac:dyDescent="0.2">
      <c r="U14972" s="45"/>
    </row>
    <row r="14973" spans="21:21" x14ac:dyDescent="0.2">
      <c r="U14973" s="45"/>
    </row>
    <row r="14974" spans="21:21" x14ac:dyDescent="0.2">
      <c r="U14974" s="45"/>
    </row>
    <row r="14975" spans="21:21" x14ac:dyDescent="0.2">
      <c r="U14975" s="45"/>
    </row>
    <row r="14976" spans="21:21" x14ac:dyDescent="0.2">
      <c r="U14976" s="45"/>
    </row>
    <row r="14977" spans="21:21" x14ac:dyDescent="0.2">
      <c r="U14977" s="45"/>
    </row>
    <row r="14978" spans="21:21" x14ac:dyDescent="0.2">
      <c r="U14978" s="45"/>
    </row>
    <row r="14979" spans="21:21" x14ac:dyDescent="0.2">
      <c r="U14979" s="45"/>
    </row>
    <row r="14980" spans="21:21" x14ac:dyDescent="0.2">
      <c r="U14980" s="45"/>
    </row>
    <row r="14981" spans="21:21" x14ac:dyDescent="0.2">
      <c r="U14981" s="45"/>
    </row>
    <row r="14982" spans="21:21" x14ac:dyDescent="0.2">
      <c r="U14982" s="45"/>
    </row>
    <row r="14983" spans="21:21" x14ac:dyDescent="0.2">
      <c r="U14983" s="45"/>
    </row>
    <row r="14984" spans="21:21" x14ac:dyDescent="0.2">
      <c r="U14984" s="45"/>
    </row>
    <row r="14985" spans="21:21" x14ac:dyDescent="0.2">
      <c r="U14985" s="45"/>
    </row>
    <row r="14986" spans="21:21" x14ac:dyDescent="0.2">
      <c r="U14986" s="45"/>
    </row>
    <row r="14987" spans="21:21" x14ac:dyDescent="0.2">
      <c r="U14987" s="45"/>
    </row>
    <row r="14988" spans="21:21" x14ac:dyDescent="0.2">
      <c r="U14988" s="45"/>
    </row>
    <row r="14989" spans="21:21" x14ac:dyDescent="0.2">
      <c r="U14989" s="45"/>
    </row>
    <row r="14990" spans="21:21" x14ac:dyDescent="0.2">
      <c r="U14990" s="45"/>
    </row>
    <row r="14991" spans="21:21" x14ac:dyDescent="0.2">
      <c r="U14991" s="45"/>
    </row>
    <row r="14992" spans="21:21" x14ac:dyDescent="0.2">
      <c r="U14992" s="45"/>
    </row>
    <row r="14993" spans="21:21" x14ac:dyDescent="0.2">
      <c r="U14993" s="45"/>
    </row>
    <row r="14994" spans="21:21" x14ac:dyDescent="0.2">
      <c r="U14994" s="45"/>
    </row>
    <row r="14995" spans="21:21" x14ac:dyDescent="0.2">
      <c r="U14995" s="45"/>
    </row>
    <row r="14996" spans="21:21" x14ac:dyDescent="0.2">
      <c r="U14996" s="45"/>
    </row>
    <row r="14997" spans="21:21" x14ac:dyDescent="0.2">
      <c r="U14997" s="45"/>
    </row>
    <row r="14998" spans="21:21" x14ac:dyDescent="0.2">
      <c r="U14998" s="45"/>
    </row>
    <row r="14999" spans="21:21" x14ac:dyDescent="0.2">
      <c r="U14999" s="45"/>
    </row>
    <row r="15000" spans="21:21" x14ac:dyDescent="0.2">
      <c r="U15000" s="45"/>
    </row>
    <row r="15001" spans="21:21" x14ac:dyDescent="0.2">
      <c r="U15001" s="45"/>
    </row>
    <row r="15002" spans="21:21" x14ac:dyDescent="0.2">
      <c r="U15002" s="45"/>
    </row>
    <row r="15003" spans="21:21" x14ac:dyDescent="0.2">
      <c r="U15003" s="45"/>
    </row>
    <row r="15004" spans="21:21" x14ac:dyDescent="0.2">
      <c r="U15004" s="45"/>
    </row>
    <row r="15005" spans="21:21" x14ac:dyDescent="0.2">
      <c r="U15005" s="45"/>
    </row>
    <row r="15006" spans="21:21" x14ac:dyDescent="0.2">
      <c r="U15006" s="45"/>
    </row>
    <row r="15007" spans="21:21" x14ac:dyDescent="0.2">
      <c r="U15007" s="45"/>
    </row>
    <row r="15008" spans="21:21" x14ac:dyDescent="0.2">
      <c r="U15008" s="45"/>
    </row>
    <row r="15009" spans="21:21" x14ac:dyDescent="0.2">
      <c r="U15009" s="45"/>
    </row>
    <row r="15010" spans="21:21" x14ac:dyDescent="0.2">
      <c r="U15010" s="45"/>
    </row>
    <row r="15011" spans="21:21" x14ac:dyDescent="0.2">
      <c r="U15011" s="45"/>
    </row>
    <row r="15012" spans="21:21" x14ac:dyDescent="0.2">
      <c r="U15012" s="45"/>
    </row>
    <row r="15013" spans="21:21" x14ac:dyDescent="0.2">
      <c r="U15013" s="45"/>
    </row>
    <row r="15014" spans="21:21" x14ac:dyDescent="0.2">
      <c r="U15014" s="45"/>
    </row>
    <row r="15015" spans="21:21" x14ac:dyDescent="0.2">
      <c r="U15015" s="45"/>
    </row>
    <row r="15016" spans="21:21" x14ac:dyDescent="0.2">
      <c r="U15016" s="45"/>
    </row>
    <row r="15017" spans="21:21" x14ac:dyDescent="0.2">
      <c r="U15017" s="45"/>
    </row>
    <row r="15018" spans="21:21" x14ac:dyDescent="0.2">
      <c r="U15018" s="45"/>
    </row>
    <row r="15019" spans="21:21" x14ac:dyDescent="0.2">
      <c r="U15019" s="45"/>
    </row>
    <row r="15020" spans="21:21" x14ac:dyDescent="0.2">
      <c r="U15020" s="45"/>
    </row>
    <row r="15021" spans="21:21" x14ac:dyDescent="0.2">
      <c r="U15021" s="45"/>
    </row>
    <row r="15022" spans="21:21" x14ac:dyDescent="0.2">
      <c r="U15022" s="45"/>
    </row>
    <row r="15023" spans="21:21" x14ac:dyDescent="0.2">
      <c r="U15023" s="45"/>
    </row>
    <row r="15024" spans="21:21" x14ac:dyDescent="0.2">
      <c r="U15024" s="45"/>
    </row>
    <row r="15025" spans="21:21" x14ac:dyDescent="0.2">
      <c r="U15025" s="45"/>
    </row>
    <row r="15026" spans="21:21" x14ac:dyDescent="0.2">
      <c r="U15026" s="45"/>
    </row>
    <row r="15027" spans="21:21" x14ac:dyDescent="0.2">
      <c r="U15027" s="45"/>
    </row>
    <row r="15028" spans="21:21" x14ac:dyDescent="0.2">
      <c r="U15028" s="45"/>
    </row>
    <row r="15029" spans="21:21" x14ac:dyDescent="0.2">
      <c r="U15029" s="45"/>
    </row>
    <row r="15030" spans="21:21" x14ac:dyDescent="0.2">
      <c r="U15030" s="45"/>
    </row>
    <row r="15031" spans="21:21" x14ac:dyDescent="0.2">
      <c r="U15031" s="45"/>
    </row>
    <row r="15032" spans="21:21" x14ac:dyDescent="0.2">
      <c r="U15032" s="45"/>
    </row>
    <row r="15033" spans="21:21" x14ac:dyDescent="0.2">
      <c r="U15033" s="45"/>
    </row>
    <row r="15034" spans="21:21" x14ac:dyDescent="0.2">
      <c r="U15034" s="45"/>
    </row>
    <row r="15035" spans="21:21" x14ac:dyDescent="0.2">
      <c r="U15035" s="45"/>
    </row>
    <row r="15036" spans="21:21" x14ac:dyDescent="0.2">
      <c r="U15036" s="45"/>
    </row>
    <row r="15037" spans="21:21" x14ac:dyDescent="0.2">
      <c r="U15037" s="45"/>
    </row>
    <row r="15038" spans="21:21" x14ac:dyDescent="0.2">
      <c r="U15038" s="45"/>
    </row>
    <row r="15039" spans="21:21" x14ac:dyDescent="0.2">
      <c r="U15039" s="45"/>
    </row>
    <row r="15040" spans="21:21" x14ac:dyDescent="0.2">
      <c r="U15040" s="45"/>
    </row>
    <row r="15041" spans="21:21" x14ac:dyDescent="0.2">
      <c r="U15041" s="45"/>
    </row>
    <row r="15042" spans="21:21" x14ac:dyDescent="0.2">
      <c r="U15042" s="45"/>
    </row>
    <row r="15043" spans="21:21" x14ac:dyDescent="0.2">
      <c r="U15043" s="45"/>
    </row>
    <row r="15044" spans="21:21" x14ac:dyDescent="0.2">
      <c r="U15044" s="45"/>
    </row>
    <row r="15045" spans="21:21" x14ac:dyDescent="0.2">
      <c r="U15045" s="45"/>
    </row>
    <row r="15046" spans="21:21" x14ac:dyDescent="0.2">
      <c r="U15046" s="45"/>
    </row>
    <row r="15047" spans="21:21" x14ac:dyDescent="0.2">
      <c r="U15047" s="45"/>
    </row>
    <row r="15048" spans="21:21" x14ac:dyDescent="0.2">
      <c r="U15048" s="45"/>
    </row>
    <row r="15049" spans="21:21" x14ac:dyDescent="0.2">
      <c r="U15049" s="45"/>
    </row>
    <row r="15050" spans="21:21" x14ac:dyDescent="0.2">
      <c r="U15050" s="45"/>
    </row>
    <row r="15051" spans="21:21" x14ac:dyDescent="0.2">
      <c r="U15051" s="45"/>
    </row>
    <row r="15052" spans="21:21" x14ac:dyDescent="0.2">
      <c r="U15052" s="45"/>
    </row>
    <row r="15053" spans="21:21" x14ac:dyDescent="0.2">
      <c r="U15053" s="45"/>
    </row>
    <row r="15054" spans="21:21" x14ac:dyDescent="0.2">
      <c r="U15054" s="45"/>
    </row>
    <row r="15055" spans="21:21" x14ac:dyDescent="0.2">
      <c r="U15055" s="45"/>
    </row>
    <row r="15056" spans="21:21" x14ac:dyDescent="0.2">
      <c r="U15056" s="45"/>
    </row>
    <row r="15057" spans="21:21" x14ac:dyDescent="0.2">
      <c r="U15057" s="45"/>
    </row>
    <row r="15058" spans="21:21" x14ac:dyDescent="0.2">
      <c r="U15058" s="45"/>
    </row>
    <row r="15059" spans="21:21" x14ac:dyDescent="0.2">
      <c r="U15059" s="45"/>
    </row>
    <row r="15060" spans="21:21" x14ac:dyDescent="0.2">
      <c r="U15060" s="45"/>
    </row>
    <row r="15061" spans="21:21" x14ac:dyDescent="0.2">
      <c r="U15061" s="45"/>
    </row>
    <row r="15062" spans="21:21" x14ac:dyDescent="0.2">
      <c r="U15062" s="45"/>
    </row>
    <row r="15063" spans="21:21" x14ac:dyDescent="0.2">
      <c r="U15063" s="45"/>
    </row>
    <row r="15064" spans="21:21" x14ac:dyDescent="0.2">
      <c r="U15064" s="45"/>
    </row>
    <row r="15065" spans="21:21" x14ac:dyDescent="0.2">
      <c r="U15065" s="45"/>
    </row>
    <row r="15066" spans="21:21" x14ac:dyDescent="0.2">
      <c r="U15066" s="45"/>
    </row>
    <row r="15067" spans="21:21" x14ac:dyDescent="0.2">
      <c r="U15067" s="45"/>
    </row>
    <row r="15068" spans="21:21" x14ac:dyDescent="0.2">
      <c r="U15068" s="45"/>
    </row>
    <row r="15069" spans="21:21" x14ac:dyDescent="0.2">
      <c r="U15069" s="45"/>
    </row>
    <row r="15070" spans="21:21" x14ac:dyDescent="0.2">
      <c r="U15070" s="45"/>
    </row>
    <row r="15071" spans="21:21" x14ac:dyDescent="0.2">
      <c r="U15071" s="45"/>
    </row>
    <row r="15072" spans="21:21" x14ac:dyDescent="0.2">
      <c r="U15072" s="45"/>
    </row>
    <row r="15073" spans="21:21" x14ac:dyDescent="0.2">
      <c r="U15073" s="45"/>
    </row>
    <row r="15074" spans="21:21" x14ac:dyDescent="0.2">
      <c r="U15074" s="45"/>
    </row>
    <row r="15075" spans="21:21" x14ac:dyDescent="0.2">
      <c r="U15075" s="45"/>
    </row>
    <row r="15076" spans="21:21" x14ac:dyDescent="0.2">
      <c r="U15076" s="45"/>
    </row>
    <row r="15077" spans="21:21" x14ac:dyDescent="0.2">
      <c r="U15077" s="45"/>
    </row>
    <row r="15078" spans="21:21" x14ac:dyDescent="0.2">
      <c r="U15078" s="45"/>
    </row>
    <row r="15079" spans="21:21" x14ac:dyDescent="0.2">
      <c r="U15079" s="45"/>
    </row>
    <row r="15080" spans="21:21" x14ac:dyDescent="0.2">
      <c r="U15080" s="45"/>
    </row>
    <row r="15081" spans="21:21" x14ac:dyDescent="0.2">
      <c r="U15081" s="45"/>
    </row>
    <row r="15082" spans="21:21" x14ac:dyDescent="0.2">
      <c r="U15082" s="45"/>
    </row>
    <row r="15083" spans="21:21" x14ac:dyDescent="0.2">
      <c r="U15083" s="45"/>
    </row>
    <row r="15084" spans="21:21" x14ac:dyDescent="0.2">
      <c r="U15084" s="45"/>
    </row>
    <row r="15085" spans="21:21" x14ac:dyDescent="0.2">
      <c r="U15085" s="45"/>
    </row>
    <row r="15086" spans="21:21" x14ac:dyDescent="0.2">
      <c r="U15086" s="45"/>
    </row>
    <row r="15087" spans="21:21" x14ac:dyDescent="0.2">
      <c r="U15087" s="45"/>
    </row>
    <row r="15088" spans="21:21" x14ac:dyDescent="0.2">
      <c r="U15088" s="45"/>
    </row>
    <row r="15089" spans="21:21" x14ac:dyDescent="0.2">
      <c r="U15089" s="45"/>
    </row>
    <row r="15090" spans="21:21" x14ac:dyDescent="0.2">
      <c r="U15090" s="45"/>
    </row>
    <row r="15091" spans="21:21" x14ac:dyDescent="0.2">
      <c r="U15091" s="45"/>
    </row>
    <row r="15092" spans="21:21" x14ac:dyDescent="0.2">
      <c r="U15092" s="45"/>
    </row>
    <row r="15093" spans="21:21" x14ac:dyDescent="0.2">
      <c r="U15093" s="45"/>
    </row>
    <row r="15094" spans="21:21" x14ac:dyDescent="0.2">
      <c r="U15094" s="45"/>
    </row>
    <row r="15095" spans="21:21" x14ac:dyDescent="0.2">
      <c r="U15095" s="45"/>
    </row>
    <row r="15096" spans="21:21" x14ac:dyDescent="0.2">
      <c r="U15096" s="45"/>
    </row>
    <row r="15097" spans="21:21" x14ac:dyDescent="0.2">
      <c r="U15097" s="45"/>
    </row>
    <row r="15098" spans="21:21" x14ac:dyDescent="0.2">
      <c r="U15098" s="45"/>
    </row>
    <row r="15099" spans="21:21" x14ac:dyDescent="0.2">
      <c r="U15099" s="45"/>
    </row>
    <row r="15100" spans="21:21" x14ac:dyDescent="0.2">
      <c r="U15100" s="45"/>
    </row>
    <row r="15101" spans="21:21" x14ac:dyDescent="0.2">
      <c r="U15101" s="45"/>
    </row>
    <row r="15102" spans="21:21" x14ac:dyDescent="0.2">
      <c r="U15102" s="45"/>
    </row>
    <row r="15103" spans="21:21" x14ac:dyDescent="0.2">
      <c r="U15103" s="45"/>
    </row>
    <row r="15104" spans="21:21" x14ac:dyDescent="0.2">
      <c r="U15104" s="45"/>
    </row>
    <row r="15105" spans="21:21" x14ac:dyDescent="0.2">
      <c r="U15105" s="45"/>
    </row>
    <row r="15106" spans="21:21" x14ac:dyDescent="0.2">
      <c r="U15106" s="45"/>
    </row>
    <row r="15107" spans="21:21" x14ac:dyDescent="0.2">
      <c r="U15107" s="45"/>
    </row>
    <row r="15108" spans="21:21" x14ac:dyDescent="0.2">
      <c r="U15108" s="45"/>
    </row>
    <row r="15109" spans="21:21" x14ac:dyDescent="0.2">
      <c r="U15109" s="45"/>
    </row>
    <row r="15110" spans="21:21" x14ac:dyDescent="0.2">
      <c r="U15110" s="45"/>
    </row>
    <row r="15111" spans="21:21" x14ac:dyDescent="0.2">
      <c r="U15111" s="45"/>
    </row>
    <row r="15112" spans="21:21" x14ac:dyDescent="0.2">
      <c r="U15112" s="45"/>
    </row>
    <row r="15113" spans="21:21" x14ac:dyDescent="0.2">
      <c r="U15113" s="45"/>
    </row>
    <row r="15114" spans="21:21" x14ac:dyDescent="0.2">
      <c r="U15114" s="45"/>
    </row>
    <row r="15115" spans="21:21" x14ac:dyDescent="0.2">
      <c r="U15115" s="45"/>
    </row>
    <row r="15116" spans="21:21" x14ac:dyDescent="0.2">
      <c r="U15116" s="45"/>
    </row>
    <row r="15117" spans="21:21" x14ac:dyDescent="0.2">
      <c r="U15117" s="45"/>
    </row>
    <row r="15118" spans="21:21" x14ac:dyDescent="0.2">
      <c r="U15118" s="45"/>
    </row>
    <row r="15119" spans="21:21" x14ac:dyDescent="0.2">
      <c r="U15119" s="45"/>
    </row>
    <row r="15120" spans="21:21" x14ac:dyDescent="0.2">
      <c r="U15120" s="45"/>
    </row>
    <row r="15121" spans="21:21" x14ac:dyDescent="0.2">
      <c r="U15121" s="45"/>
    </row>
    <row r="15122" spans="21:21" x14ac:dyDescent="0.2">
      <c r="U15122" s="45"/>
    </row>
    <row r="15123" spans="21:21" x14ac:dyDescent="0.2">
      <c r="U15123" s="45"/>
    </row>
    <row r="15124" spans="21:21" x14ac:dyDescent="0.2">
      <c r="U15124" s="45"/>
    </row>
    <row r="15125" spans="21:21" x14ac:dyDescent="0.2">
      <c r="U15125" s="45"/>
    </row>
    <row r="15126" spans="21:21" x14ac:dyDescent="0.2">
      <c r="U15126" s="45"/>
    </row>
    <row r="15127" spans="21:21" x14ac:dyDescent="0.2">
      <c r="U15127" s="45"/>
    </row>
    <row r="15128" spans="21:21" x14ac:dyDescent="0.2">
      <c r="U15128" s="45"/>
    </row>
    <row r="15129" spans="21:21" x14ac:dyDescent="0.2">
      <c r="U15129" s="45"/>
    </row>
    <row r="15130" spans="21:21" x14ac:dyDescent="0.2">
      <c r="U15130" s="45"/>
    </row>
    <row r="15131" spans="21:21" x14ac:dyDescent="0.2">
      <c r="U15131" s="45"/>
    </row>
    <row r="15132" spans="21:21" x14ac:dyDescent="0.2">
      <c r="U15132" s="45"/>
    </row>
    <row r="15133" spans="21:21" x14ac:dyDescent="0.2">
      <c r="U15133" s="45"/>
    </row>
    <row r="15134" spans="21:21" x14ac:dyDescent="0.2">
      <c r="U15134" s="45"/>
    </row>
    <row r="15135" spans="21:21" x14ac:dyDescent="0.2">
      <c r="U15135" s="45"/>
    </row>
    <row r="15136" spans="21:21" x14ac:dyDescent="0.2">
      <c r="U15136" s="45"/>
    </row>
    <row r="15137" spans="21:21" x14ac:dyDescent="0.2">
      <c r="U15137" s="45"/>
    </row>
    <row r="15138" spans="21:21" x14ac:dyDescent="0.2">
      <c r="U15138" s="45"/>
    </row>
    <row r="15139" spans="21:21" x14ac:dyDescent="0.2">
      <c r="U15139" s="45"/>
    </row>
    <row r="15140" spans="21:21" x14ac:dyDescent="0.2">
      <c r="U15140" s="45"/>
    </row>
    <row r="15141" spans="21:21" x14ac:dyDescent="0.2">
      <c r="U15141" s="45"/>
    </row>
    <row r="15142" spans="21:21" x14ac:dyDescent="0.2">
      <c r="U15142" s="45"/>
    </row>
    <row r="15143" spans="21:21" x14ac:dyDescent="0.2">
      <c r="U15143" s="45"/>
    </row>
    <row r="15144" spans="21:21" x14ac:dyDescent="0.2">
      <c r="U15144" s="45"/>
    </row>
    <row r="15145" spans="21:21" x14ac:dyDescent="0.2">
      <c r="U15145" s="45"/>
    </row>
    <row r="15146" spans="21:21" x14ac:dyDescent="0.2">
      <c r="U15146" s="45"/>
    </row>
    <row r="15147" spans="21:21" x14ac:dyDescent="0.2">
      <c r="U15147" s="45"/>
    </row>
    <row r="15148" spans="21:21" x14ac:dyDescent="0.2">
      <c r="U15148" s="45"/>
    </row>
    <row r="15149" spans="21:21" x14ac:dyDescent="0.2">
      <c r="U15149" s="45"/>
    </row>
    <row r="15150" spans="21:21" x14ac:dyDescent="0.2">
      <c r="U15150" s="45"/>
    </row>
    <row r="15151" spans="21:21" x14ac:dyDescent="0.2">
      <c r="U15151" s="45"/>
    </row>
    <row r="15152" spans="21:21" x14ac:dyDescent="0.2">
      <c r="U15152" s="45"/>
    </row>
    <row r="15153" spans="21:21" x14ac:dyDescent="0.2">
      <c r="U15153" s="45"/>
    </row>
    <row r="15154" spans="21:21" x14ac:dyDescent="0.2">
      <c r="U15154" s="45"/>
    </row>
    <row r="15155" spans="21:21" x14ac:dyDescent="0.2">
      <c r="U15155" s="45"/>
    </row>
    <row r="15156" spans="21:21" x14ac:dyDescent="0.2">
      <c r="U15156" s="45"/>
    </row>
    <row r="15157" spans="21:21" x14ac:dyDescent="0.2">
      <c r="U15157" s="45"/>
    </row>
    <row r="15158" spans="21:21" x14ac:dyDescent="0.2">
      <c r="U15158" s="45"/>
    </row>
    <row r="15159" spans="21:21" x14ac:dyDescent="0.2">
      <c r="U15159" s="45"/>
    </row>
    <row r="15160" spans="21:21" x14ac:dyDescent="0.2">
      <c r="U15160" s="45"/>
    </row>
    <row r="15161" spans="21:21" x14ac:dyDescent="0.2">
      <c r="U15161" s="45"/>
    </row>
    <row r="15162" spans="21:21" x14ac:dyDescent="0.2">
      <c r="U15162" s="45"/>
    </row>
    <row r="15163" spans="21:21" x14ac:dyDescent="0.2">
      <c r="U15163" s="45"/>
    </row>
    <row r="15164" spans="21:21" x14ac:dyDescent="0.2">
      <c r="U15164" s="45"/>
    </row>
    <row r="15165" spans="21:21" x14ac:dyDescent="0.2">
      <c r="U15165" s="45"/>
    </row>
    <row r="15166" spans="21:21" x14ac:dyDescent="0.2">
      <c r="U15166" s="45"/>
    </row>
    <row r="15167" spans="21:21" x14ac:dyDescent="0.2">
      <c r="U15167" s="45"/>
    </row>
    <row r="15168" spans="21:21" x14ac:dyDescent="0.2">
      <c r="U15168" s="45"/>
    </row>
    <row r="15169" spans="21:21" x14ac:dyDescent="0.2">
      <c r="U15169" s="45"/>
    </row>
    <row r="15170" spans="21:21" x14ac:dyDescent="0.2">
      <c r="U15170" s="45"/>
    </row>
    <row r="15171" spans="21:21" x14ac:dyDescent="0.2">
      <c r="U15171" s="45"/>
    </row>
    <row r="15172" spans="21:21" x14ac:dyDescent="0.2">
      <c r="U15172" s="45"/>
    </row>
    <row r="15173" spans="21:21" x14ac:dyDescent="0.2">
      <c r="U15173" s="45"/>
    </row>
    <row r="15174" spans="21:21" x14ac:dyDescent="0.2">
      <c r="U15174" s="45"/>
    </row>
    <row r="15175" spans="21:21" x14ac:dyDescent="0.2">
      <c r="U15175" s="45"/>
    </row>
    <row r="15176" spans="21:21" x14ac:dyDescent="0.2">
      <c r="U15176" s="45"/>
    </row>
    <row r="15177" spans="21:21" x14ac:dyDescent="0.2">
      <c r="U15177" s="45"/>
    </row>
    <row r="15178" spans="21:21" x14ac:dyDescent="0.2">
      <c r="U15178" s="45"/>
    </row>
    <row r="15179" spans="21:21" x14ac:dyDescent="0.2">
      <c r="U15179" s="45"/>
    </row>
    <row r="15180" spans="21:21" x14ac:dyDescent="0.2">
      <c r="U15180" s="45"/>
    </row>
    <row r="15181" spans="21:21" x14ac:dyDescent="0.2">
      <c r="U15181" s="45"/>
    </row>
    <row r="15182" spans="21:21" x14ac:dyDescent="0.2">
      <c r="U15182" s="45"/>
    </row>
    <row r="15183" spans="21:21" x14ac:dyDescent="0.2">
      <c r="U15183" s="45"/>
    </row>
    <row r="15184" spans="21:21" x14ac:dyDescent="0.2">
      <c r="U15184" s="45"/>
    </row>
    <row r="15185" spans="21:21" x14ac:dyDescent="0.2">
      <c r="U15185" s="45"/>
    </row>
    <row r="15186" spans="21:21" x14ac:dyDescent="0.2">
      <c r="U15186" s="45"/>
    </row>
    <row r="15187" spans="21:21" x14ac:dyDescent="0.2">
      <c r="U15187" s="45"/>
    </row>
    <row r="15188" spans="21:21" x14ac:dyDescent="0.2">
      <c r="U15188" s="45"/>
    </row>
    <row r="15189" spans="21:21" x14ac:dyDescent="0.2">
      <c r="U15189" s="45"/>
    </row>
    <row r="15190" spans="21:21" x14ac:dyDescent="0.2">
      <c r="U15190" s="45"/>
    </row>
    <row r="15191" spans="21:21" x14ac:dyDescent="0.2">
      <c r="U15191" s="45"/>
    </row>
    <row r="15192" spans="21:21" x14ac:dyDescent="0.2">
      <c r="U15192" s="45"/>
    </row>
    <row r="15193" spans="21:21" x14ac:dyDescent="0.2">
      <c r="U15193" s="45"/>
    </row>
    <row r="15194" spans="21:21" x14ac:dyDescent="0.2">
      <c r="U15194" s="45"/>
    </row>
    <row r="15195" spans="21:21" x14ac:dyDescent="0.2">
      <c r="U15195" s="45"/>
    </row>
    <row r="15196" spans="21:21" x14ac:dyDescent="0.2">
      <c r="U15196" s="45"/>
    </row>
    <row r="15197" spans="21:21" x14ac:dyDescent="0.2">
      <c r="U15197" s="45"/>
    </row>
    <row r="15198" spans="21:21" x14ac:dyDescent="0.2">
      <c r="U15198" s="45"/>
    </row>
    <row r="15199" spans="21:21" x14ac:dyDescent="0.2">
      <c r="U15199" s="45"/>
    </row>
    <row r="15200" spans="21:21" x14ac:dyDescent="0.2">
      <c r="U15200" s="45"/>
    </row>
    <row r="15201" spans="21:21" x14ac:dyDescent="0.2">
      <c r="U15201" s="45"/>
    </row>
    <row r="15202" spans="21:21" x14ac:dyDescent="0.2">
      <c r="U15202" s="45"/>
    </row>
    <row r="15203" spans="21:21" x14ac:dyDescent="0.2">
      <c r="U15203" s="45"/>
    </row>
    <row r="15204" spans="21:21" x14ac:dyDescent="0.2">
      <c r="U15204" s="45"/>
    </row>
    <row r="15205" spans="21:21" x14ac:dyDescent="0.2">
      <c r="U15205" s="45"/>
    </row>
    <row r="15206" spans="21:21" x14ac:dyDescent="0.2">
      <c r="U15206" s="45"/>
    </row>
    <row r="15207" spans="21:21" x14ac:dyDescent="0.2">
      <c r="U15207" s="45"/>
    </row>
    <row r="15208" spans="21:21" x14ac:dyDescent="0.2">
      <c r="U15208" s="45"/>
    </row>
    <row r="15209" spans="21:21" x14ac:dyDescent="0.2">
      <c r="U15209" s="45"/>
    </row>
    <row r="15210" spans="21:21" x14ac:dyDescent="0.2">
      <c r="U15210" s="45"/>
    </row>
    <row r="15211" spans="21:21" x14ac:dyDescent="0.2">
      <c r="U15211" s="45"/>
    </row>
    <row r="15212" spans="21:21" x14ac:dyDescent="0.2">
      <c r="U15212" s="45"/>
    </row>
    <row r="15213" spans="21:21" x14ac:dyDescent="0.2">
      <c r="U15213" s="45"/>
    </row>
    <row r="15214" spans="21:21" x14ac:dyDescent="0.2">
      <c r="U15214" s="45"/>
    </row>
    <row r="15215" spans="21:21" x14ac:dyDescent="0.2">
      <c r="U15215" s="45"/>
    </row>
    <row r="15216" spans="21:21" x14ac:dyDescent="0.2">
      <c r="U15216" s="45"/>
    </row>
    <row r="15217" spans="21:21" x14ac:dyDescent="0.2">
      <c r="U15217" s="45"/>
    </row>
    <row r="15218" spans="21:21" x14ac:dyDescent="0.2">
      <c r="U15218" s="45"/>
    </row>
    <row r="15219" spans="21:21" x14ac:dyDescent="0.2">
      <c r="U15219" s="45"/>
    </row>
    <row r="15220" spans="21:21" x14ac:dyDescent="0.2">
      <c r="U15220" s="45"/>
    </row>
    <row r="15221" spans="21:21" x14ac:dyDescent="0.2">
      <c r="U15221" s="45"/>
    </row>
    <row r="15222" spans="21:21" x14ac:dyDescent="0.2">
      <c r="U15222" s="45"/>
    </row>
    <row r="15223" spans="21:21" x14ac:dyDescent="0.2">
      <c r="U15223" s="45"/>
    </row>
    <row r="15224" spans="21:21" x14ac:dyDescent="0.2">
      <c r="U15224" s="45"/>
    </row>
    <row r="15225" spans="21:21" x14ac:dyDescent="0.2">
      <c r="U15225" s="45"/>
    </row>
    <row r="15226" spans="21:21" x14ac:dyDescent="0.2">
      <c r="U15226" s="45"/>
    </row>
    <row r="15227" spans="21:21" x14ac:dyDescent="0.2">
      <c r="U15227" s="45"/>
    </row>
    <row r="15228" spans="21:21" x14ac:dyDescent="0.2">
      <c r="U15228" s="45"/>
    </row>
    <row r="15229" spans="21:21" x14ac:dyDescent="0.2">
      <c r="U15229" s="45"/>
    </row>
    <row r="15230" spans="21:21" x14ac:dyDescent="0.2">
      <c r="U15230" s="45"/>
    </row>
    <row r="15231" spans="21:21" x14ac:dyDescent="0.2">
      <c r="U15231" s="45"/>
    </row>
    <row r="15232" spans="21:21" x14ac:dyDescent="0.2">
      <c r="U15232" s="45"/>
    </row>
    <row r="15233" spans="21:21" x14ac:dyDescent="0.2">
      <c r="U15233" s="45"/>
    </row>
    <row r="15234" spans="21:21" x14ac:dyDescent="0.2">
      <c r="U15234" s="45"/>
    </row>
    <row r="15235" spans="21:21" x14ac:dyDescent="0.2">
      <c r="U15235" s="45"/>
    </row>
    <row r="15236" spans="21:21" x14ac:dyDescent="0.2">
      <c r="U15236" s="45"/>
    </row>
    <row r="15237" spans="21:21" x14ac:dyDescent="0.2">
      <c r="U15237" s="45"/>
    </row>
    <row r="15238" spans="21:21" x14ac:dyDescent="0.2">
      <c r="U15238" s="45"/>
    </row>
    <row r="15239" spans="21:21" x14ac:dyDescent="0.2">
      <c r="U15239" s="45"/>
    </row>
    <row r="15240" spans="21:21" x14ac:dyDescent="0.2">
      <c r="U15240" s="45"/>
    </row>
    <row r="15241" spans="21:21" x14ac:dyDescent="0.2">
      <c r="U15241" s="45"/>
    </row>
    <row r="15242" spans="21:21" x14ac:dyDescent="0.2">
      <c r="U15242" s="45"/>
    </row>
    <row r="15243" spans="21:21" x14ac:dyDescent="0.2">
      <c r="U15243" s="45"/>
    </row>
    <row r="15244" spans="21:21" x14ac:dyDescent="0.2">
      <c r="U15244" s="45"/>
    </row>
    <row r="15245" spans="21:21" x14ac:dyDescent="0.2">
      <c r="U15245" s="45"/>
    </row>
    <row r="15246" spans="21:21" x14ac:dyDescent="0.2">
      <c r="U15246" s="45"/>
    </row>
    <row r="15247" spans="21:21" x14ac:dyDescent="0.2">
      <c r="U15247" s="45"/>
    </row>
    <row r="15248" spans="21:21" x14ac:dyDescent="0.2">
      <c r="U15248" s="45"/>
    </row>
    <row r="15249" spans="21:21" x14ac:dyDescent="0.2">
      <c r="U15249" s="45"/>
    </row>
    <row r="15250" spans="21:21" x14ac:dyDescent="0.2">
      <c r="U15250" s="45"/>
    </row>
    <row r="15251" spans="21:21" x14ac:dyDescent="0.2">
      <c r="U15251" s="45"/>
    </row>
    <row r="15252" spans="21:21" x14ac:dyDescent="0.2">
      <c r="U15252" s="45"/>
    </row>
    <row r="15253" spans="21:21" x14ac:dyDescent="0.2">
      <c r="U15253" s="45"/>
    </row>
    <row r="15254" spans="21:21" x14ac:dyDescent="0.2">
      <c r="U15254" s="45"/>
    </row>
    <row r="15255" spans="21:21" x14ac:dyDescent="0.2">
      <c r="U15255" s="45"/>
    </row>
    <row r="15256" spans="21:21" x14ac:dyDescent="0.2">
      <c r="U15256" s="45"/>
    </row>
    <row r="15257" spans="21:21" x14ac:dyDescent="0.2">
      <c r="U15257" s="45"/>
    </row>
    <row r="15258" spans="21:21" x14ac:dyDescent="0.2">
      <c r="U15258" s="45"/>
    </row>
    <row r="15259" spans="21:21" x14ac:dyDescent="0.2">
      <c r="U15259" s="45"/>
    </row>
    <row r="15260" spans="21:21" x14ac:dyDescent="0.2">
      <c r="U15260" s="45"/>
    </row>
    <row r="15261" spans="21:21" x14ac:dyDescent="0.2">
      <c r="U15261" s="45"/>
    </row>
    <row r="15262" spans="21:21" x14ac:dyDescent="0.2">
      <c r="U15262" s="45"/>
    </row>
    <row r="15263" spans="21:21" x14ac:dyDescent="0.2">
      <c r="U15263" s="45"/>
    </row>
    <row r="15264" spans="21:21" x14ac:dyDescent="0.2">
      <c r="U15264" s="45"/>
    </row>
    <row r="15265" spans="21:21" x14ac:dyDescent="0.2">
      <c r="U15265" s="45"/>
    </row>
    <row r="15266" spans="21:21" x14ac:dyDescent="0.2">
      <c r="U15266" s="45"/>
    </row>
    <row r="15267" spans="21:21" x14ac:dyDescent="0.2">
      <c r="U15267" s="45"/>
    </row>
    <row r="15268" spans="21:21" x14ac:dyDescent="0.2">
      <c r="U15268" s="45"/>
    </row>
    <row r="15269" spans="21:21" x14ac:dyDescent="0.2">
      <c r="U15269" s="45"/>
    </row>
    <row r="15270" spans="21:21" x14ac:dyDescent="0.2">
      <c r="U15270" s="45"/>
    </row>
    <row r="15271" spans="21:21" x14ac:dyDescent="0.2">
      <c r="U15271" s="45"/>
    </row>
    <row r="15272" spans="21:21" x14ac:dyDescent="0.2">
      <c r="U15272" s="45"/>
    </row>
    <row r="15273" spans="21:21" x14ac:dyDescent="0.2">
      <c r="U15273" s="45"/>
    </row>
    <row r="15274" spans="21:21" x14ac:dyDescent="0.2">
      <c r="U15274" s="45"/>
    </row>
    <row r="15275" spans="21:21" x14ac:dyDescent="0.2">
      <c r="U15275" s="45"/>
    </row>
    <row r="15276" spans="21:21" x14ac:dyDescent="0.2">
      <c r="U15276" s="45"/>
    </row>
    <row r="15277" spans="21:21" x14ac:dyDescent="0.2">
      <c r="U15277" s="45"/>
    </row>
    <row r="15278" spans="21:21" x14ac:dyDescent="0.2">
      <c r="U15278" s="45"/>
    </row>
    <row r="15279" spans="21:21" x14ac:dyDescent="0.2">
      <c r="U15279" s="45"/>
    </row>
    <row r="15280" spans="21:21" x14ac:dyDescent="0.2">
      <c r="U15280" s="45"/>
    </row>
    <row r="15281" spans="21:21" x14ac:dyDescent="0.2">
      <c r="U15281" s="45"/>
    </row>
    <row r="15282" spans="21:21" x14ac:dyDescent="0.2">
      <c r="U15282" s="45"/>
    </row>
    <row r="15283" spans="21:21" x14ac:dyDescent="0.2">
      <c r="U15283" s="45"/>
    </row>
    <row r="15284" spans="21:21" x14ac:dyDescent="0.2">
      <c r="U15284" s="45"/>
    </row>
    <row r="15285" spans="21:21" x14ac:dyDescent="0.2">
      <c r="U15285" s="45"/>
    </row>
    <row r="15286" spans="21:21" x14ac:dyDescent="0.2">
      <c r="U15286" s="45"/>
    </row>
    <row r="15287" spans="21:21" x14ac:dyDescent="0.2">
      <c r="U15287" s="45"/>
    </row>
    <row r="15288" spans="21:21" x14ac:dyDescent="0.2">
      <c r="U15288" s="45"/>
    </row>
    <row r="15289" spans="21:21" x14ac:dyDescent="0.2">
      <c r="U15289" s="45"/>
    </row>
    <row r="15290" spans="21:21" x14ac:dyDescent="0.2">
      <c r="U15290" s="45"/>
    </row>
    <row r="15291" spans="21:21" x14ac:dyDescent="0.2">
      <c r="U15291" s="45"/>
    </row>
    <row r="15292" spans="21:21" x14ac:dyDescent="0.2">
      <c r="U15292" s="45"/>
    </row>
    <row r="15293" spans="21:21" x14ac:dyDescent="0.2">
      <c r="U15293" s="45"/>
    </row>
    <row r="15294" spans="21:21" x14ac:dyDescent="0.2">
      <c r="U15294" s="45"/>
    </row>
    <row r="15295" spans="21:21" x14ac:dyDescent="0.2">
      <c r="U15295" s="45"/>
    </row>
    <row r="15296" spans="21:21" x14ac:dyDescent="0.2">
      <c r="U15296" s="45"/>
    </row>
    <row r="15297" spans="21:21" x14ac:dyDescent="0.2">
      <c r="U15297" s="45"/>
    </row>
    <row r="15298" spans="21:21" x14ac:dyDescent="0.2">
      <c r="U15298" s="45"/>
    </row>
    <row r="15299" spans="21:21" x14ac:dyDescent="0.2">
      <c r="U15299" s="45"/>
    </row>
    <row r="15300" spans="21:21" x14ac:dyDescent="0.2">
      <c r="U15300" s="45"/>
    </row>
    <row r="15301" spans="21:21" x14ac:dyDescent="0.2">
      <c r="U15301" s="45"/>
    </row>
    <row r="15302" spans="21:21" x14ac:dyDescent="0.2">
      <c r="U15302" s="45"/>
    </row>
    <row r="15303" spans="21:21" x14ac:dyDescent="0.2">
      <c r="U15303" s="45"/>
    </row>
    <row r="15304" spans="21:21" x14ac:dyDescent="0.2">
      <c r="U15304" s="45"/>
    </row>
    <row r="15305" spans="21:21" x14ac:dyDescent="0.2">
      <c r="U15305" s="45"/>
    </row>
    <row r="15306" spans="21:21" x14ac:dyDescent="0.2">
      <c r="U15306" s="45"/>
    </row>
    <row r="15307" spans="21:21" x14ac:dyDescent="0.2">
      <c r="U15307" s="45"/>
    </row>
    <row r="15308" spans="21:21" x14ac:dyDescent="0.2">
      <c r="U15308" s="45"/>
    </row>
    <row r="15309" spans="21:21" x14ac:dyDescent="0.2">
      <c r="U15309" s="45"/>
    </row>
    <row r="15310" spans="21:21" x14ac:dyDescent="0.2">
      <c r="U15310" s="45"/>
    </row>
    <row r="15311" spans="21:21" x14ac:dyDescent="0.2">
      <c r="U15311" s="45"/>
    </row>
    <row r="15312" spans="21:21" x14ac:dyDescent="0.2">
      <c r="U15312" s="45"/>
    </row>
    <row r="15313" spans="21:21" x14ac:dyDescent="0.2">
      <c r="U15313" s="45"/>
    </row>
    <row r="15314" spans="21:21" x14ac:dyDescent="0.2">
      <c r="U15314" s="45"/>
    </row>
    <row r="15315" spans="21:21" x14ac:dyDescent="0.2">
      <c r="U15315" s="45"/>
    </row>
    <row r="15316" spans="21:21" x14ac:dyDescent="0.2">
      <c r="U15316" s="45"/>
    </row>
    <row r="15317" spans="21:21" x14ac:dyDescent="0.2">
      <c r="U15317" s="45"/>
    </row>
    <row r="15318" spans="21:21" x14ac:dyDescent="0.2">
      <c r="U15318" s="45"/>
    </row>
    <row r="15319" spans="21:21" x14ac:dyDescent="0.2">
      <c r="U15319" s="45"/>
    </row>
    <row r="15320" spans="21:21" x14ac:dyDescent="0.2">
      <c r="U15320" s="45"/>
    </row>
    <row r="15321" spans="21:21" x14ac:dyDescent="0.2">
      <c r="U15321" s="45"/>
    </row>
    <row r="15322" spans="21:21" x14ac:dyDescent="0.2">
      <c r="U15322" s="45"/>
    </row>
    <row r="15323" spans="21:21" x14ac:dyDescent="0.2">
      <c r="U15323" s="45"/>
    </row>
    <row r="15324" spans="21:21" x14ac:dyDescent="0.2">
      <c r="U15324" s="45"/>
    </row>
    <row r="15325" spans="21:21" x14ac:dyDescent="0.2">
      <c r="U15325" s="45"/>
    </row>
    <row r="15326" spans="21:21" x14ac:dyDescent="0.2">
      <c r="U15326" s="45"/>
    </row>
    <row r="15327" spans="21:21" x14ac:dyDescent="0.2">
      <c r="U15327" s="45"/>
    </row>
    <row r="15328" spans="21:21" x14ac:dyDescent="0.2">
      <c r="U15328" s="45"/>
    </row>
    <row r="15329" spans="21:21" x14ac:dyDescent="0.2">
      <c r="U15329" s="45"/>
    </row>
    <row r="15330" spans="21:21" x14ac:dyDescent="0.2">
      <c r="U15330" s="45"/>
    </row>
    <row r="15331" spans="21:21" x14ac:dyDescent="0.2">
      <c r="U15331" s="45"/>
    </row>
    <row r="15332" spans="21:21" x14ac:dyDescent="0.2">
      <c r="U15332" s="45"/>
    </row>
    <row r="15333" spans="21:21" x14ac:dyDescent="0.2">
      <c r="U15333" s="45"/>
    </row>
    <row r="15334" spans="21:21" x14ac:dyDescent="0.2">
      <c r="U15334" s="45"/>
    </row>
    <row r="15335" spans="21:21" x14ac:dyDescent="0.2">
      <c r="U15335" s="45"/>
    </row>
    <row r="15336" spans="21:21" x14ac:dyDescent="0.2">
      <c r="U15336" s="45"/>
    </row>
    <row r="15337" spans="21:21" x14ac:dyDescent="0.2">
      <c r="U15337" s="45"/>
    </row>
    <row r="15338" spans="21:21" x14ac:dyDescent="0.2">
      <c r="U15338" s="45"/>
    </row>
    <row r="15339" spans="21:21" x14ac:dyDescent="0.2">
      <c r="U15339" s="45"/>
    </row>
    <row r="15340" spans="21:21" x14ac:dyDescent="0.2">
      <c r="U15340" s="45"/>
    </row>
    <row r="15341" spans="21:21" x14ac:dyDescent="0.2">
      <c r="U15341" s="45"/>
    </row>
    <row r="15342" spans="21:21" x14ac:dyDescent="0.2">
      <c r="U15342" s="45"/>
    </row>
    <row r="15343" spans="21:21" x14ac:dyDescent="0.2">
      <c r="U15343" s="45"/>
    </row>
    <row r="15344" spans="21:21" x14ac:dyDescent="0.2">
      <c r="U15344" s="45"/>
    </row>
    <row r="15345" spans="21:21" x14ac:dyDescent="0.2">
      <c r="U15345" s="45"/>
    </row>
    <row r="15346" spans="21:21" x14ac:dyDescent="0.2">
      <c r="U15346" s="45"/>
    </row>
    <row r="15347" spans="21:21" x14ac:dyDescent="0.2">
      <c r="U15347" s="45"/>
    </row>
    <row r="15348" spans="21:21" x14ac:dyDescent="0.2">
      <c r="U15348" s="45"/>
    </row>
    <row r="15349" spans="21:21" x14ac:dyDescent="0.2">
      <c r="U15349" s="45"/>
    </row>
    <row r="15350" spans="21:21" x14ac:dyDescent="0.2">
      <c r="U15350" s="45"/>
    </row>
    <row r="15351" spans="21:21" x14ac:dyDescent="0.2">
      <c r="U15351" s="45"/>
    </row>
    <row r="15352" spans="21:21" x14ac:dyDescent="0.2">
      <c r="U15352" s="45"/>
    </row>
    <row r="15353" spans="21:21" x14ac:dyDescent="0.2">
      <c r="U15353" s="45"/>
    </row>
    <row r="15354" spans="21:21" x14ac:dyDescent="0.2">
      <c r="U15354" s="45"/>
    </row>
    <row r="15355" spans="21:21" x14ac:dyDescent="0.2">
      <c r="U15355" s="45"/>
    </row>
    <row r="15356" spans="21:21" x14ac:dyDescent="0.2">
      <c r="U15356" s="45"/>
    </row>
    <row r="15357" spans="21:21" x14ac:dyDescent="0.2">
      <c r="U15357" s="45"/>
    </row>
    <row r="15358" spans="21:21" x14ac:dyDescent="0.2">
      <c r="U15358" s="45"/>
    </row>
    <row r="15359" spans="21:21" x14ac:dyDescent="0.2">
      <c r="U15359" s="45"/>
    </row>
    <row r="15360" spans="21:21" x14ac:dyDescent="0.2">
      <c r="U15360" s="45"/>
    </row>
    <row r="15361" spans="21:21" x14ac:dyDescent="0.2">
      <c r="U15361" s="45"/>
    </row>
    <row r="15362" spans="21:21" x14ac:dyDescent="0.2">
      <c r="U15362" s="45"/>
    </row>
    <row r="15363" spans="21:21" x14ac:dyDescent="0.2">
      <c r="U15363" s="45"/>
    </row>
    <row r="15364" spans="21:21" x14ac:dyDescent="0.2">
      <c r="U15364" s="45"/>
    </row>
    <row r="15365" spans="21:21" x14ac:dyDescent="0.2">
      <c r="U15365" s="45"/>
    </row>
    <row r="15366" spans="21:21" x14ac:dyDescent="0.2">
      <c r="U15366" s="45"/>
    </row>
    <row r="15367" spans="21:21" x14ac:dyDescent="0.2">
      <c r="U15367" s="45"/>
    </row>
    <row r="15368" spans="21:21" x14ac:dyDescent="0.2">
      <c r="U15368" s="45"/>
    </row>
    <row r="15369" spans="21:21" x14ac:dyDescent="0.2">
      <c r="U15369" s="45"/>
    </row>
    <row r="15370" spans="21:21" x14ac:dyDescent="0.2">
      <c r="U15370" s="45"/>
    </row>
    <row r="15371" spans="21:21" x14ac:dyDescent="0.2">
      <c r="U15371" s="45"/>
    </row>
    <row r="15372" spans="21:21" x14ac:dyDescent="0.2">
      <c r="U15372" s="45"/>
    </row>
    <row r="15373" spans="21:21" x14ac:dyDescent="0.2">
      <c r="U15373" s="45"/>
    </row>
    <row r="15374" spans="21:21" x14ac:dyDescent="0.2">
      <c r="U15374" s="45"/>
    </row>
    <row r="15375" spans="21:21" x14ac:dyDescent="0.2">
      <c r="U15375" s="45"/>
    </row>
    <row r="15376" spans="21:21" x14ac:dyDescent="0.2">
      <c r="U15376" s="45"/>
    </row>
    <row r="15377" spans="21:21" x14ac:dyDescent="0.2">
      <c r="U15377" s="45"/>
    </row>
    <row r="15378" spans="21:21" x14ac:dyDescent="0.2">
      <c r="U15378" s="45"/>
    </row>
    <row r="15379" spans="21:21" x14ac:dyDescent="0.2">
      <c r="U15379" s="45"/>
    </row>
    <row r="15380" spans="21:21" x14ac:dyDescent="0.2">
      <c r="U15380" s="45"/>
    </row>
    <row r="15381" spans="21:21" x14ac:dyDescent="0.2">
      <c r="U15381" s="45"/>
    </row>
    <row r="15382" spans="21:21" x14ac:dyDescent="0.2">
      <c r="U15382" s="45"/>
    </row>
    <row r="15383" spans="21:21" x14ac:dyDescent="0.2">
      <c r="U15383" s="45"/>
    </row>
    <row r="15384" spans="21:21" x14ac:dyDescent="0.2">
      <c r="U15384" s="45"/>
    </row>
    <row r="15385" spans="21:21" x14ac:dyDescent="0.2">
      <c r="U15385" s="45"/>
    </row>
    <row r="15386" spans="21:21" x14ac:dyDescent="0.2">
      <c r="U15386" s="45"/>
    </row>
    <row r="15387" spans="21:21" x14ac:dyDescent="0.2">
      <c r="U15387" s="45"/>
    </row>
    <row r="15388" spans="21:21" x14ac:dyDescent="0.2">
      <c r="U15388" s="45"/>
    </row>
    <row r="15389" spans="21:21" x14ac:dyDescent="0.2">
      <c r="U15389" s="45"/>
    </row>
    <row r="15390" spans="21:21" x14ac:dyDescent="0.2">
      <c r="U15390" s="45"/>
    </row>
    <row r="15391" spans="21:21" x14ac:dyDescent="0.2">
      <c r="U15391" s="45"/>
    </row>
    <row r="15392" spans="21:21" x14ac:dyDescent="0.2">
      <c r="U15392" s="45"/>
    </row>
    <row r="15393" spans="21:21" x14ac:dyDescent="0.2">
      <c r="U15393" s="45"/>
    </row>
    <row r="15394" spans="21:21" x14ac:dyDescent="0.2">
      <c r="U15394" s="45"/>
    </row>
    <row r="15395" spans="21:21" x14ac:dyDescent="0.2">
      <c r="U15395" s="45"/>
    </row>
    <row r="15396" spans="21:21" x14ac:dyDescent="0.2">
      <c r="U15396" s="45"/>
    </row>
    <row r="15397" spans="21:21" x14ac:dyDescent="0.2">
      <c r="U15397" s="45"/>
    </row>
    <row r="15398" spans="21:21" x14ac:dyDescent="0.2">
      <c r="U15398" s="45"/>
    </row>
    <row r="15399" spans="21:21" x14ac:dyDescent="0.2">
      <c r="U15399" s="45"/>
    </row>
    <row r="15400" spans="21:21" x14ac:dyDescent="0.2">
      <c r="U15400" s="45"/>
    </row>
    <row r="15401" spans="21:21" x14ac:dyDescent="0.2">
      <c r="U15401" s="45"/>
    </row>
    <row r="15402" spans="21:21" x14ac:dyDescent="0.2">
      <c r="U15402" s="45"/>
    </row>
    <row r="15403" spans="21:21" x14ac:dyDescent="0.2">
      <c r="U15403" s="45"/>
    </row>
    <row r="15404" spans="21:21" x14ac:dyDescent="0.2">
      <c r="U15404" s="45"/>
    </row>
    <row r="15405" spans="21:21" x14ac:dyDescent="0.2">
      <c r="U15405" s="45"/>
    </row>
    <row r="15406" spans="21:21" x14ac:dyDescent="0.2">
      <c r="U15406" s="45"/>
    </row>
    <row r="15407" spans="21:21" x14ac:dyDescent="0.2">
      <c r="U15407" s="45"/>
    </row>
    <row r="15408" spans="21:21" x14ac:dyDescent="0.2">
      <c r="U15408" s="45"/>
    </row>
    <row r="15409" spans="21:21" x14ac:dyDescent="0.2">
      <c r="U15409" s="45"/>
    </row>
    <row r="15410" spans="21:21" x14ac:dyDescent="0.2">
      <c r="U15410" s="45"/>
    </row>
    <row r="15411" spans="21:21" x14ac:dyDescent="0.2">
      <c r="U15411" s="45"/>
    </row>
    <row r="15412" spans="21:21" x14ac:dyDescent="0.2">
      <c r="U15412" s="45"/>
    </row>
    <row r="15413" spans="21:21" x14ac:dyDescent="0.2">
      <c r="U15413" s="45"/>
    </row>
    <row r="15414" spans="21:21" x14ac:dyDescent="0.2">
      <c r="U15414" s="45"/>
    </row>
    <row r="15415" spans="21:21" x14ac:dyDescent="0.2">
      <c r="U15415" s="45"/>
    </row>
    <row r="15416" spans="21:21" x14ac:dyDescent="0.2">
      <c r="U15416" s="45"/>
    </row>
    <row r="15417" spans="21:21" x14ac:dyDescent="0.2">
      <c r="U15417" s="45"/>
    </row>
    <row r="15418" spans="21:21" x14ac:dyDescent="0.2">
      <c r="U15418" s="45"/>
    </row>
    <row r="15419" spans="21:21" x14ac:dyDescent="0.2">
      <c r="U15419" s="45"/>
    </row>
    <row r="15420" spans="21:21" x14ac:dyDescent="0.2">
      <c r="U15420" s="45"/>
    </row>
    <row r="15421" spans="21:21" x14ac:dyDescent="0.2">
      <c r="U15421" s="45"/>
    </row>
    <row r="15422" spans="21:21" x14ac:dyDescent="0.2">
      <c r="U15422" s="45"/>
    </row>
    <row r="15423" spans="21:21" x14ac:dyDescent="0.2">
      <c r="U15423" s="45"/>
    </row>
    <row r="15424" spans="21:21" x14ac:dyDescent="0.2">
      <c r="U15424" s="45"/>
    </row>
    <row r="15425" spans="21:21" x14ac:dyDescent="0.2">
      <c r="U15425" s="45"/>
    </row>
    <row r="15426" spans="21:21" x14ac:dyDescent="0.2">
      <c r="U15426" s="45"/>
    </row>
    <row r="15427" spans="21:21" x14ac:dyDescent="0.2">
      <c r="U15427" s="45"/>
    </row>
    <row r="15428" spans="21:21" x14ac:dyDescent="0.2">
      <c r="U15428" s="45"/>
    </row>
    <row r="15429" spans="21:21" x14ac:dyDescent="0.2">
      <c r="U15429" s="45"/>
    </row>
    <row r="15430" spans="21:21" x14ac:dyDescent="0.2">
      <c r="U15430" s="45"/>
    </row>
    <row r="15431" spans="21:21" x14ac:dyDescent="0.2">
      <c r="U15431" s="45"/>
    </row>
    <row r="15432" spans="21:21" x14ac:dyDescent="0.2">
      <c r="U15432" s="45"/>
    </row>
    <row r="15433" spans="21:21" x14ac:dyDescent="0.2">
      <c r="U15433" s="45"/>
    </row>
    <row r="15434" spans="21:21" x14ac:dyDescent="0.2">
      <c r="U15434" s="45"/>
    </row>
    <row r="15435" spans="21:21" x14ac:dyDescent="0.2">
      <c r="U15435" s="45"/>
    </row>
    <row r="15436" spans="21:21" x14ac:dyDescent="0.2">
      <c r="U15436" s="45"/>
    </row>
    <row r="15437" spans="21:21" x14ac:dyDescent="0.2">
      <c r="U15437" s="45"/>
    </row>
    <row r="15438" spans="21:21" x14ac:dyDescent="0.2">
      <c r="U15438" s="45"/>
    </row>
    <row r="15439" spans="21:21" x14ac:dyDescent="0.2">
      <c r="U15439" s="45"/>
    </row>
    <row r="15440" spans="21:21" x14ac:dyDescent="0.2">
      <c r="U15440" s="45"/>
    </row>
    <row r="15441" spans="21:21" x14ac:dyDescent="0.2">
      <c r="U15441" s="45"/>
    </row>
    <row r="15442" spans="21:21" x14ac:dyDescent="0.2">
      <c r="U15442" s="45"/>
    </row>
    <row r="15443" spans="21:21" x14ac:dyDescent="0.2">
      <c r="U15443" s="45"/>
    </row>
    <row r="15444" spans="21:21" x14ac:dyDescent="0.2">
      <c r="U15444" s="45"/>
    </row>
    <row r="15445" spans="21:21" x14ac:dyDescent="0.2">
      <c r="U15445" s="45"/>
    </row>
    <row r="15446" spans="21:21" x14ac:dyDescent="0.2">
      <c r="U15446" s="45"/>
    </row>
    <row r="15447" spans="21:21" x14ac:dyDescent="0.2">
      <c r="U15447" s="45"/>
    </row>
    <row r="15448" spans="21:21" x14ac:dyDescent="0.2">
      <c r="U15448" s="45"/>
    </row>
    <row r="15449" spans="21:21" x14ac:dyDescent="0.2">
      <c r="U15449" s="45"/>
    </row>
    <row r="15450" spans="21:21" x14ac:dyDescent="0.2">
      <c r="U15450" s="45"/>
    </row>
    <row r="15451" spans="21:21" x14ac:dyDescent="0.2">
      <c r="U15451" s="45"/>
    </row>
    <row r="15452" spans="21:21" x14ac:dyDescent="0.2">
      <c r="U15452" s="45"/>
    </row>
    <row r="15453" spans="21:21" x14ac:dyDescent="0.2">
      <c r="U15453" s="45"/>
    </row>
    <row r="15454" spans="21:21" x14ac:dyDescent="0.2">
      <c r="U15454" s="45"/>
    </row>
    <row r="15455" spans="21:21" x14ac:dyDescent="0.2">
      <c r="U15455" s="45"/>
    </row>
    <row r="15456" spans="21:21" x14ac:dyDescent="0.2">
      <c r="U15456" s="45"/>
    </row>
    <row r="15457" spans="21:21" x14ac:dyDescent="0.2">
      <c r="U15457" s="45"/>
    </row>
    <row r="15458" spans="21:21" x14ac:dyDescent="0.2">
      <c r="U15458" s="45"/>
    </row>
    <row r="15459" spans="21:21" x14ac:dyDescent="0.2">
      <c r="U15459" s="45"/>
    </row>
    <row r="15460" spans="21:21" x14ac:dyDescent="0.2">
      <c r="U15460" s="45"/>
    </row>
    <row r="15461" spans="21:21" x14ac:dyDescent="0.2">
      <c r="U15461" s="45"/>
    </row>
    <row r="15462" spans="21:21" x14ac:dyDescent="0.2">
      <c r="U15462" s="45"/>
    </row>
    <row r="15463" spans="21:21" x14ac:dyDescent="0.2">
      <c r="U15463" s="45"/>
    </row>
    <row r="15464" spans="21:21" x14ac:dyDescent="0.2">
      <c r="U15464" s="45"/>
    </row>
    <row r="15465" spans="21:21" x14ac:dyDescent="0.2">
      <c r="U15465" s="45"/>
    </row>
    <row r="15466" spans="21:21" x14ac:dyDescent="0.2">
      <c r="U15466" s="45"/>
    </row>
    <row r="15467" spans="21:21" x14ac:dyDescent="0.2">
      <c r="U15467" s="45"/>
    </row>
    <row r="15468" spans="21:21" x14ac:dyDescent="0.2">
      <c r="U15468" s="45"/>
    </row>
    <row r="15469" spans="21:21" x14ac:dyDescent="0.2">
      <c r="U15469" s="45"/>
    </row>
    <row r="15470" spans="21:21" x14ac:dyDescent="0.2">
      <c r="U15470" s="45"/>
    </row>
    <row r="15471" spans="21:21" x14ac:dyDescent="0.2">
      <c r="U15471" s="45"/>
    </row>
    <row r="15472" spans="21:21" x14ac:dyDescent="0.2">
      <c r="U15472" s="45"/>
    </row>
    <row r="15473" spans="21:21" x14ac:dyDescent="0.2">
      <c r="U15473" s="45"/>
    </row>
    <row r="15474" spans="21:21" x14ac:dyDescent="0.2">
      <c r="U15474" s="45"/>
    </row>
    <row r="15475" spans="21:21" x14ac:dyDescent="0.2">
      <c r="U15475" s="45"/>
    </row>
    <row r="15476" spans="21:21" x14ac:dyDescent="0.2">
      <c r="U15476" s="45"/>
    </row>
    <row r="15477" spans="21:21" x14ac:dyDescent="0.2">
      <c r="U15477" s="45"/>
    </row>
    <row r="15478" spans="21:21" x14ac:dyDescent="0.2">
      <c r="U15478" s="45"/>
    </row>
    <row r="15479" spans="21:21" x14ac:dyDescent="0.2">
      <c r="U15479" s="45"/>
    </row>
    <row r="15480" spans="21:21" x14ac:dyDescent="0.2">
      <c r="U15480" s="45"/>
    </row>
    <row r="15481" spans="21:21" x14ac:dyDescent="0.2">
      <c r="U15481" s="45"/>
    </row>
    <row r="15482" spans="21:21" x14ac:dyDescent="0.2">
      <c r="U15482" s="45"/>
    </row>
    <row r="15483" spans="21:21" x14ac:dyDescent="0.2">
      <c r="U15483" s="45"/>
    </row>
    <row r="15484" spans="21:21" x14ac:dyDescent="0.2">
      <c r="U15484" s="45"/>
    </row>
    <row r="15485" spans="21:21" x14ac:dyDescent="0.2">
      <c r="U15485" s="45"/>
    </row>
    <row r="15486" spans="21:21" x14ac:dyDescent="0.2">
      <c r="U15486" s="45"/>
    </row>
    <row r="15487" spans="21:21" x14ac:dyDescent="0.2">
      <c r="U15487" s="45"/>
    </row>
    <row r="15488" spans="21:21" x14ac:dyDescent="0.2">
      <c r="U15488" s="45"/>
    </row>
    <row r="15489" spans="21:21" x14ac:dyDescent="0.2">
      <c r="U15489" s="45"/>
    </row>
    <row r="15490" spans="21:21" x14ac:dyDescent="0.2">
      <c r="U15490" s="45"/>
    </row>
    <row r="15491" spans="21:21" x14ac:dyDescent="0.2">
      <c r="U15491" s="45"/>
    </row>
    <row r="15492" spans="21:21" x14ac:dyDescent="0.2">
      <c r="U15492" s="45"/>
    </row>
    <row r="15493" spans="21:21" x14ac:dyDescent="0.2">
      <c r="U15493" s="45"/>
    </row>
    <row r="15494" spans="21:21" x14ac:dyDescent="0.2">
      <c r="U15494" s="45"/>
    </row>
    <row r="15495" spans="21:21" x14ac:dyDescent="0.2">
      <c r="U15495" s="45"/>
    </row>
    <row r="15496" spans="21:21" x14ac:dyDescent="0.2">
      <c r="U15496" s="45"/>
    </row>
    <row r="15497" spans="21:21" x14ac:dyDescent="0.2">
      <c r="U15497" s="45"/>
    </row>
    <row r="15498" spans="21:21" x14ac:dyDescent="0.2">
      <c r="U15498" s="45"/>
    </row>
    <row r="15499" spans="21:21" x14ac:dyDescent="0.2">
      <c r="U15499" s="45"/>
    </row>
    <row r="15500" spans="21:21" x14ac:dyDescent="0.2">
      <c r="U15500" s="45"/>
    </row>
    <row r="15501" spans="21:21" x14ac:dyDescent="0.2">
      <c r="U15501" s="45"/>
    </row>
    <row r="15502" spans="21:21" x14ac:dyDescent="0.2">
      <c r="U15502" s="45"/>
    </row>
    <row r="15503" spans="21:21" x14ac:dyDescent="0.2">
      <c r="U15503" s="45"/>
    </row>
    <row r="15504" spans="21:21" x14ac:dyDescent="0.2">
      <c r="U15504" s="45"/>
    </row>
    <row r="15505" spans="21:21" x14ac:dyDescent="0.2">
      <c r="U15505" s="45"/>
    </row>
    <row r="15506" spans="21:21" x14ac:dyDescent="0.2">
      <c r="U15506" s="45"/>
    </row>
    <row r="15507" spans="21:21" x14ac:dyDescent="0.2">
      <c r="U15507" s="45"/>
    </row>
    <row r="15508" spans="21:21" x14ac:dyDescent="0.2">
      <c r="U15508" s="45"/>
    </row>
    <row r="15509" spans="21:21" x14ac:dyDescent="0.2">
      <c r="U15509" s="45"/>
    </row>
    <row r="15510" spans="21:21" x14ac:dyDescent="0.2">
      <c r="U15510" s="45"/>
    </row>
    <row r="15511" spans="21:21" x14ac:dyDescent="0.2">
      <c r="U15511" s="45"/>
    </row>
    <row r="15512" spans="21:21" x14ac:dyDescent="0.2">
      <c r="U15512" s="45"/>
    </row>
    <row r="15513" spans="21:21" x14ac:dyDescent="0.2">
      <c r="U15513" s="45"/>
    </row>
    <row r="15514" spans="21:21" x14ac:dyDescent="0.2">
      <c r="U15514" s="45"/>
    </row>
    <row r="15515" spans="21:21" x14ac:dyDescent="0.2">
      <c r="U15515" s="45"/>
    </row>
    <row r="15516" spans="21:21" x14ac:dyDescent="0.2">
      <c r="U15516" s="45"/>
    </row>
    <row r="15517" spans="21:21" x14ac:dyDescent="0.2">
      <c r="U15517" s="45"/>
    </row>
    <row r="15518" spans="21:21" x14ac:dyDescent="0.2">
      <c r="U15518" s="45"/>
    </row>
    <row r="15519" spans="21:21" x14ac:dyDescent="0.2">
      <c r="U15519" s="45"/>
    </row>
    <row r="15520" spans="21:21" x14ac:dyDescent="0.2">
      <c r="U15520" s="45"/>
    </row>
    <row r="15521" spans="21:21" x14ac:dyDescent="0.2">
      <c r="U15521" s="45"/>
    </row>
    <row r="15522" spans="21:21" x14ac:dyDescent="0.2">
      <c r="U15522" s="45"/>
    </row>
    <row r="15523" spans="21:21" x14ac:dyDescent="0.2">
      <c r="U15523" s="45"/>
    </row>
    <row r="15524" spans="21:21" x14ac:dyDescent="0.2">
      <c r="U15524" s="45"/>
    </row>
    <row r="15525" spans="21:21" x14ac:dyDescent="0.2">
      <c r="U15525" s="45"/>
    </row>
    <row r="15526" spans="21:21" x14ac:dyDescent="0.2">
      <c r="U15526" s="45"/>
    </row>
    <row r="15527" spans="21:21" x14ac:dyDescent="0.2">
      <c r="U15527" s="45"/>
    </row>
    <row r="15528" spans="21:21" x14ac:dyDescent="0.2">
      <c r="U15528" s="45"/>
    </row>
    <row r="15529" spans="21:21" x14ac:dyDescent="0.2">
      <c r="U15529" s="45"/>
    </row>
    <row r="15530" spans="21:21" x14ac:dyDescent="0.2">
      <c r="U15530" s="45"/>
    </row>
    <row r="15531" spans="21:21" x14ac:dyDescent="0.2">
      <c r="U15531" s="45"/>
    </row>
    <row r="15532" spans="21:21" x14ac:dyDescent="0.2">
      <c r="U15532" s="45"/>
    </row>
    <row r="15533" spans="21:21" x14ac:dyDescent="0.2">
      <c r="U15533" s="45"/>
    </row>
    <row r="15534" spans="21:21" x14ac:dyDescent="0.2">
      <c r="U15534" s="45"/>
    </row>
    <row r="15535" spans="21:21" x14ac:dyDescent="0.2">
      <c r="U15535" s="45"/>
    </row>
    <row r="15536" spans="21:21" x14ac:dyDescent="0.2">
      <c r="U15536" s="45"/>
    </row>
    <row r="15537" spans="21:21" x14ac:dyDescent="0.2">
      <c r="U15537" s="45"/>
    </row>
    <row r="15538" spans="21:21" x14ac:dyDescent="0.2">
      <c r="U15538" s="45"/>
    </row>
    <row r="15539" spans="21:21" x14ac:dyDescent="0.2">
      <c r="U15539" s="45"/>
    </row>
    <row r="15540" spans="21:21" x14ac:dyDescent="0.2">
      <c r="U15540" s="45"/>
    </row>
    <row r="15541" spans="21:21" x14ac:dyDescent="0.2">
      <c r="U15541" s="45"/>
    </row>
    <row r="15542" spans="21:21" x14ac:dyDescent="0.2">
      <c r="U15542" s="45"/>
    </row>
    <row r="15543" spans="21:21" x14ac:dyDescent="0.2">
      <c r="U15543" s="45"/>
    </row>
    <row r="15544" spans="21:21" x14ac:dyDescent="0.2">
      <c r="U15544" s="45"/>
    </row>
    <row r="15545" spans="21:21" x14ac:dyDescent="0.2">
      <c r="U15545" s="45"/>
    </row>
    <row r="15546" spans="21:21" x14ac:dyDescent="0.2">
      <c r="U15546" s="45"/>
    </row>
    <row r="15547" spans="21:21" x14ac:dyDescent="0.2">
      <c r="U15547" s="45"/>
    </row>
    <row r="15548" spans="21:21" x14ac:dyDescent="0.2">
      <c r="U15548" s="45"/>
    </row>
    <row r="15549" spans="21:21" x14ac:dyDescent="0.2">
      <c r="U15549" s="45"/>
    </row>
    <row r="15550" spans="21:21" x14ac:dyDescent="0.2">
      <c r="U15550" s="45"/>
    </row>
    <row r="15551" spans="21:21" x14ac:dyDescent="0.2">
      <c r="U15551" s="45"/>
    </row>
    <row r="15552" spans="21:21" x14ac:dyDescent="0.2">
      <c r="U15552" s="45"/>
    </row>
    <row r="15553" spans="21:21" x14ac:dyDescent="0.2">
      <c r="U15553" s="45"/>
    </row>
    <row r="15554" spans="21:21" x14ac:dyDescent="0.2">
      <c r="U15554" s="45"/>
    </row>
    <row r="15555" spans="21:21" x14ac:dyDescent="0.2">
      <c r="U15555" s="45"/>
    </row>
    <row r="15556" spans="21:21" x14ac:dyDescent="0.2">
      <c r="U15556" s="45"/>
    </row>
    <row r="15557" spans="21:21" x14ac:dyDescent="0.2">
      <c r="U15557" s="45"/>
    </row>
    <row r="15558" spans="21:21" x14ac:dyDescent="0.2">
      <c r="U15558" s="45"/>
    </row>
    <row r="15559" spans="21:21" x14ac:dyDescent="0.2">
      <c r="U15559" s="45"/>
    </row>
    <row r="15560" spans="21:21" x14ac:dyDescent="0.2">
      <c r="U15560" s="45"/>
    </row>
    <row r="15561" spans="21:21" x14ac:dyDescent="0.2">
      <c r="U15561" s="45"/>
    </row>
    <row r="15562" spans="21:21" x14ac:dyDescent="0.2">
      <c r="U15562" s="45"/>
    </row>
    <row r="15563" spans="21:21" x14ac:dyDescent="0.2">
      <c r="U15563" s="45"/>
    </row>
    <row r="15564" spans="21:21" x14ac:dyDescent="0.2">
      <c r="U15564" s="45"/>
    </row>
    <row r="15565" spans="21:21" x14ac:dyDescent="0.2">
      <c r="U15565" s="45"/>
    </row>
    <row r="15566" spans="21:21" x14ac:dyDescent="0.2">
      <c r="U15566" s="45"/>
    </row>
    <row r="15567" spans="21:21" x14ac:dyDescent="0.2">
      <c r="U15567" s="45"/>
    </row>
    <row r="15568" spans="21:21" x14ac:dyDescent="0.2">
      <c r="U15568" s="45"/>
    </row>
    <row r="15569" spans="21:21" x14ac:dyDescent="0.2">
      <c r="U15569" s="45"/>
    </row>
    <row r="15570" spans="21:21" x14ac:dyDescent="0.2">
      <c r="U15570" s="45"/>
    </row>
    <row r="15571" spans="21:21" x14ac:dyDescent="0.2">
      <c r="U15571" s="45"/>
    </row>
    <row r="15572" spans="21:21" x14ac:dyDescent="0.2">
      <c r="U15572" s="45"/>
    </row>
    <row r="15573" spans="21:21" x14ac:dyDescent="0.2">
      <c r="U15573" s="45"/>
    </row>
    <row r="15574" spans="21:21" x14ac:dyDescent="0.2">
      <c r="U15574" s="45"/>
    </row>
    <row r="15575" spans="21:21" x14ac:dyDescent="0.2">
      <c r="U15575" s="45"/>
    </row>
    <row r="15576" spans="21:21" x14ac:dyDescent="0.2">
      <c r="U15576" s="45"/>
    </row>
    <row r="15577" spans="21:21" x14ac:dyDescent="0.2">
      <c r="U15577" s="45"/>
    </row>
    <row r="15578" spans="21:21" x14ac:dyDescent="0.2">
      <c r="U15578" s="45"/>
    </row>
    <row r="15579" spans="21:21" x14ac:dyDescent="0.2">
      <c r="U15579" s="45"/>
    </row>
    <row r="15580" spans="21:21" x14ac:dyDescent="0.2">
      <c r="U15580" s="45"/>
    </row>
    <row r="15581" spans="21:21" x14ac:dyDescent="0.2">
      <c r="U15581" s="45"/>
    </row>
    <row r="15582" spans="21:21" x14ac:dyDescent="0.2">
      <c r="U15582" s="45"/>
    </row>
    <row r="15583" spans="21:21" x14ac:dyDescent="0.2">
      <c r="U15583" s="45"/>
    </row>
    <row r="15584" spans="21:21" x14ac:dyDescent="0.2">
      <c r="U15584" s="45"/>
    </row>
    <row r="15585" spans="21:21" x14ac:dyDescent="0.2">
      <c r="U15585" s="45"/>
    </row>
    <row r="15586" spans="21:21" x14ac:dyDescent="0.2">
      <c r="U15586" s="45"/>
    </row>
    <row r="15587" spans="21:21" x14ac:dyDescent="0.2">
      <c r="U15587" s="45"/>
    </row>
    <row r="15588" spans="21:21" x14ac:dyDescent="0.2">
      <c r="U15588" s="45"/>
    </row>
    <row r="15589" spans="21:21" x14ac:dyDescent="0.2">
      <c r="U15589" s="45"/>
    </row>
    <row r="15590" spans="21:21" x14ac:dyDescent="0.2">
      <c r="U15590" s="45"/>
    </row>
    <row r="15591" spans="21:21" x14ac:dyDescent="0.2">
      <c r="U15591" s="45"/>
    </row>
    <row r="15592" spans="21:21" x14ac:dyDescent="0.2">
      <c r="U15592" s="45"/>
    </row>
    <row r="15593" spans="21:21" x14ac:dyDescent="0.2">
      <c r="U15593" s="45"/>
    </row>
    <row r="15594" spans="21:21" x14ac:dyDescent="0.2">
      <c r="U15594" s="45"/>
    </row>
    <row r="15595" spans="21:21" x14ac:dyDescent="0.2">
      <c r="U15595" s="45"/>
    </row>
    <row r="15596" spans="21:21" x14ac:dyDescent="0.2">
      <c r="U15596" s="45"/>
    </row>
    <row r="15597" spans="21:21" x14ac:dyDescent="0.2">
      <c r="U15597" s="45"/>
    </row>
    <row r="15598" spans="21:21" x14ac:dyDescent="0.2">
      <c r="U15598" s="45"/>
    </row>
    <row r="15599" spans="21:21" x14ac:dyDescent="0.2">
      <c r="U15599" s="45"/>
    </row>
    <row r="15600" spans="21:21" x14ac:dyDescent="0.2">
      <c r="U15600" s="45"/>
    </row>
    <row r="15601" spans="21:21" x14ac:dyDescent="0.2">
      <c r="U15601" s="45"/>
    </row>
    <row r="15602" spans="21:21" x14ac:dyDescent="0.2">
      <c r="U15602" s="45"/>
    </row>
    <row r="15603" spans="21:21" x14ac:dyDescent="0.2">
      <c r="U15603" s="45"/>
    </row>
    <row r="15604" spans="21:21" x14ac:dyDescent="0.2">
      <c r="U15604" s="45"/>
    </row>
    <row r="15605" spans="21:21" x14ac:dyDescent="0.2">
      <c r="U15605" s="45"/>
    </row>
    <row r="15606" spans="21:21" x14ac:dyDescent="0.2">
      <c r="U15606" s="45"/>
    </row>
    <row r="15607" spans="21:21" x14ac:dyDescent="0.2">
      <c r="U15607" s="45"/>
    </row>
    <row r="15608" spans="21:21" x14ac:dyDescent="0.2">
      <c r="U15608" s="45"/>
    </row>
    <row r="15609" spans="21:21" x14ac:dyDescent="0.2">
      <c r="U15609" s="45"/>
    </row>
    <row r="15610" spans="21:21" x14ac:dyDescent="0.2">
      <c r="U15610" s="45"/>
    </row>
    <row r="15611" spans="21:21" x14ac:dyDescent="0.2">
      <c r="U15611" s="45"/>
    </row>
    <row r="15612" spans="21:21" x14ac:dyDescent="0.2">
      <c r="U15612" s="45"/>
    </row>
    <row r="15613" spans="21:21" x14ac:dyDescent="0.2">
      <c r="U15613" s="45"/>
    </row>
    <row r="15614" spans="21:21" x14ac:dyDescent="0.2">
      <c r="U15614" s="45"/>
    </row>
    <row r="15615" spans="21:21" x14ac:dyDescent="0.2">
      <c r="U15615" s="45"/>
    </row>
    <row r="15616" spans="21:21" x14ac:dyDescent="0.2">
      <c r="U15616" s="45"/>
    </row>
    <row r="15617" spans="21:21" x14ac:dyDescent="0.2">
      <c r="U15617" s="45"/>
    </row>
    <row r="15618" spans="21:21" x14ac:dyDescent="0.2">
      <c r="U15618" s="45"/>
    </row>
    <row r="15619" spans="21:21" x14ac:dyDescent="0.2">
      <c r="U15619" s="45"/>
    </row>
    <row r="15620" spans="21:21" x14ac:dyDescent="0.2">
      <c r="U15620" s="45"/>
    </row>
    <row r="15621" spans="21:21" x14ac:dyDescent="0.2">
      <c r="U15621" s="45"/>
    </row>
    <row r="15622" spans="21:21" x14ac:dyDescent="0.2">
      <c r="U15622" s="45"/>
    </row>
    <row r="15623" spans="21:21" x14ac:dyDescent="0.2">
      <c r="U15623" s="45"/>
    </row>
    <row r="15624" spans="21:21" x14ac:dyDescent="0.2">
      <c r="U15624" s="45"/>
    </row>
    <row r="15625" spans="21:21" x14ac:dyDescent="0.2">
      <c r="U15625" s="45"/>
    </row>
    <row r="15626" spans="21:21" x14ac:dyDescent="0.2">
      <c r="U15626" s="45"/>
    </row>
    <row r="15627" spans="21:21" x14ac:dyDescent="0.2">
      <c r="U15627" s="45"/>
    </row>
    <row r="15628" spans="21:21" x14ac:dyDescent="0.2">
      <c r="U15628" s="45"/>
    </row>
    <row r="15629" spans="21:21" x14ac:dyDescent="0.2">
      <c r="U15629" s="45"/>
    </row>
    <row r="15630" spans="21:21" x14ac:dyDescent="0.2">
      <c r="U15630" s="45"/>
    </row>
    <row r="15631" spans="21:21" x14ac:dyDescent="0.2">
      <c r="U15631" s="45"/>
    </row>
    <row r="15632" spans="21:21" x14ac:dyDescent="0.2">
      <c r="U15632" s="45"/>
    </row>
    <row r="15633" spans="21:21" x14ac:dyDescent="0.2">
      <c r="U15633" s="45"/>
    </row>
    <row r="15634" spans="21:21" x14ac:dyDescent="0.2">
      <c r="U15634" s="45"/>
    </row>
    <row r="15635" spans="21:21" x14ac:dyDescent="0.2">
      <c r="U15635" s="45"/>
    </row>
    <row r="15636" spans="21:21" x14ac:dyDescent="0.2">
      <c r="U15636" s="45"/>
    </row>
    <row r="15637" spans="21:21" x14ac:dyDescent="0.2">
      <c r="U15637" s="45"/>
    </row>
    <row r="15638" spans="21:21" x14ac:dyDescent="0.2">
      <c r="U15638" s="45"/>
    </row>
    <row r="15639" spans="21:21" x14ac:dyDescent="0.2">
      <c r="U15639" s="45"/>
    </row>
    <row r="15640" spans="21:21" x14ac:dyDescent="0.2">
      <c r="U15640" s="45"/>
    </row>
    <row r="15641" spans="21:21" x14ac:dyDescent="0.2">
      <c r="U15641" s="45"/>
    </row>
    <row r="15642" spans="21:21" x14ac:dyDescent="0.2">
      <c r="U15642" s="45"/>
    </row>
    <row r="15643" spans="21:21" x14ac:dyDescent="0.2">
      <c r="U15643" s="45"/>
    </row>
    <row r="15644" spans="21:21" x14ac:dyDescent="0.2">
      <c r="U15644" s="45"/>
    </row>
    <row r="15645" spans="21:21" x14ac:dyDescent="0.2">
      <c r="U15645" s="45"/>
    </row>
    <row r="15646" spans="21:21" x14ac:dyDescent="0.2">
      <c r="U15646" s="45"/>
    </row>
    <row r="15647" spans="21:21" x14ac:dyDescent="0.2">
      <c r="U15647" s="45"/>
    </row>
    <row r="15648" spans="21:21" x14ac:dyDescent="0.2">
      <c r="U15648" s="45"/>
    </row>
    <row r="15649" spans="21:21" x14ac:dyDescent="0.2">
      <c r="U15649" s="45"/>
    </row>
    <row r="15650" spans="21:21" x14ac:dyDescent="0.2">
      <c r="U15650" s="45"/>
    </row>
    <row r="15651" spans="21:21" x14ac:dyDescent="0.2">
      <c r="U15651" s="45"/>
    </row>
    <row r="15652" spans="21:21" x14ac:dyDescent="0.2">
      <c r="U15652" s="45"/>
    </row>
    <row r="15653" spans="21:21" x14ac:dyDescent="0.2">
      <c r="U15653" s="45"/>
    </row>
    <row r="15654" spans="21:21" x14ac:dyDescent="0.2">
      <c r="U15654" s="45"/>
    </row>
    <row r="15655" spans="21:21" x14ac:dyDescent="0.2">
      <c r="U15655" s="45"/>
    </row>
    <row r="15656" spans="21:21" x14ac:dyDescent="0.2">
      <c r="U15656" s="45"/>
    </row>
    <row r="15657" spans="21:21" x14ac:dyDescent="0.2">
      <c r="U15657" s="45"/>
    </row>
    <row r="15658" spans="21:21" x14ac:dyDescent="0.2">
      <c r="U15658" s="45"/>
    </row>
    <row r="15659" spans="21:21" x14ac:dyDescent="0.2">
      <c r="U15659" s="45"/>
    </row>
    <row r="15660" spans="21:21" x14ac:dyDescent="0.2">
      <c r="U15660" s="45"/>
    </row>
    <row r="15661" spans="21:21" x14ac:dyDescent="0.2">
      <c r="U15661" s="45"/>
    </row>
    <row r="15662" spans="21:21" x14ac:dyDescent="0.2">
      <c r="U15662" s="45"/>
    </row>
    <row r="15663" spans="21:21" x14ac:dyDescent="0.2">
      <c r="U15663" s="45"/>
    </row>
    <row r="15664" spans="21:21" x14ac:dyDescent="0.2">
      <c r="U15664" s="45"/>
    </row>
    <row r="15665" spans="21:21" x14ac:dyDescent="0.2">
      <c r="U15665" s="45"/>
    </row>
    <row r="15666" spans="21:21" x14ac:dyDescent="0.2">
      <c r="U15666" s="45"/>
    </row>
    <row r="15667" spans="21:21" x14ac:dyDescent="0.2">
      <c r="U15667" s="45"/>
    </row>
    <row r="15668" spans="21:21" x14ac:dyDescent="0.2">
      <c r="U15668" s="45"/>
    </row>
    <row r="15669" spans="21:21" x14ac:dyDescent="0.2">
      <c r="U15669" s="45"/>
    </row>
    <row r="15670" spans="21:21" x14ac:dyDescent="0.2">
      <c r="U15670" s="45"/>
    </row>
    <row r="15671" spans="21:21" x14ac:dyDescent="0.2">
      <c r="U15671" s="45"/>
    </row>
    <row r="15672" spans="21:21" x14ac:dyDescent="0.2">
      <c r="U15672" s="45"/>
    </row>
    <row r="15673" spans="21:21" x14ac:dyDescent="0.2">
      <c r="U15673" s="45"/>
    </row>
    <row r="15674" spans="21:21" x14ac:dyDescent="0.2">
      <c r="U15674" s="45"/>
    </row>
    <row r="15675" spans="21:21" x14ac:dyDescent="0.2">
      <c r="U15675" s="45"/>
    </row>
    <row r="15676" spans="21:21" x14ac:dyDescent="0.2">
      <c r="U15676" s="45"/>
    </row>
    <row r="15677" spans="21:21" x14ac:dyDescent="0.2">
      <c r="U15677" s="45"/>
    </row>
    <row r="15678" spans="21:21" x14ac:dyDescent="0.2">
      <c r="U15678" s="45"/>
    </row>
    <row r="15679" spans="21:21" x14ac:dyDescent="0.2">
      <c r="U15679" s="45"/>
    </row>
    <row r="15680" spans="21:21" x14ac:dyDescent="0.2">
      <c r="U15680" s="45"/>
    </row>
    <row r="15681" spans="21:21" x14ac:dyDescent="0.2">
      <c r="U15681" s="45"/>
    </row>
    <row r="15682" spans="21:21" x14ac:dyDescent="0.2">
      <c r="U15682" s="45"/>
    </row>
    <row r="15683" spans="21:21" x14ac:dyDescent="0.2">
      <c r="U15683" s="45"/>
    </row>
    <row r="15684" spans="21:21" x14ac:dyDescent="0.2">
      <c r="U15684" s="45"/>
    </row>
    <row r="15685" spans="21:21" x14ac:dyDescent="0.2">
      <c r="U15685" s="45"/>
    </row>
    <row r="15686" spans="21:21" x14ac:dyDescent="0.2">
      <c r="U15686" s="45"/>
    </row>
    <row r="15687" spans="21:21" x14ac:dyDescent="0.2">
      <c r="U15687" s="45"/>
    </row>
    <row r="15688" spans="21:21" x14ac:dyDescent="0.2">
      <c r="U15688" s="45"/>
    </row>
    <row r="15689" spans="21:21" x14ac:dyDescent="0.2">
      <c r="U15689" s="45"/>
    </row>
    <row r="15690" spans="21:21" x14ac:dyDescent="0.2">
      <c r="U15690" s="45"/>
    </row>
    <row r="15691" spans="21:21" x14ac:dyDescent="0.2">
      <c r="U15691" s="45"/>
    </row>
    <row r="15692" spans="21:21" x14ac:dyDescent="0.2">
      <c r="U15692" s="45"/>
    </row>
    <row r="15693" spans="21:21" x14ac:dyDescent="0.2">
      <c r="U15693" s="45"/>
    </row>
    <row r="15694" spans="21:21" x14ac:dyDescent="0.2">
      <c r="U15694" s="45"/>
    </row>
    <row r="15695" spans="21:21" x14ac:dyDescent="0.2">
      <c r="U15695" s="45"/>
    </row>
    <row r="15696" spans="21:21" x14ac:dyDescent="0.2">
      <c r="U15696" s="45"/>
    </row>
    <row r="15697" spans="21:21" x14ac:dyDescent="0.2">
      <c r="U15697" s="45"/>
    </row>
    <row r="15698" spans="21:21" x14ac:dyDescent="0.2">
      <c r="U15698" s="45"/>
    </row>
    <row r="15699" spans="21:21" x14ac:dyDescent="0.2">
      <c r="U15699" s="45"/>
    </row>
    <row r="15700" spans="21:21" x14ac:dyDescent="0.2">
      <c r="U15700" s="45"/>
    </row>
    <row r="15701" spans="21:21" x14ac:dyDescent="0.2">
      <c r="U15701" s="45"/>
    </row>
    <row r="15702" spans="21:21" x14ac:dyDescent="0.2">
      <c r="U15702" s="45"/>
    </row>
    <row r="15703" spans="21:21" x14ac:dyDescent="0.2">
      <c r="U15703" s="45"/>
    </row>
    <row r="15704" spans="21:21" x14ac:dyDescent="0.2">
      <c r="U15704" s="45"/>
    </row>
    <row r="15705" spans="21:21" x14ac:dyDescent="0.2">
      <c r="U15705" s="45"/>
    </row>
    <row r="15706" spans="21:21" x14ac:dyDescent="0.2">
      <c r="U15706" s="45"/>
    </row>
    <row r="15707" spans="21:21" x14ac:dyDescent="0.2">
      <c r="U15707" s="45"/>
    </row>
    <row r="15708" spans="21:21" x14ac:dyDescent="0.2">
      <c r="U15708" s="45"/>
    </row>
    <row r="15709" spans="21:21" x14ac:dyDescent="0.2">
      <c r="U15709" s="45"/>
    </row>
    <row r="15710" spans="21:21" x14ac:dyDescent="0.2">
      <c r="U15710" s="45"/>
    </row>
    <row r="15711" spans="21:21" x14ac:dyDescent="0.2">
      <c r="U15711" s="45"/>
    </row>
    <row r="15712" spans="21:21" x14ac:dyDescent="0.2">
      <c r="U15712" s="45"/>
    </row>
    <row r="15713" spans="21:21" x14ac:dyDescent="0.2">
      <c r="U15713" s="45"/>
    </row>
    <row r="15714" spans="21:21" x14ac:dyDescent="0.2">
      <c r="U15714" s="45"/>
    </row>
    <row r="15715" spans="21:21" x14ac:dyDescent="0.2">
      <c r="U15715" s="45"/>
    </row>
    <row r="15716" spans="21:21" x14ac:dyDescent="0.2">
      <c r="U15716" s="45"/>
    </row>
    <row r="15717" spans="21:21" x14ac:dyDescent="0.2">
      <c r="U15717" s="45"/>
    </row>
    <row r="15718" spans="21:21" x14ac:dyDescent="0.2">
      <c r="U15718" s="45"/>
    </row>
    <row r="15719" spans="21:21" x14ac:dyDescent="0.2">
      <c r="U15719" s="45"/>
    </row>
    <row r="15720" spans="21:21" x14ac:dyDescent="0.2">
      <c r="U15720" s="45"/>
    </row>
    <row r="15721" spans="21:21" x14ac:dyDescent="0.2">
      <c r="U15721" s="45"/>
    </row>
    <row r="15722" spans="21:21" x14ac:dyDescent="0.2">
      <c r="U15722" s="45"/>
    </row>
    <row r="15723" spans="21:21" x14ac:dyDescent="0.2">
      <c r="U15723" s="45"/>
    </row>
    <row r="15724" spans="21:21" x14ac:dyDescent="0.2">
      <c r="U15724" s="45"/>
    </row>
    <row r="15725" spans="21:21" x14ac:dyDescent="0.2">
      <c r="U15725" s="45"/>
    </row>
    <row r="15726" spans="21:21" x14ac:dyDescent="0.2">
      <c r="U15726" s="45"/>
    </row>
    <row r="15727" spans="21:21" x14ac:dyDescent="0.2">
      <c r="U15727" s="45"/>
    </row>
    <row r="15728" spans="21:21" x14ac:dyDescent="0.2">
      <c r="U15728" s="45"/>
    </row>
    <row r="15729" spans="21:21" x14ac:dyDescent="0.2">
      <c r="U15729" s="45"/>
    </row>
    <row r="15730" spans="21:21" x14ac:dyDescent="0.2">
      <c r="U15730" s="45"/>
    </row>
    <row r="15731" spans="21:21" x14ac:dyDescent="0.2">
      <c r="U15731" s="45"/>
    </row>
    <row r="15732" spans="21:21" x14ac:dyDescent="0.2">
      <c r="U15732" s="45"/>
    </row>
    <row r="15733" spans="21:21" x14ac:dyDescent="0.2">
      <c r="U15733" s="45"/>
    </row>
    <row r="15734" spans="21:21" x14ac:dyDescent="0.2">
      <c r="U15734" s="45"/>
    </row>
    <row r="15735" spans="21:21" x14ac:dyDescent="0.2">
      <c r="U15735" s="45"/>
    </row>
    <row r="15736" spans="21:21" x14ac:dyDescent="0.2">
      <c r="U15736" s="45"/>
    </row>
    <row r="15737" spans="21:21" x14ac:dyDescent="0.2">
      <c r="U15737" s="45"/>
    </row>
    <row r="15738" spans="21:21" x14ac:dyDescent="0.2">
      <c r="U15738" s="45"/>
    </row>
    <row r="15739" spans="21:21" x14ac:dyDescent="0.2">
      <c r="U15739" s="45"/>
    </row>
    <row r="15740" spans="21:21" x14ac:dyDescent="0.2">
      <c r="U15740" s="45"/>
    </row>
    <row r="15741" spans="21:21" x14ac:dyDescent="0.2">
      <c r="U15741" s="45"/>
    </row>
    <row r="15742" spans="21:21" x14ac:dyDescent="0.2">
      <c r="U15742" s="45"/>
    </row>
    <row r="15743" spans="21:21" x14ac:dyDescent="0.2">
      <c r="U15743" s="45"/>
    </row>
    <row r="15744" spans="21:21" x14ac:dyDescent="0.2">
      <c r="U15744" s="45"/>
    </row>
    <row r="15745" spans="21:21" x14ac:dyDescent="0.2">
      <c r="U15745" s="45"/>
    </row>
    <row r="15746" spans="21:21" x14ac:dyDescent="0.2">
      <c r="U15746" s="45"/>
    </row>
    <row r="15747" spans="21:21" x14ac:dyDescent="0.2">
      <c r="U15747" s="45"/>
    </row>
    <row r="15748" spans="21:21" x14ac:dyDescent="0.2">
      <c r="U15748" s="45"/>
    </row>
  </sheetData>
  <mergeCells count="2">
    <mergeCell ref="B75:B76"/>
    <mergeCell ref="B1:S1"/>
  </mergeCells>
  <phoneticPr fontId="1" type="noConversion"/>
  <hyperlinks>
    <hyperlink ref="B5" r:id="rId1"/>
    <hyperlink ref="B18" r:id="rId2"/>
    <hyperlink ref="B19" r:id="rId3"/>
    <hyperlink ref="B24" r:id="rId4"/>
    <hyperlink ref="B26" r:id="rId5"/>
    <hyperlink ref="B28" r:id="rId6"/>
    <hyperlink ref="B29" r:id="rId7"/>
    <hyperlink ref="B30" r:id="rId8"/>
    <hyperlink ref="B31" r:id="rId9"/>
    <hyperlink ref="B33" r:id="rId10"/>
    <hyperlink ref="B36" r:id="rId11"/>
    <hyperlink ref="B37" r:id="rId12"/>
    <hyperlink ref="B35" r:id="rId13"/>
    <hyperlink ref="B38" r:id="rId14"/>
    <hyperlink ref="B40" r:id="rId15"/>
    <hyperlink ref="B41" r:id="rId16"/>
    <hyperlink ref="B43" r:id="rId17"/>
    <hyperlink ref="B48" r:id="rId18"/>
    <hyperlink ref="B53" r:id="rId19"/>
    <hyperlink ref="B56" r:id="rId20"/>
    <hyperlink ref="B66" r:id="rId21"/>
    <hyperlink ref="B75:B76" r:id="rId22" display="Vila Vančurova o.p.s."/>
  </hyperlinks>
  <pageMargins left="0.39370078740157483" right="0.39370078740157483" top="0.98425196850393704" bottom="0.98425196850393704" header="0.51181102362204722" footer="0.51181102362204722"/>
  <pageSetup paperSize="9" scale="65" orientation="landscape" verticalDpi="200" r:id="rId23"/>
  <headerFooter alignWithMargins="0">
    <oddFooter>&amp;C&amp;P</oddFooter>
  </headerFooter>
  <legacy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CELKEM</vt:lpstr>
      <vt:lpstr>CELKEM!OLE_LINK1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BogdanyV</dc:creator>
  <cp:lastModifiedBy>Rybová Lucie</cp:lastModifiedBy>
  <cp:lastPrinted>2015-01-08T14:01:23Z</cp:lastPrinted>
  <dcterms:created xsi:type="dcterms:W3CDTF">2007-08-07T12:36:55Z</dcterms:created>
  <dcterms:modified xsi:type="dcterms:W3CDTF">2015-09-09T14:11:16Z</dcterms:modified>
</cp:coreProperties>
</file>