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800" windowHeight="754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D12" i="1" l="1"/>
  <c r="C12" i="1"/>
  <c r="E7" i="1"/>
  <c r="E8" i="1"/>
  <c r="E9" i="1"/>
  <c r="E12" i="1" s="1"/>
  <c r="E10" i="1"/>
  <c r="E6" i="1"/>
</calcChain>
</file>

<file path=xl/sharedStrings.xml><?xml version="1.0" encoding="utf-8"?>
<sst xmlns="http://schemas.openxmlformats.org/spreadsheetml/2006/main" count="44" uniqueCount="32">
  <si>
    <t>Název projektu</t>
  </si>
  <si>
    <t>Rekonstrukce fotbalového a hokejbalového hřiště v Opavě Kylešovicích</t>
  </si>
  <si>
    <t>Rozpočet projektu</t>
  </si>
  <si>
    <t>Celková náklady</t>
  </si>
  <si>
    <t>Dotační titul</t>
  </si>
  <si>
    <t>MŠMT Program 133510 Podpora materiálně technické základny sportu</t>
  </si>
  <si>
    <t>Dotace</t>
  </si>
  <si>
    <t>Spluúčast města</t>
  </si>
  <si>
    <t>Fyzická realizace</t>
  </si>
  <si>
    <t>Harmonogram projektu</t>
  </si>
  <si>
    <t>06/2017 - 09/2017</t>
  </si>
  <si>
    <t>Bezbariérové zastávky</t>
  </si>
  <si>
    <t>SFDI 2017</t>
  </si>
  <si>
    <t>Pořízení nádob na separaci BRKO</t>
  </si>
  <si>
    <t>OP ŽP; výzva č. 41</t>
  </si>
  <si>
    <t>06/2017 - 07/2017</t>
  </si>
  <si>
    <t>Cyklistická stezka Hradec nad Moravicí - Opava</t>
  </si>
  <si>
    <t>2017/2018</t>
  </si>
  <si>
    <t>04/2017</t>
  </si>
  <si>
    <t>Rekonstrukce centra sociálních služeb Hradecká</t>
  </si>
  <si>
    <t>IROP; výzva č. 30</t>
  </si>
  <si>
    <t>05/2017 - 11/2017</t>
  </si>
  <si>
    <t>SOUČET</t>
  </si>
  <si>
    <t>podpis smlouvy o dílo</t>
  </si>
  <si>
    <t>zahájení čerpání</t>
  </si>
  <si>
    <t>proplacení dotace = splátka úvěru</t>
  </si>
  <si>
    <t>30.6.2017</t>
  </si>
  <si>
    <t>31.3.2018</t>
  </si>
  <si>
    <t>05/2017</t>
  </si>
  <si>
    <t>30.7.2017</t>
  </si>
  <si>
    <t>06/2017 - 10/2017</t>
  </si>
  <si>
    <t xml:space="preserve">PROJEKTOVÉ ZÁMĚRY MĚSTA - financování střednědobý úvěr na 2 roky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</si>
</sst>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CCFFCC"/>
      <color rgb="FFFFCCFF"/>
      <color rgb="FFFFFFCC"/>
      <color rgb="FFFFCC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75" zoomScaleNormal="75" workbookViewId="0">
      <selection activeCell="B9" sqref="B9"/>
    </sheetView>
  </sheetViews>
  <sheetFormatPr defaultRowHeight="12.75" x14ac:dyDescent="0.2"/>
  <cols>
    <col min="1" max="1" width="35.140625" customWidth="1"/>
    <col min="2" max="2" width="35" customWidth="1"/>
    <col min="3" max="5" width="22.7109375" customWidth="1"/>
    <col min="6" max="6" width="15.85546875" customWidth="1"/>
    <col min="7" max="7" width="22.7109375" customWidth="1"/>
    <col min="8" max="9" width="15.7109375" customWidth="1"/>
  </cols>
  <sheetData>
    <row r="1" spans="1:9" ht="27" customHeight="1" x14ac:dyDescent="0.25">
      <c r="A1" s="1" t="s">
        <v>31</v>
      </c>
      <c r="B1" s="1"/>
    </row>
    <row r="2" spans="1:9" ht="21" customHeight="1" x14ac:dyDescent="0.2">
      <c r="A2" s="4" t="s">
        <v>17</v>
      </c>
    </row>
    <row r="3" spans="1:9" ht="21" customHeight="1" x14ac:dyDescent="0.2"/>
    <row r="4" spans="1:9" ht="21" customHeight="1" x14ac:dyDescent="0.2">
      <c r="A4" s="2"/>
      <c r="B4" s="2"/>
      <c r="C4" s="22" t="s">
        <v>2</v>
      </c>
      <c r="D4" s="22"/>
      <c r="E4" s="22"/>
      <c r="F4" s="22" t="s">
        <v>9</v>
      </c>
      <c r="G4" s="22"/>
      <c r="H4" s="22"/>
      <c r="I4" s="22"/>
    </row>
    <row r="5" spans="1:9" ht="73.5" customHeight="1" x14ac:dyDescent="0.2">
      <c r="A5" s="3" t="s">
        <v>0</v>
      </c>
      <c r="B5" s="3" t="s">
        <v>4</v>
      </c>
      <c r="C5" s="20" t="s">
        <v>3</v>
      </c>
      <c r="D5" s="20" t="s">
        <v>6</v>
      </c>
      <c r="E5" s="20" t="s">
        <v>7</v>
      </c>
      <c r="F5" s="21" t="s">
        <v>23</v>
      </c>
      <c r="G5" s="21" t="s">
        <v>8</v>
      </c>
      <c r="H5" s="21" t="s">
        <v>24</v>
      </c>
      <c r="I5" s="21" t="s">
        <v>25</v>
      </c>
    </row>
    <row r="6" spans="1:9" ht="39.950000000000003" customHeight="1" x14ac:dyDescent="0.2">
      <c r="A6" s="17" t="s">
        <v>19</v>
      </c>
      <c r="B6" s="7" t="s">
        <v>20</v>
      </c>
      <c r="C6" s="9">
        <v>15200000</v>
      </c>
      <c r="D6" s="10">
        <v>13200000</v>
      </c>
      <c r="E6" s="10">
        <f>C6-D6</f>
        <v>2000000</v>
      </c>
      <c r="F6" s="8" t="s">
        <v>18</v>
      </c>
      <c r="G6" s="8" t="s">
        <v>21</v>
      </c>
      <c r="H6" s="19" t="s">
        <v>26</v>
      </c>
      <c r="I6" s="18" t="s">
        <v>27</v>
      </c>
    </row>
    <row r="7" spans="1:9" ht="39.950000000000003" customHeight="1" x14ac:dyDescent="0.2">
      <c r="A7" s="17" t="s">
        <v>1</v>
      </c>
      <c r="B7" s="7" t="s">
        <v>5</v>
      </c>
      <c r="C7" s="9">
        <v>13500000</v>
      </c>
      <c r="D7" s="10">
        <v>8100000</v>
      </c>
      <c r="E7" s="10">
        <f t="shared" ref="E7:E10" si="0">C7-D7</f>
        <v>5400000</v>
      </c>
      <c r="F7" s="8" t="s">
        <v>28</v>
      </c>
      <c r="G7" s="8" t="s">
        <v>10</v>
      </c>
      <c r="H7" s="19" t="s">
        <v>29</v>
      </c>
      <c r="I7" s="18" t="s">
        <v>27</v>
      </c>
    </row>
    <row r="8" spans="1:9" ht="39.950000000000003" customHeight="1" x14ac:dyDescent="0.2">
      <c r="A8" s="17" t="s">
        <v>13</v>
      </c>
      <c r="B8" s="7" t="s">
        <v>14</v>
      </c>
      <c r="C8" s="9">
        <v>7600000</v>
      </c>
      <c r="D8" s="10">
        <v>6400000</v>
      </c>
      <c r="E8" s="10">
        <f t="shared" si="0"/>
        <v>1200000</v>
      </c>
      <c r="F8" s="8" t="s">
        <v>18</v>
      </c>
      <c r="G8" s="8" t="s">
        <v>15</v>
      </c>
      <c r="H8" s="19" t="s">
        <v>29</v>
      </c>
      <c r="I8" s="18" t="s">
        <v>27</v>
      </c>
    </row>
    <row r="9" spans="1:9" ht="39.950000000000003" customHeight="1" x14ac:dyDescent="0.2">
      <c r="A9" s="7" t="s">
        <v>11</v>
      </c>
      <c r="B9" s="7" t="s">
        <v>12</v>
      </c>
      <c r="C9" s="9">
        <v>5700000</v>
      </c>
      <c r="D9" s="10">
        <v>4800000</v>
      </c>
      <c r="E9" s="10">
        <f t="shared" si="0"/>
        <v>900000</v>
      </c>
      <c r="F9" s="8" t="s">
        <v>28</v>
      </c>
      <c r="G9" s="8" t="s">
        <v>30</v>
      </c>
      <c r="H9" s="19" t="s">
        <v>29</v>
      </c>
      <c r="I9" s="18" t="s">
        <v>27</v>
      </c>
    </row>
    <row r="10" spans="1:9" ht="39.950000000000003" customHeight="1" x14ac:dyDescent="0.2">
      <c r="A10" s="7" t="s">
        <v>16</v>
      </c>
      <c r="B10" s="7" t="s">
        <v>12</v>
      </c>
      <c r="C10" s="9">
        <v>5000000</v>
      </c>
      <c r="D10" s="10">
        <v>4250000</v>
      </c>
      <c r="E10" s="10">
        <f t="shared" si="0"/>
        <v>750000</v>
      </c>
      <c r="F10" s="8" t="s">
        <v>28</v>
      </c>
      <c r="G10" s="8" t="s">
        <v>30</v>
      </c>
      <c r="H10" s="19" t="s">
        <v>29</v>
      </c>
      <c r="I10" s="18" t="s">
        <v>27</v>
      </c>
    </row>
    <row r="11" spans="1:9" ht="39.950000000000003" customHeight="1" x14ac:dyDescent="0.2">
      <c r="A11" s="12"/>
      <c r="B11" s="12"/>
      <c r="C11" s="13"/>
      <c r="D11" s="13"/>
      <c r="E11" s="13"/>
      <c r="F11" s="14"/>
      <c r="G11" s="14"/>
      <c r="H11" s="14"/>
      <c r="I11" s="14"/>
    </row>
    <row r="12" spans="1:9" ht="39.950000000000003" customHeight="1" x14ac:dyDescent="0.2">
      <c r="A12" s="15" t="s">
        <v>22</v>
      </c>
      <c r="B12" s="12"/>
      <c r="C12" s="16">
        <f>SUM(C6:C11)</f>
        <v>47000000</v>
      </c>
      <c r="D12" s="16">
        <f t="shared" ref="D12:E12" si="1">SUM(D6:D11)</f>
        <v>36750000</v>
      </c>
      <c r="E12" s="16">
        <f t="shared" si="1"/>
        <v>10250000</v>
      </c>
      <c r="F12" s="14"/>
      <c r="G12" s="14"/>
      <c r="H12" s="14"/>
      <c r="I12" s="14"/>
    </row>
    <row r="13" spans="1:9" ht="21" customHeight="1" x14ac:dyDescent="0.2">
      <c r="A13" s="5"/>
      <c r="B13" s="5"/>
      <c r="C13" s="11"/>
      <c r="D13" s="11"/>
      <c r="E13" s="11"/>
      <c r="F13" s="6"/>
      <c r="G13" s="6"/>
      <c r="H13" s="6"/>
      <c r="I13" s="6"/>
    </row>
  </sheetData>
  <mergeCells count="2">
    <mergeCell ref="C4:E4"/>
    <mergeCell ref="F4:I4"/>
  </mergeCells>
  <pageMargins left="0.78740157480314965" right="0.11811023622047245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Heisigová Martina</dc:creator>
  <cp:lastModifiedBy>Grigarová Lenka</cp:lastModifiedBy>
  <cp:lastPrinted>2017-04-05T14:17:54Z</cp:lastPrinted>
  <dcterms:created xsi:type="dcterms:W3CDTF">2016-11-01T13:29:25Z</dcterms:created>
  <dcterms:modified xsi:type="dcterms:W3CDTF">2017-04-05T14:17:57Z</dcterms:modified>
</cp:coreProperties>
</file>