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ávrh investice 2018 " sheetId="1" r:id="rId1"/>
  </sheets>
  <definedNames>
    <definedName name="_xlnm.Print_Area" localSheetId="0">'Návrh investice 2018 '!$A$1:$J$292</definedName>
  </definedNames>
  <calcPr fullCalcOnLoad="1"/>
</workbook>
</file>

<file path=xl/sharedStrings.xml><?xml version="1.0" encoding="utf-8"?>
<sst xmlns="http://schemas.openxmlformats.org/spreadsheetml/2006/main" count="1238" uniqueCount="416">
  <si>
    <t>Návrh</t>
  </si>
  <si>
    <t>Vnitroblok Pekařská - Mnišská - Mezi Trhy</t>
  </si>
  <si>
    <t>Vnitroblok Masařská</t>
  </si>
  <si>
    <t>Vnitroblok Krnovská - Kasárenská</t>
  </si>
  <si>
    <t>odhad</t>
  </si>
  <si>
    <t>PD</t>
  </si>
  <si>
    <t>ÚR</t>
  </si>
  <si>
    <t>SP</t>
  </si>
  <si>
    <t>ano</t>
  </si>
  <si>
    <t>ne</t>
  </si>
  <si>
    <t>x</t>
  </si>
  <si>
    <t>nezadán</t>
  </si>
  <si>
    <t>Poznámka</t>
  </si>
  <si>
    <t>1.</t>
  </si>
  <si>
    <t>Jaktař - rekonstrukce ul. Pavlovského a Stypova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</si>
  <si>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</si>
  <si>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</si>
  <si>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</si>
  <si>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</si>
  <si>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</si>
  <si>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</si>
  <si>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</si>
  <si>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</si>
  <si>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</si>
  <si>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</si>
  <si>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</si>
  <si>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</si>
  <si>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</si>
  <si>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</si>
  <si>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</si>
  <si>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</si>
  <si>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</si>
  <si>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</si>
  <si>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</si>
  <si>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</si>
  <si>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</si>
  <si>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</si>
  <si>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</si>
  <si>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</si>
  <si>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</si>
  <si>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</si>
  <si>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Rekonstrukce ul. Anenská</t>
  </si>
  <si>
    <t>VO ul. Olomoucká</t>
  </si>
  <si>
    <t>Rekonstrukce mostu ul. Mostní</t>
  </si>
  <si>
    <t>Městský hřbitov - technické zázemí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</si>
  <si>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</si>
  <si>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</si>
  <si>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</si>
  <si>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</si>
  <si>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</si>
  <si>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</si>
  <si>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</si>
  <si>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</si>
  <si>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</si>
  <si>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</si>
  <si>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Dotace</t>
  </si>
  <si>
    <t>Jaktař - zpevněné plochy kolem kostela Petra a Pavla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</si>
  <si>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</si>
  <si>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</si>
  <si>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</si>
  <si>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</si>
  <si>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</si>
  <si>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</si>
  <si>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</si>
  <si>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</si>
  <si>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</si>
  <si>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</si>
  <si>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</si>
  <si>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</si>
  <si>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</si>
  <si>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</si>
  <si>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</si>
  <si>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</si>
  <si>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</si>
  <si>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</si>
  <si>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</si>
  <si>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</si>
  <si>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</si>
  <si>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</si>
  <si>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U Jaktařské brány - chodník Breda</t>
  </si>
  <si>
    <t>Malé Hoštice - víceúčelový dům</t>
  </si>
  <si>
    <t>Otická - parkování</t>
  </si>
  <si>
    <t>Komárov - rekonstrukce Obecního domu</t>
  </si>
  <si>
    <t>62.</t>
  </si>
  <si>
    <t>63.</t>
  </si>
  <si>
    <t>64.</t>
  </si>
  <si>
    <t>65.</t>
  </si>
  <si>
    <t>66.</t>
  </si>
  <si>
    <t>67.</t>
  </si>
  <si>
    <t>N</t>
  </si>
  <si>
    <t>Milostovice - ul. Odbojářů a Dělnická - rekonstrukce chodníků</t>
  </si>
  <si>
    <t>Rekonstrukce ul. Slavkovské</t>
  </si>
  <si>
    <t>Sídliště Olomoucká - parter</t>
  </si>
  <si>
    <t>Kylešovice - U Zastávky - prodloužení komunikace</t>
  </si>
  <si>
    <t>VO Zikova</t>
  </si>
  <si>
    <t>Rekonstrukce ul. Jurečkova</t>
  </si>
  <si>
    <t>Rekonstrukce ul. Hranička</t>
  </si>
  <si>
    <t>Ul. Jaselská - parkování</t>
  </si>
  <si>
    <t>Ul. Za Humny - chodník</t>
  </si>
  <si>
    <t>Dotační tituly</t>
  </si>
  <si>
    <t>CELKEM DOTAČNÍ TITULY</t>
  </si>
  <si>
    <t>MŠ Mostní - sociální zařízení</t>
  </si>
  <si>
    <t>Ostatní - nezařazené</t>
  </si>
  <si>
    <t>Vrchní - Rolnická - ostrůvky pro chodce vč. osvětlení</t>
  </si>
  <si>
    <t>Horní náměstí 47 - stavební úpravy</t>
  </si>
  <si>
    <t>38.</t>
  </si>
  <si>
    <t>Rekonstrukce ul. Válečkova 12-14</t>
  </si>
  <si>
    <t>Praskova - Sněmovní - rozšíření VO</t>
  </si>
  <si>
    <t>Vnitroblok Palackého 3-7</t>
  </si>
  <si>
    <t>Kolofíkovo nábřeží - prodloužení VO</t>
  </si>
  <si>
    <t>Rekonstrukce ul. U Střelnice</t>
  </si>
  <si>
    <t>Komárov - splašková kanalizace</t>
  </si>
  <si>
    <t>Vávrovice - splašková kanalizace vč. dešťové</t>
  </si>
  <si>
    <t>Podvihov + Komárovské Chaloupky - splašková kanalizace</t>
  </si>
  <si>
    <t>Jaktař - ul. Okruhy - splašková kanalizace</t>
  </si>
  <si>
    <t>Jaktař - ul. Krnovská - splašková kanalizace</t>
  </si>
  <si>
    <t>Ul. Přemyslovců - prodloužení VO</t>
  </si>
  <si>
    <t>Ul. Jateční - rekonstrukce chodníků</t>
  </si>
  <si>
    <t>Ul. Liptovská - rekonstrukce chodníků</t>
  </si>
  <si>
    <t>Loutkové divadlo</t>
  </si>
  <si>
    <t>68.</t>
  </si>
  <si>
    <t>69.</t>
  </si>
  <si>
    <t>70.</t>
  </si>
  <si>
    <t>71.</t>
  </si>
  <si>
    <t>Revitalizace školních zahrad MŠ</t>
  </si>
  <si>
    <t>72.</t>
  </si>
  <si>
    <t>73.</t>
  </si>
  <si>
    <t>74.</t>
  </si>
  <si>
    <t>75.</t>
  </si>
  <si>
    <t>76.</t>
  </si>
  <si>
    <t>Vlaštovičky - parkoviště u hospody</t>
  </si>
  <si>
    <t>Vlaštovičky - restaurace Vlaštovka - střecha a vstup</t>
  </si>
  <si>
    <t>Vlaštovičky - ul. Českého odboje - chodník a komunikace</t>
  </si>
  <si>
    <t>Vlaštovičky - přemístění trafostanice</t>
  </si>
  <si>
    <t>77.</t>
  </si>
  <si>
    <t>78.</t>
  </si>
  <si>
    <t>79.</t>
  </si>
  <si>
    <t>80.</t>
  </si>
  <si>
    <t>81.</t>
  </si>
  <si>
    <t>82.</t>
  </si>
  <si>
    <t>83.</t>
  </si>
  <si>
    <t>ZŠ Riegrova - výměna oken ( zbývající část )</t>
  </si>
  <si>
    <t>Areál Krnovská - garáže MP</t>
  </si>
  <si>
    <t>Areál Krnovská - veřejné osvětlení</t>
  </si>
  <si>
    <t>84.</t>
  </si>
  <si>
    <t>85.</t>
  </si>
  <si>
    <t>86.</t>
  </si>
  <si>
    <t>87.</t>
  </si>
  <si>
    <t>88.</t>
  </si>
  <si>
    <t>SFC Opava - vyhřívaný trávník + kotelna</t>
  </si>
  <si>
    <t>MŠ 17. listopadu - revitalizace zahrady</t>
  </si>
  <si>
    <t>MŠ Mostní - fasáda</t>
  </si>
  <si>
    <t>MŠ Olomoucká - sklepní prostory</t>
  </si>
  <si>
    <t>MŠ Pekařská - výměna oken + fasáda</t>
  </si>
  <si>
    <t>MŠ Vaníčkova - osvětlení</t>
  </si>
  <si>
    <t>MŠ Vaníčkova - revitalizace zahrady</t>
  </si>
  <si>
    <t>MŠ Vaníčkova - oplocení</t>
  </si>
  <si>
    <t>MŠ Mnišská - sklepní prostory</t>
  </si>
  <si>
    <t>MŠ Milostovice - výměna oken + fasáda</t>
  </si>
  <si>
    <t>ZŠ Kylešovice - budova Na Pomezí - osvětlení</t>
  </si>
  <si>
    <t>ZŠ a MŠ Suché Lazce - výměna oken</t>
  </si>
  <si>
    <t>89.</t>
  </si>
  <si>
    <t>Okruhy - rekonstrukce komunikace</t>
  </si>
  <si>
    <t>Cyklostezka ul. Krnovská</t>
  </si>
  <si>
    <t>Opava - Městské sady - zeleň (2.etapa)</t>
  </si>
  <si>
    <t>Areál Krnovská - foyer</t>
  </si>
  <si>
    <t>Kylešovice - splašková kanalizace - změna systému (5.etapa)</t>
  </si>
  <si>
    <t>90.</t>
  </si>
  <si>
    <t>91.</t>
  </si>
  <si>
    <t>Ul. Jaselská - osvětlení přechodu pro chodce</t>
  </si>
  <si>
    <t>Chodník - Penny market</t>
  </si>
  <si>
    <t>Hlavní - Liptovská - komunikace vč. odvodnění</t>
  </si>
  <si>
    <t>92.</t>
  </si>
  <si>
    <t>93.</t>
  </si>
  <si>
    <t>94.</t>
  </si>
  <si>
    <t>akce bez spoluúčasti</t>
  </si>
  <si>
    <t>95.</t>
  </si>
  <si>
    <t>vč. ČOV</t>
  </si>
  <si>
    <t>Vlaštovičky + Jarkovice - splašková kanalizace</t>
  </si>
  <si>
    <t>Regenerace břehů řeky Opavy</t>
  </si>
  <si>
    <t>Cyklistická stezka Hradec nad Mor., Branka, Otice, Opava</t>
  </si>
  <si>
    <t>Kylešovice - kanalizace II. etapa (vč. Hlavní u kostela)</t>
  </si>
  <si>
    <t>Parkování Mařádkova (pod halou)</t>
  </si>
  <si>
    <t>Křižovatka ul. Rybářská x Mostní</t>
  </si>
  <si>
    <t>Sídliště Kylešovice - 17. listopadu</t>
  </si>
  <si>
    <t>Kylešovice - ul. Vrbova - rekonstrukce komunikace</t>
  </si>
  <si>
    <t>Kateřinky - hřbitov</t>
  </si>
  <si>
    <t>nedostatečná kapacita dešťové kanalizace</t>
  </si>
  <si>
    <t>Cyklistická stezka Jakartovice - Litultovice - Otice - Opava</t>
  </si>
  <si>
    <t>Vávrovice - rekonstrukce kulturního domu, Česko - Polský dům</t>
  </si>
  <si>
    <t>Park Joy Adamsonové</t>
  </si>
  <si>
    <t xml:space="preserve">odhad </t>
  </si>
  <si>
    <t>CELKEM ŠKOLSTVÍ  - NEZAŘAZENÉ</t>
  </si>
  <si>
    <t>Areál Krnovská - patrové parkoviště</t>
  </si>
  <si>
    <t>Komárov - meliorační příkop (Potoční ul.)</t>
  </si>
  <si>
    <t>Polanova - účelová komunikace</t>
  </si>
  <si>
    <t>Holasická - prodloužení VO (firma BUBYT)</t>
  </si>
  <si>
    <t>Husova ulice - chodníky</t>
  </si>
  <si>
    <t>Chodník - ul. Ostrá</t>
  </si>
  <si>
    <t xml:space="preserve">N </t>
  </si>
  <si>
    <t>Kylešovice - zastávka MHD Prachovník</t>
  </si>
  <si>
    <t>studie</t>
  </si>
  <si>
    <t>Hrnčířská 13,15,15a (okna, zateplení)</t>
  </si>
  <si>
    <t>Palhanec - parkoviště ČSTV</t>
  </si>
  <si>
    <t>Cyklistická stezka Opava - Pilszcz - Kietrz</t>
  </si>
  <si>
    <t>CELKEM OSTATNÍ - NEZAŘAZENÉ</t>
  </si>
  <si>
    <t>56.</t>
  </si>
  <si>
    <t>Na Bahně - prodloužení VO</t>
  </si>
  <si>
    <t xml:space="preserve">ZŠ Komárov - rekonstrukce (vč. vestavby) </t>
  </si>
  <si>
    <t>Sportoviště - bazén</t>
  </si>
  <si>
    <t>Sportoviště - zimní stadion</t>
  </si>
  <si>
    <t>Penzion IV, ul. Hálkova</t>
  </si>
  <si>
    <t>MŠ Na Pastvisku (zateplení + výměna oken)</t>
  </si>
  <si>
    <t>Podvihov - kanalizace - ul. V Loukách</t>
  </si>
  <si>
    <t>Mraveneček - denní stacionář - přístavba</t>
  </si>
  <si>
    <t>Dukelské kasárny</t>
  </si>
  <si>
    <t>SSZ Ratibořská (Meinl)</t>
  </si>
  <si>
    <t xml:space="preserve">odhad, PD pouze na část </t>
  </si>
  <si>
    <t>ZŠ Riegrova - svody dešťových vod</t>
  </si>
  <si>
    <t>ZŠ</t>
  </si>
  <si>
    <t>MŠ</t>
  </si>
  <si>
    <t>ZŠ + MŠ</t>
  </si>
  <si>
    <t>MČ</t>
  </si>
  <si>
    <t>Školství - nezařazené</t>
  </si>
  <si>
    <t xml:space="preserve">Cyklostezka Městské sady (podél řeky)  - součást akce 7794 </t>
  </si>
  <si>
    <t>různé</t>
  </si>
  <si>
    <t>Rekonstrukce mostu ul. Jaselské (u amfiteátru)</t>
  </si>
  <si>
    <t>Rekonstrukce mostu ul. U Koupaliště (mlýnský náhon)</t>
  </si>
  <si>
    <t>Komárov - multifunkční hřiště</t>
  </si>
  <si>
    <t>Komárov - dětské hřiště</t>
  </si>
  <si>
    <t>SFC Opava - rekonstrukce trávníku</t>
  </si>
  <si>
    <t>není podklad</t>
  </si>
  <si>
    <t>Chodník - ul. Junácká</t>
  </si>
  <si>
    <t>ZŠ Ochranova - výměna oken (zbývající část) + fasáda</t>
  </si>
  <si>
    <t>Ul. Stará silnice (úsek Vančurova - Jaktař)</t>
  </si>
  <si>
    <t>Rekonstrukce objektu měnírny</t>
  </si>
  <si>
    <t>Rekonstrukce ul. Žižkova - II. etapa (vč. mostu)</t>
  </si>
  <si>
    <t>Projektová příprava</t>
  </si>
  <si>
    <t>součet - projektová příprava</t>
  </si>
  <si>
    <t>součet - akce bez spoluúčasti</t>
  </si>
  <si>
    <t>CELKEM ZAŘAZENÉ</t>
  </si>
  <si>
    <t>Rekonstrukce mostu ul. U Lávky (Palhanec) (přes řeku)</t>
  </si>
  <si>
    <t>Lávka pro pěší přes trať ČD - Jiráskova (8. května)</t>
  </si>
  <si>
    <t>Rekonstrukce lávky pro pěší ul. Okruhy</t>
  </si>
  <si>
    <t>Kylešovice - U Panského mlýna - rekonstrukce komunikace</t>
  </si>
  <si>
    <t>Divadelní klub - rekonstrukce</t>
  </si>
  <si>
    <t>MŠ Komárov - budova MŠ Podvihov</t>
  </si>
  <si>
    <t>LEGENDA</t>
  </si>
  <si>
    <t>projektová dokumentace</t>
  </si>
  <si>
    <t>územní rozhodnutí</t>
  </si>
  <si>
    <t>stavební povolení</t>
  </si>
  <si>
    <t>městská část</t>
  </si>
  <si>
    <t>základní škola</t>
  </si>
  <si>
    <t>mateřská škola</t>
  </si>
  <si>
    <t>Suché Lazce - splašková kanalizace (vč.zbývající části Komárov)</t>
  </si>
  <si>
    <t>požadavek OHA</t>
  </si>
  <si>
    <t>Kylešovice - hřbitov - smuteční síň</t>
  </si>
  <si>
    <t>Severní obchvat - západní část</t>
  </si>
  <si>
    <t>Rekreační oblast Stříbrné jezero</t>
  </si>
  <si>
    <t>Hradecká - přechod pro chodce vč. ostrůvku</t>
  </si>
  <si>
    <t>Suché Lazce - Na Pískovně - komunikace</t>
  </si>
  <si>
    <t>Smlouva o spolupráci s ŘSD ČR</t>
  </si>
  <si>
    <t>Jižní obchvat Hradecká - Těšínská (dokončení)</t>
  </si>
  <si>
    <t>Rámcová smlouva s MSK</t>
  </si>
  <si>
    <t>Jižní obchvat Hradecká - Olomoucká</t>
  </si>
  <si>
    <t>MŠ Komárov (rozšíření kapacity)</t>
  </si>
  <si>
    <t>Podvihov - veřejné osvětlení - doplnění</t>
  </si>
  <si>
    <t>dle hlavní prohlídky - stav špatný (V)</t>
  </si>
  <si>
    <t>dle hlavní prohlídky - stav velmi špatný (VI)</t>
  </si>
  <si>
    <t>97.</t>
  </si>
  <si>
    <t>98.</t>
  </si>
  <si>
    <t>99.</t>
  </si>
  <si>
    <t>100.</t>
  </si>
  <si>
    <t>101.</t>
  </si>
  <si>
    <t>nová akce, které není přiřazeno číslo z číselníku akcí evidovaných odborem FARO</t>
  </si>
  <si>
    <t>Příloha č. 1</t>
  </si>
  <si>
    <t>ZŠ Vrchní - příjezdová komunikace</t>
  </si>
  <si>
    <t>Zimní stadion - rekonstrukce</t>
  </si>
  <si>
    <t>akce se spoluúčastí</t>
  </si>
  <si>
    <t>součet - akce se spoluúčastí</t>
  </si>
  <si>
    <t>Vlaštovičky - hasičská zbrojnice</t>
  </si>
  <si>
    <t>Obslužná komunikace Dolní náměstí - Osvoboditelů</t>
  </si>
  <si>
    <t>nutná aktualizace PD</t>
  </si>
  <si>
    <t>Písecká - odbočka - rekonstrukce komunikace</t>
  </si>
  <si>
    <t>Úvoz - rekonstrukce komunikace</t>
  </si>
  <si>
    <t>Kylešovice - U Hřbitova - rekonstrukce komunikace</t>
  </si>
  <si>
    <t>Kylešovice - ul. Hlavní - chodníky</t>
  </si>
  <si>
    <t>Myslivcova - rekonstrukce komunikace</t>
  </si>
  <si>
    <t>Zlatníky - rekonstrukce mostu ul. Pod Háj</t>
  </si>
  <si>
    <t>Vávrovice - multifunkční dům</t>
  </si>
  <si>
    <t>96.</t>
  </si>
  <si>
    <t>MŠ Krnovská (zateplení + výměna oken + střecha)</t>
  </si>
  <si>
    <t>ZŠ Otická (zateplení + výměna oken + střecha)</t>
  </si>
  <si>
    <t>Sběrný dvůr - kompostárna</t>
  </si>
  <si>
    <t>Podvihov - ul. Podvihovský Mlýnek - most</t>
  </si>
  <si>
    <t>odhad, most - protipovodňové opatření, dle HP - stav uspokojivý (IV)</t>
  </si>
  <si>
    <t>odhad, pouze část na území ČR</t>
  </si>
  <si>
    <r>
      <t xml:space="preserve">zajišťuje MF, </t>
    </r>
    <r>
      <rPr>
        <sz val="7"/>
        <rFont val="Arial"/>
        <family val="2"/>
      </rPr>
      <t>nezpůs.nákl. (BOZP, AD, jezerní milníky, podstavec sochy, mola) (akční plán PUMM)</t>
    </r>
  </si>
  <si>
    <t>Těšínská - odbočka - komunikace vč. IS</t>
  </si>
  <si>
    <t xml:space="preserve">Horovo náměstí </t>
  </si>
  <si>
    <t>PUMM</t>
  </si>
  <si>
    <t>Plán udržitelné městské mobility</t>
  </si>
  <si>
    <t>Terminál Praskova - Zámecký okruh</t>
  </si>
  <si>
    <t>Hrnčířská 3,5,7,9,11 a Masarykova 14 (okna, střecha, zateplení)</t>
  </si>
  <si>
    <t xml:space="preserve">Komárov - rekonstrukce mostu U Černého mlýna </t>
  </si>
  <si>
    <t>dle hlavní prohlídky - stav uspokojivý (IV)</t>
  </si>
  <si>
    <t>dle hlavní prohlídky - stav dobrý (III)</t>
  </si>
  <si>
    <t>Strategický plán</t>
  </si>
  <si>
    <t>rezerva - investiční akce II. kolo</t>
  </si>
  <si>
    <t>zadán</t>
  </si>
  <si>
    <t>Průmyslová zóna</t>
  </si>
  <si>
    <t>MŠ Srdíčko - přírodní učebna</t>
  </si>
  <si>
    <t>odhad - nová hlavní prohlídka</t>
  </si>
  <si>
    <t>Vančurova II (vozovka + chodníky) - dokončení</t>
  </si>
  <si>
    <t>Rekonstrukce mostu ul. U Lávky (mlýn Herber - náhon)</t>
  </si>
  <si>
    <t>Přechody pro chodce-nasvětlení (Nákl.xRybářská, Podvihovská)</t>
  </si>
  <si>
    <t>Purkyňova - rekonstrukce komunikace</t>
  </si>
  <si>
    <r>
      <t xml:space="preserve">odhad  </t>
    </r>
    <r>
      <rPr>
        <b/>
        <sz val="8"/>
        <rFont val="Arial"/>
        <family val="2"/>
      </rPr>
      <t>(akční plán PUMM) - projekt ITI</t>
    </r>
  </si>
  <si>
    <r>
      <t xml:space="preserve">není podklad - odhad  </t>
    </r>
    <r>
      <rPr>
        <b/>
        <sz val="8"/>
        <rFont val="Arial"/>
        <family val="2"/>
      </rPr>
      <t>(Strategický plán) - projekt ITI</t>
    </r>
  </si>
  <si>
    <t>koordinace se společností ČEZ (r. 2019)</t>
  </si>
  <si>
    <t>VO Kateřinky (U Lučního mlýna, Klicperova, Válečkova, Kolof. n.)</t>
  </si>
  <si>
    <t>Kylešovice - U Hřiště - rekonstrukce hřišť</t>
  </si>
  <si>
    <t>odhad, není rozhodnuto</t>
  </si>
  <si>
    <r>
      <rPr>
        <sz val="8"/>
        <rFont val="Arial"/>
        <family val="2"/>
      </rPr>
      <t>není podklad, zpracovává se studie</t>
    </r>
    <r>
      <rPr>
        <b/>
        <sz val="8"/>
        <rFont val="Arial"/>
        <family val="2"/>
      </rPr>
      <t xml:space="preserve"> (akční plán PUMM) - projekt ITI</t>
    </r>
  </si>
  <si>
    <t>MŠ Zborovská - fasáda</t>
  </si>
  <si>
    <t>MŠ Havlíčkova - zřízení výtahu</t>
  </si>
  <si>
    <t>Rekonstrukce kuchyně - U Hřiště</t>
  </si>
  <si>
    <t>Telematika křižovatek</t>
  </si>
  <si>
    <t>Horní náměstí 67 - fasáda (vč. výměny oken)</t>
  </si>
  <si>
    <t>102.</t>
  </si>
  <si>
    <r>
      <t xml:space="preserve">Úprava staré Jaktarky </t>
    </r>
    <r>
      <rPr>
        <sz val="7"/>
        <rFont val="Arial CE"/>
        <family val="0"/>
      </rPr>
      <t>(splaš.kanalizace - Krnovská, Boční, Mrštíkova)</t>
    </r>
  </si>
  <si>
    <t>103.</t>
  </si>
  <si>
    <t>VO ul. Březinova</t>
  </si>
  <si>
    <t>104.</t>
  </si>
  <si>
    <t>nutné přepracování PD a změna SP</t>
  </si>
  <si>
    <t>ZŠ Otická - nástavba</t>
  </si>
  <si>
    <t>Ul. Jaselská - chodníky</t>
  </si>
  <si>
    <r>
      <rPr>
        <sz val="8"/>
        <rFont val="Arial"/>
        <family val="2"/>
      </rPr>
      <t xml:space="preserve">odhad, </t>
    </r>
    <r>
      <rPr>
        <b/>
        <sz val="8"/>
        <color indexed="10"/>
        <rFont val="Arial"/>
        <family val="2"/>
      </rPr>
      <t>záměr podat žádost o dotaci SFDI</t>
    </r>
  </si>
  <si>
    <t>105.</t>
  </si>
  <si>
    <t>106.</t>
  </si>
  <si>
    <t>107.</t>
  </si>
  <si>
    <t>97,0 mil. Kč</t>
  </si>
  <si>
    <t>INVESTICE  2018</t>
  </si>
  <si>
    <t>Zařazené k realizaci v roce 2018</t>
  </si>
  <si>
    <t>Rok 2018</t>
  </si>
  <si>
    <t>Bezbariérové zastávky MHD (další etapa - místní komunikace)</t>
  </si>
  <si>
    <t>cca 1,7 mil. Kč</t>
  </si>
  <si>
    <t>Mezi Trhy a Dolní náměstí - parter</t>
  </si>
  <si>
    <t>Mezi Trhy a Horní náměstí - parter</t>
  </si>
  <si>
    <t>finančně kryto rozpočtem 2017</t>
  </si>
  <si>
    <t>Sídliště Kylešovice - 17. listopadu (2. etapa)</t>
  </si>
  <si>
    <r>
      <t xml:space="preserve">Strategický plán, </t>
    </r>
    <r>
      <rPr>
        <b/>
        <sz val="8"/>
        <color indexed="10"/>
        <rFont val="Arial"/>
        <family val="2"/>
      </rPr>
      <t>záměr podat žádost o dotaci MMR</t>
    </r>
  </si>
  <si>
    <t>MŠ Heydukova - fasáda</t>
  </si>
  <si>
    <t xml:space="preserve">Sídliště Kylešovice - Liptovská </t>
  </si>
  <si>
    <t>Boženy Němcové 43 - 51 - rekonstrukce vnitrobloku</t>
  </si>
  <si>
    <t>Přemyslovců - prodloužení VO</t>
  </si>
  <si>
    <t>Rekonstrukce ul. Pekařské</t>
  </si>
  <si>
    <t>Rekonstrukce ul. Mlčochova</t>
  </si>
  <si>
    <t>Cyklostezka Komárov - Kylešovice</t>
  </si>
  <si>
    <t>Areál Liptovská - rekonstrukce objektů</t>
  </si>
  <si>
    <t>Kino Mír - rekonstrukce</t>
  </si>
  <si>
    <t>Kylešovice - IS lokality Hlavní - Joži Davida (1. etapa)</t>
  </si>
  <si>
    <t>Kylešovice - IS lokality Hlavní - Joži Davida (další etapy)</t>
  </si>
  <si>
    <t>ZŠ B. Němcové - přístavba (vč. poradny)</t>
  </si>
  <si>
    <t>ZŠ B. Němcové - fasáda</t>
  </si>
  <si>
    <t>U Dráhy - komunikace a VO (slepá odbočka)</t>
  </si>
  <si>
    <t>Přestupní terminál Opava východ - ul. Skladištní</t>
  </si>
  <si>
    <t>Opava východ - kolárna, cyklo</t>
  </si>
  <si>
    <t>Okružní křižovatka Nákladní x Oblouková x Rybářská</t>
  </si>
  <si>
    <t>ZŠ Mírová (výměna oken)</t>
  </si>
  <si>
    <t>Propojení Krnovská - Žižkova</t>
  </si>
  <si>
    <t>Kylešovice - novostavba hasičské zbrojnice</t>
  </si>
  <si>
    <t>cca 18,0 mil. Kč</t>
  </si>
  <si>
    <t>cena - bude upřesněna dle rozboru omítky</t>
  </si>
  <si>
    <t>Cyklist. stezka Hradec n/M-Branka u Opavy-Otice-Opava-1.etapa</t>
  </si>
  <si>
    <t>dotační akce z dlouhodobého úvěru</t>
  </si>
  <si>
    <t xml:space="preserve">součet - dotační akce z dlouhodobého úvěru </t>
  </si>
  <si>
    <t>dotační akce bez úvěru</t>
  </si>
  <si>
    <t>součet - dotační akce bez úvěru</t>
  </si>
  <si>
    <t>akce bez spoluúčasti z dlouhodobého úvěru</t>
  </si>
  <si>
    <t>součet - akce bez spoluúčasti z dlouhodobého úvěru</t>
  </si>
  <si>
    <t>cca 4,0 mil. Kč</t>
  </si>
  <si>
    <t>cca 9,7 mil. Kč</t>
  </si>
  <si>
    <t>cca 12,3 mil. Kč</t>
  </si>
  <si>
    <t>cca 20,8 mil. Kč</t>
  </si>
  <si>
    <t>cca 8,5 mil. Kč</t>
  </si>
  <si>
    <r>
      <rPr>
        <sz val="7"/>
        <rFont val="Arial"/>
        <family val="2"/>
      </rPr>
      <t>cca</t>
    </r>
    <r>
      <rPr>
        <sz val="8"/>
        <rFont val="Arial"/>
        <family val="2"/>
      </rPr>
      <t xml:space="preserve"> 27,5 mil. Kč</t>
    </r>
  </si>
  <si>
    <t>přidělena dotace SFŽP</t>
  </si>
  <si>
    <t>podána žádost o dotaci</t>
  </si>
  <si>
    <t>záměr podat žádost o dotaci MMR</t>
  </si>
  <si>
    <r>
      <rPr>
        <sz val="8"/>
        <rFont val="Arial"/>
        <family val="2"/>
      </rPr>
      <t xml:space="preserve">odhad ze souhrnného rozpočtu, </t>
    </r>
    <r>
      <rPr>
        <b/>
        <sz val="8"/>
        <color indexed="10"/>
        <rFont val="Arial"/>
        <family val="2"/>
      </rPr>
      <t>záměr podat žádost o dotaci SFDI</t>
    </r>
  </si>
  <si>
    <t>108.</t>
  </si>
  <si>
    <t>Kostel sv. Václava - střecha</t>
  </si>
  <si>
    <t>odhad, zpracovává se DÚR</t>
  </si>
  <si>
    <t>ZŠ Englišova - tělocvična</t>
  </si>
  <si>
    <t>Stezka pro chodce a cyklisty Opava - Komárov (III. etapa)</t>
  </si>
  <si>
    <t>rozpočet DÚR</t>
  </si>
  <si>
    <t>cca 25,0 mil. Kč</t>
  </si>
  <si>
    <t>přislíbená dotace ministerstva kultury</t>
  </si>
  <si>
    <r>
      <rPr>
        <b/>
        <sz val="8"/>
        <rFont val="Arial"/>
        <family val="2"/>
      </rPr>
      <t xml:space="preserve">havarijní stav (VII), </t>
    </r>
    <r>
      <rPr>
        <sz val="8"/>
        <rFont val="Arial"/>
        <family val="2"/>
      </rPr>
      <t>závazek vůči Lesům ČR (průtočný profil)</t>
    </r>
  </si>
  <si>
    <r>
      <rPr>
        <sz val="8"/>
        <rFont val="Arial"/>
        <family val="2"/>
      </rPr>
      <t>finančně kryto rozpočtem 2017,</t>
    </r>
    <r>
      <rPr>
        <b/>
        <sz val="8"/>
        <color indexed="10"/>
        <rFont val="Arial"/>
        <family val="2"/>
      </rPr>
      <t xml:space="preserve"> podána žádost o dotaci MŠMT</t>
    </r>
  </si>
  <si>
    <t>Seniorcentrum Opava - Rolnická 24 - rekonstrukce</t>
  </si>
  <si>
    <t>akce již finančně kryté s realizací v roce 2018</t>
  </si>
  <si>
    <t>109.</t>
  </si>
  <si>
    <t>110.</t>
  </si>
  <si>
    <t>111.</t>
  </si>
  <si>
    <t>finančně kryto rozpočtem 2017, most - protipov. opatření, dle HP - stav uspokojivý (IV)</t>
  </si>
  <si>
    <t xml:space="preserve">finančně kryto rozpočtem 2017, rozpočet DSP, cena bez DPH </t>
  </si>
  <si>
    <t>112.</t>
  </si>
  <si>
    <t>Heritesova - komunikace vč. mostu (94d-1)</t>
  </si>
  <si>
    <t>Most ul. Hlavní (461-002)</t>
  </si>
  <si>
    <t xml:space="preserve">Most ul. Nadační (ZO U Koupaliště) </t>
  </si>
  <si>
    <t xml:space="preserve">Lávka pro pěší ul. Nadační (ZO U Koupaliště) </t>
  </si>
  <si>
    <t>113.</t>
  </si>
  <si>
    <t>114.</t>
  </si>
  <si>
    <r>
      <t xml:space="preserve"> </t>
    </r>
    <r>
      <rPr>
        <b/>
        <sz val="8"/>
        <rFont val="Arial"/>
        <family val="2"/>
      </rPr>
      <t>Strategický plán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</si>
</sst>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56"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7" xfId="0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21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2" fillId="0" borderId="27" xfId="0" applyFont="1" applyFill="1" applyBorder="1" applyAlignment="1">
      <alignment vertical="center"/>
    </xf>
    <xf numFmtId="0" fontId="12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4" fillId="0" borderId="36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5" xfId="0" applyFont="1" applyBorder="1" applyAlignment="1">
      <alignment horizontal="center" shrinkToFit="1"/>
    </xf>
    <xf numFmtId="0" fontId="55" fillId="0" borderId="15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9">
      <selection activeCell="J4" sqref="J4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5.28125" style="0" customWidth="1"/>
    <col min="4" max="5" width="12.421875" style="0" customWidth="1"/>
    <col min="6" max="6" width="6.57421875" style="20" customWidth="1"/>
    <col min="7" max="8" width="4.7109375" style="20" customWidth="1"/>
    <col min="9" max="9" width="11.140625" style="20" customWidth="1"/>
    <col min="10" max="10" width="62.421875" style="9" customWidth="1"/>
  </cols>
  <sheetData>
    <row r="1" ht="12.75">
      <c r="J1" s="120" t="s">
        <v>275</v>
      </c>
    </row>
    <row r="2" spans="1:10" ht="27" customHeight="1">
      <c r="A2" s="1"/>
      <c r="B2" s="2"/>
      <c r="C2" s="104" t="s">
        <v>342</v>
      </c>
      <c r="D2" s="2"/>
      <c r="E2" s="2"/>
      <c r="F2" s="1"/>
      <c r="G2" s="1"/>
      <c r="H2" s="1"/>
      <c r="I2" s="1"/>
      <c r="J2" s="88">
        <v>43068</v>
      </c>
    </row>
    <row r="3" spans="1:10" ht="19.5" customHeight="1">
      <c r="A3" s="1"/>
      <c r="B3" s="2"/>
      <c r="C3" s="104"/>
      <c r="D3" s="2"/>
      <c r="E3" s="2"/>
      <c r="F3" s="1"/>
      <c r="G3" s="1"/>
      <c r="H3" s="1"/>
      <c r="I3" s="1"/>
      <c r="J3" s="88"/>
    </row>
    <row r="4" spans="1:10" ht="19.5" customHeight="1">
      <c r="A4" s="1"/>
      <c r="B4" s="2"/>
      <c r="C4" s="87"/>
      <c r="D4" s="2"/>
      <c r="E4" s="2"/>
      <c r="F4" s="1"/>
      <c r="G4" s="1"/>
      <c r="H4" s="1"/>
      <c r="I4" s="1"/>
      <c r="J4" s="88"/>
    </row>
    <row r="5" spans="2:10" ht="18" customHeight="1" thickBot="1">
      <c r="B5" s="38"/>
      <c r="C5" s="3" t="s">
        <v>343</v>
      </c>
      <c r="D5" s="2"/>
      <c r="E5" s="2"/>
      <c r="F5" s="1"/>
      <c r="G5" s="1"/>
      <c r="H5" s="1"/>
      <c r="I5" s="1"/>
      <c r="J5" s="4"/>
    </row>
    <row r="6" spans="1:10" ht="10.5" customHeight="1" thickBot="1">
      <c r="A6" s="7"/>
      <c r="B6" s="8"/>
      <c r="C6" s="8"/>
      <c r="D6" s="117" t="s">
        <v>0</v>
      </c>
      <c r="E6" s="117" t="s">
        <v>344</v>
      </c>
      <c r="F6" s="117" t="s">
        <v>5</v>
      </c>
      <c r="G6" s="117" t="s">
        <v>6</v>
      </c>
      <c r="H6" s="117" t="s">
        <v>7</v>
      </c>
      <c r="I6" s="118" t="s">
        <v>55</v>
      </c>
      <c r="J6" s="119" t="s">
        <v>12</v>
      </c>
    </row>
    <row r="7" spans="1:10" ht="10.5" customHeight="1">
      <c r="A7" s="62"/>
      <c r="B7" s="63"/>
      <c r="C7" s="63"/>
      <c r="D7" s="64"/>
      <c r="E7" s="64"/>
      <c r="F7" s="64"/>
      <c r="G7" s="64"/>
      <c r="H7" s="64"/>
      <c r="I7" s="65"/>
      <c r="J7" s="66"/>
    </row>
    <row r="8" spans="1:10" ht="10.5" customHeight="1">
      <c r="A8" s="31" t="s">
        <v>13</v>
      </c>
      <c r="B8" s="67"/>
      <c r="C8" s="12" t="s">
        <v>237</v>
      </c>
      <c r="D8" s="13">
        <v>15000000</v>
      </c>
      <c r="E8" s="36">
        <v>15000000</v>
      </c>
      <c r="F8" s="18"/>
      <c r="G8" s="18"/>
      <c r="H8" s="18"/>
      <c r="I8" s="32"/>
      <c r="J8" s="10" t="s">
        <v>4</v>
      </c>
    </row>
    <row r="9" spans="1:10" ht="10.5" customHeight="1">
      <c r="A9" s="31"/>
      <c r="B9" s="67"/>
      <c r="C9" s="12"/>
      <c r="D9" s="13"/>
      <c r="E9" s="36"/>
      <c r="F9" s="18"/>
      <c r="G9" s="18"/>
      <c r="H9" s="18"/>
      <c r="I9" s="32"/>
      <c r="J9" s="10"/>
    </row>
    <row r="10" spans="1:10" ht="10.5" customHeight="1">
      <c r="A10" s="31"/>
      <c r="B10" s="67"/>
      <c r="C10" s="101" t="s">
        <v>238</v>
      </c>
      <c r="D10" s="102">
        <f>SUM(D7:D9)</f>
        <v>15000000</v>
      </c>
      <c r="E10" s="103">
        <f>SUM(E7:E9)</f>
        <v>15000000</v>
      </c>
      <c r="F10" s="18"/>
      <c r="G10" s="18"/>
      <c r="H10" s="18"/>
      <c r="I10" s="32"/>
      <c r="J10" s="10"/>
    </row>
    <row r="11" spans="1:10" ht="10.5" customHeight="1">
      <c r="A11" s="31"/>
      <c r="B11" s="67"/>
      <c r="C11" s="12"/>
      <c r="D11" s="13"/>
      <c r="E11" s="36"/>
      <c r="F11" s="18"/>
      <c r="G11" s="18"/>
      <c r="H11" s="18"/>
      <c r="I11" s="32"/>
      <c r="J11" s="10"/>
    </row>
    <row r="12" spans="1:10" ht="10.5" customHeight="1">
      <c r="A12" s="31"/>
      <c r="B12" s="67"/>
      <c r="C12" s="91" t="s">
        <v>278</v>
      </c>
      <c r="D12" s="13"/>
      <c r="E12" s="36"/>
      <c r="F12" s="18"/>
      <c r="G12" s="18"/>
      <c r="H12" s="18"/>
      <c r="I12" s="32"/>
      <c r="J12" s="10"/>
    </row>
    <row r="13" spans="1:10" ht="10.5" customHeight="1">
      <c r="A13" s="31"/>
      <c r="B13" s="68"/>
      <c r="C13" s="92"/>
      <c r="D13" s="93"/>
      <c r="E13" s="94"/>
      <c r="F13" s="18"/>
      <c r="G13" s="18"/>
      <c r="H13" s="18"/>
      <c r="I13" s="95"/>
      <c r="J13" s="70"/>
    </row>
    <row r="14" spans="1:10" ht="10.5" customHeight="1">
      <c r="A14" s="31" t="s">
        <v>15</v>
      </c>
      <c r="B14" s="22">
        <v>7649</v>
      </c>
      <c r="C14" s="15" t="s">
        <v>258</v>
      </c>
      <c r="D14" s="14">
        <v>98000000</v>
      </c>
      <c r="E14" s="37">
        <v>1000000</v>
      </c>
      <c r="F14" s="42" t="s">
        <v>8</v>
      </c>
      <c r="G14" s="42" t="s">
        <v>8</v>
      </c>
      <c r="H14" s="42" t="s">
        <v>8</v>
      </c>
      <c r="I14" s="43" t="s">
        <v>341</v>
      </c>
      <c r="J14" s="131" t="s">
        <v>297</v>
      </c>
    </row>
    <row r="15" spans="1:10" ht="10.5" customHeight="1">
      <c r="A15" s="31"/>
      <c r="B15" s="22"/>
      <c r="C15" s="15"/>
      <c r="D15" s="109"/>
      <c r="E15" s="107"/>
      <c r="F15" s="19"/>
      <c r="G15" s="19"/>
      <c r="H15" s="19"/>
      <c r="I15" s="19"/>
      <c r="J15" s="85"/>
    </row>
    <row r="16" spans="1:10" ht="10.5" customHeight="1">
      <c r="A16" s="31"/>
      <c r="B16" s="22"/>
      <c r="C16" s="98" t="s">
        <v>279</v>
      </c>
      <c r="D16" s="99">
        <f>SUM(D13:D15)</f>
        <v>98000000</v>
      </c>
      <c r="E16" s="100">
        <f>SUM(E13:E15)</f>
        <v>1000000</v>
      </c>
      <c r="F16" s="42"/>
      <c r="G16" s="42"/>
      <c r="H16" s="42"/>
      <c r="I16" s="43"/>
      <c r="J16" s="76"/>
    </row>
    <row r="17" spans="1:10" ht="10.5" customHeight="1">
      <c r="A17" s="31"/>
      <c r="B17" s="22"/>
      <c r="C17" s="96"/>
      <c r="D17" s="41"/>
      <c r="E17" s="61"/>
      <c r="F17" s="42"/>
      <c r="G17" s="42"/>
      <c r="H17" s="42"/>
      <c r="I17" s="43"/>
      <c r="J17" s="76"/>
    </row>
    <row r="18" spans="1:10" ht="10.5" customHeight="1">
      <c r="A18" s="31"/>
      <c r="B18" s="22"/>
      <c r="C18" s="91" t="s">
        <v>375</v>
      </c>
      <c r="D18" s="41"/>
      <c r="E18" s="61"/>
      <c r="F18" s="42"/>
      <c r="G18" s="42"/>
      <c r="H18" s="42"/>
      <c r="I18" s="43"/>
      <c r="J18" s="76"/>
    </row>
    <row r="19" spans="1:10" ht="10.5" customHeight="1">
      <c r="A19" s="31"/>
      <c r="B19" s="22"/>
      <c r="C19" s="91"/>
      <c r="D19" s="41"/>
      <c r="E19" s="61"/>
      <c r="F19" s="42"/>
      <c r="G19" s="42"/>
      <c r="H19" s="42"/>
      <c r="I19" s="43"/>
      <c r="J19" s="76"/>
    </row>
    <row r="20" spans="1:10" ht="10.5" customHeight="1">
      <c r="A20" s="31" t="s">
        <v>16</v>
      </c>
      <c r="B20" s="47">
        <v>7869</v>
      </c>
      <c r="C20" s="60" t="s">
        <v>178</v>
      </c>
      <c r="D20" s="41">
        <v>42321600</v>
      </c>
      <c r="E20" s="61">
        <v>42321600</v>
      </c>
      <c r="F20" s="42" t="s">
        <v>8</v>
      </c>
      <c r="G20" s="42" t="s">
        <v>8</v>
      </c>
      <c r="H20" s="42" t="s">
        <v>8</v>
      </c>
      <c r="I20" s="142" t="s">
        <v>386</v>
      </c>
      <c r="J20" s="141" t="s">
        <v>387</v>
      </c>
    </row>
    <row r="21" spans="1:10" ht="10.5" customHeight="1">
      <c r="A21" s="31" t="s">
        <v>17</v>
      </c>
      <c r="B21" s="130">
        <v>7576</v>
      </c>
      <c r="C21" s="40" t="s">
        <v>335</v>
      </c>
      <c r="D21" s="41">
        <v>14683000</v>
      </c>
      <c r="E21" s="61">
        <v>14683000</v>
      </c>
      <c r="F21" s="42" t="s">
        <v>8</v>
      </c>
      <c r="G21" s="42" t="s">
        <v>8</v>
      </c>
      <c r="H21" s="42" t="s">
        <v>8</v>
      </c>
      <c r="I21" s="43" t="s">
        <v>383</v>
      </c>
      <c r="J21" s="143" t="s">
        <v>388</v>
      </c>
    </row>
    <row r="22" spans="1:10" ht="10.5" customHeight="1">
      <c r="A22" s="31" t="s">
        <v>18</v>
      </c>
      <c r="B22" s="22">
        <v>7787</v>
      </c>
      <c r="C22" s="15" t="s">
        <v>363</v>
      </c>
      <c r="D22" s="14">
        <v>25338200</v>
      </c>
      <c r="E22" s="37">
        <v>25338200</v>
      </c>
      <c r="F22" s="19" t="s">
        <v>8</v>
      </c>
      <c r="G22" s="19" t="s">
        <v>8</v>
      </c>
      <c r="H22" s="19" t="s">
        <v>8</v>
      </c>
      <c r="I22" s="43" t="s">
        <v>384</v>
      </c>
      <c r="J22" s="143" t="s">
        <v>388</v>
      </c>
    </row>
    <row r="23" spans="1:10" ht="10.5" customHeight="1">
      <c r="A23" s="31" t="s">
        <v>19</v>
      </c>
      <c r="B23" s="22">
        <v>7651</v>
      </c>
      <c r="C23" s="15" t="s">
        <v>211</v>
      </c>
      <c r="D23" s="14">
        <v>80452600</v>
      </c>
      <c r="E23" s="37">
        <v>80452600</v>
      </c>
      <c r="F23" s="19" t="s">
        <v>8</v>
      </c>
      <c r="G23" s="19" t="s">
        <v>8</v>
      </c>
      <c r="H23" s="19" t="s">
        <v>8</v>
      </c>
      <c r="I23" s="19" t="s">
        <v>382</v>
      </c>
      <c r="J23" s="141" t="s">
        <v>389</v>
      </c>
    </row>
    <row r="24" spans="1:10" ht="10.5" customHeight="1">
      <c r="A24" s="31"/>
      <c r="B24" s="22"/>
      <c r="C24" s="15"/>
      <c r="D24" s="14"/>
      <c r="E24" s="37"/>
      <c r="F24" s="19"/>
      <c r="G24" s="19"/>
      <c r="H24" s="19"/>
      <c r="I24" s="19"/>
      <c r="J24" s="140"/>
    </row>
    <row r="25" spans="1:10" ht="10.5" customHeight="1">
      <c r="A25" s="31"/>
      <c r="B25" s="22"/>
      <c r="C25" s="98" t="s">
        <v>376</v>
      </c>
      <c r="D25" s="99">
        <f>SUM(D19:D24)</f>
        <v>162795400</v>
      </c>
      <c r="E25" s="100">
        <f>SUM(E19:E24)</f>
        <v>162795400</v>
      </c>
      <c r="F25" s="42"/>
      <c r="G25" s="42"/>
      <c r="H25" s="42"/>
      <c r="I25" s="43"/>
      <c r="J25" s="76"/>
    </row>
    <row r="26" spans="1:10" ht="10.5" customHeight="1">
      <c r="A26" s="31"/>
      <c r="B26" s="22"/>
      <c r="C26" s="96"/>
      <c r="D26" s="41"/>
      <c r="E26" s="37"/>
      <c r="F26" s="42"/>
      <c r="G26" s="42"/>
      <c r="H26" s="42"/>
      <c r="I26" s="43"/>
      <c r="J26" s="76"/>
    </row>
    <row r="27" spans="1:10" ht="10.5" customHeight="1">
      <c r="A27" s="31"/>
      <c r="B27" s="22"/>
      <c r="C27" s="91" t="s">
        <v>377</v>
      </c>
      <c r="D27" s="41"/>
      <c r="E27" s="37"/>
      <c r="F27" s="42"/>
      <c r="G27" s="42"/>
      <c r="H27" s="42"/>
      <c r="I27" s="43"/>
      <c r="J27" s="76"/>
    </row>
    <row r="28" spans="1:10" ht="10.5" customHeight="1">
      <c r="A28" s="31"/>
      <c r="B28" s="22"/>
      <c r="C28" s="96"/>
      <c r="D28" s="41"/>
      <c r="E28" s="37"/>
      <c r="F28" s="42"/>
      <c r="G28" s="42"/>
      <c r="H28" s="42"/>
      <c r="I28" s="43"/>
      <c r="J28" s="76"/>
    </row>
    <row r="29" spans="1:10" ht="10.5" customHeight="1">
      <c r="A29" s="31" t="s">
        <v>20</v>
      </c>
      <c r="B29" s="22">
        <v>7596</v>
      </c>
      <c r="C29" s="15" t="s">
        <v>345</v>
      </c>
      <c r="D29" s="14">
        <v>2000000</v>
      </c>
      <c r="E29" s="37">
        <v>2000000</v>
      </c>
      <c r="F29" s="19" t="s">
        <v>8</v>
      </c>
      <c r="G29" s="19" t="s">
        <v>10</v>
      </c>
      <c r="H29" s="19" t="s">
        <v>8</v>
      </c>
      <c r="I29" s="19" t="s">
        <v>346</v>
      </c>
      <c r="J29" s="140" t="s">
        <v>337</v>
      </c>
    </row>
    <row r="30" spans="1:10" ht="10.5" customHeight="1">
      <c r="A30" s="31" t="s">
        <v>21</v>
      </c>
      <c r="B30" s="47">
        <v>7794</v>
      </c>
      <c r="C30" s="60" t="s">
        <v>374</v>
      </c>
      <c r="D30" s="41">
        <v>23000000</v>
      </c>
      <c r="E30" s="61">
        <v>2000000</v>
      </c>
      <c r="F30" s="42" t="s">
        <v>8</v>
      </c>
      <c r="G30" s="42" t="s">
        <v>8</v>
      </c>
      <c r="H30" s="42" t="s">
        <v>8</v>
      </c>
      <c r="I30" s="19" t="s">
        <v>372</v>
      </c>
      <c r="J30" s="141" t="s">
        <v>390</v>
      </c>
    </row>
    <row r="31" spans="1:10" ht="10.5" customHeight="1">
      <c r="A31" s="31" t="s">
        <v>22</v>
      </c>
      <c r="B31" s="22">
        <v>7917</v>
      </c>
      <c r="C31" s="15" t="s">
        <v>350</v>
      </c>
      <c r="D31" s="14">
        <v>6000000</v>
      </c>
      <c r="E31" s="37">
        <v>6000000</v>
      </c>
      <c r="F31" s="19" t="s">
        <v>8</v>
      </c>
      <c r="G31" s="19" t="s">
        <v>8</v>
      </c>
      <c r="H31" s="19" t="s">
        <v>8</v>
      </c>
      <c r="I31" s="19" t="s">
        <v>381</v>
      </c>
      <c r="J31" s="76" t="s">
        <v>351</v>
      </c>
    </row>
    <row r="32" spans="1:10" ht="10.5" customHeight="1">
      <c r="A32" s="31"/>
      <c r="B32" s="22"/>
      <c r="C32" s="15"/>
      <c r="D32" s="14"/>
      <c r="E32" s="37"/>
      <c r="F32" s="19"/>
      <c r="G32" s="19"/>
      <c r="H32" s="19"/>
      <c r="I32" s="19"/>
      <c r="J32" s="139"/>
    </row>
    <row r="33" spans="1:10" ht="10.5" customHeight="1">
      <c r="A33" s="31"/>
      <c r="B33" s="22"/>
      <c r="C33" s="98" t="s">
        <v>378</v>
      </c>
      <c r="D33" s="99">
        <f>SUM(D28:D32)</f>
        <v>31000000</v>
      </c>
      <c r="E33" s="100">
        <f>SUM(E28:E32)</f>
        <v>10000000</v>
      </c>
      <c r="F33" s="42"/>
      <c r="G33" s="42"/>
      <c r="H33" s="42"/>
      <c r="I33" s="43"/>
      <c r="J33" s="76"/>
    </row>
    <row r="34" spans="1:10" ht="10.5" customHeight="1">
      <c r="A34" s="31"/>
      <c r="B34" s="22"/>
      <c r="C34" s="96"/>
      <c r="D34" s="41"/>
      <c r="E34" s="37"/>
      <c r="F34" s="42"/>
      <c r="G34" s="42"/>
      <c r="H34" s="42"/>
      <c r="I34" s="43"/>
      <c r="J34" s="76"/>
    </row>
    <row r="35" spans="1:10" ht="10.5" customHeight="1">
      <c r="A35" s="31"/>
      <c r="B35" s="22"/>
      <c r="C35" s="91" t="s">
        <v>379</v>
      </c>
      <c r="D35" s="41"/>
      <c r="E35" s="37"/>
      <c r="F35" s="42"/>
      <c r="G35" s="42"/>
      <c r="H35" s="42"/>
      <c r="I35" s="43"/>
      <c r="J35" s="76"/>
    </row>
    <row r="36" spans="1:10" ht="10.5" customHeight="1">
      <c r="A36" s="57"/>
      <c r="B36" s="22"/>
      <c r="C36" s="5"/>
      <c r="D36" s="14"/>
      <c r="E36" s="37"/>
      <c r="F36" s="19"/>
      <c r="G36" s="19"/>
      <c r="H36" s="19"/>
      <c r="I36" s="19"/>
      <c r="J36" s="44"/>
    </row>
    <row r="37" spans="1:10" ht="10.5" customHeight="1">
      <c r="A37" s="31" t="s">
        <v>23</v>
      </c>
      <c r="B37" s="22">
        <v>7598</v>
      </c>
      <c r="C37" s="15" t="s">
        <v>292</v>
      </c>
      <c r="D37" s="41">
        <v>32128000</v>
      </c>
      <c r="E37" s="61">
        <v>32128000</v>
      </c>
      <c r="F37" s="42" t="s">
        <v>8</v>
      </c>
      <c r="G37" s="42" t="s">
        <v>10</v>
      </c>
      <c r="H37" s="42" t="s">
        <v>8</v>
      </c>
      <c r="I37" s="50"/>
      <c r="J37" s="44"/>
    </row>
    <row r="38" spans="1:10" ht="10.5" customHeight="1">
      <c r="A38" s="31"/>
      <c r="B38" s="22"/>
      <c r="C38" s="15"/>
      <c r="D38" s="41"/>
      <c r="E38" s="61"/>
      <c r="F38" s="42"/>
      <c r="G38" s="42"/>
      <c r="H38" s="42"/>
      <c r="I38" s="19"/>
      <c r="J38" s="44"/>
    </row>
    <row r="39" spans="1:10" ht="10.5" customHeight="1">
      <c r="A39" s="31"/>
      <c r="B39" s="22"/>
      <c r="C39" s="98" t="s">
        <v>380</v>
      </c>
      <c r="D39" s="99">
        <f>SUM(D36:D38)</f>
        <v>32128000</v>
      </c>
      <c r="E39" s="100">
        <f>SUM(E36:E38)</f>
        <v>32128000</v>
      </c>
      <c r="F39" s="42"/>
      <c r="G39" s="42"/>
      <c r="H39" s="42"/>
      <c r="I39" s="78"/>
      <c r="J39" s="44"/>
    </row>
    <row r="40" spans="1:10" ht="10.5" customHeight="1">
      <c r="A40" s="31"/>
      <c r="B40" s="22"/>
      <c r="C40" s="96"/>
      <c r="D40" s="41"/>
      <c r="E40" s="37"/>
      <c r="F40" s="19"/>
      <c r="G40" s="19"/>
      <c r="H40" s="19"/>
      <c r="I40" s="43"/>
      <c r="J40" s="76"/>
    </row>
    <row r="41" spans="1:10" ht="10.5" customHeight="1">
      <c r="A41" s="31"/>
      <c r="B41" s="22"/>
      <c r="C41" s="91" t="s">
        <v>175</v>
      </c>
      <c r="D41" s="14"/>
      <c r="E41" s="49"/>
      <c r="F41" s="50"/>
      <c r="G41" s="50"/>
      <c r="H41" s="50"/>
      <c r="I41" s="43"/>
      <c r="J41" s="11"/>
    </row>
    <row r="42" spans="1:10" ht="10.5" customHeight="1">
      <c r="A42" s="31"/>
      <c r="B42" s="22"/>
      <c r="C42" s="91"/>
      <c r="D42" s="14"/>
      <c r="E42" s="49"/>
      <c r="F42" s="50"/>
      <c r="G42" s="50"/>
      <c r="H42" s="50"/>
      <c r="I42" s="43"/>
      <c r="J42" s="11"/>
    </row>
    <row r="43" spans="1:10" ht="10.5" customHeight="1">
      <c r="A43" s="57" t="s">
        <v>24</v>
      </c>
      <c r="B43" s="22">
        <v>7561</v>
      </c>
      <c r="C43" s="147" t="s">
        <v>352</v>
      </c>
      <c r="D43" s="14">
        <v>3000000</v>
      </c>
      <c r="E43" s="37">
        <v>3000000</v>
      </c>
      <c r="F43" s="19" t="s">
        <v>8</v>
      </c>
      <c r="G43" s="19" t="s">
        <v>10</v>
      </c>
      <c r="H43" s="19" t="s">
        <v>8</v>
      </c>
      <c r="I43" s="43"/>
      <c r="J43" s="11"/>
    </row>
    <row r="44" spans="1:10" ht="10.5" customHeight="1">
      <c r="A44" s="31" t="s">
        <v>25</v>
      </c>
      <c r="B44" s="67">
        <v>7552</v>
      </c>
      <c r="C44" s="86" t="s">
        <v>401</v>
      </c>
      <c r="D44" s="48">
        <v>2000000</v>
      </c>
      <c r="E44" s="49">
        <v>2000000</v>
      </c>
      <c r="F44" s="50" t="s">
        <v>9</v>
      </c>
      <c r="G44" s="50" t="s">
        <v>10</v>
      </c>
      <c r="H44" s="50" t="s">
        <v>9</v>
      </c>
      <c r="I44" s="19"/>
      <c r="J44" s="111"/>
    </row>
    <row r="45" spans="1:10" ht="10.5" customHeight="1">
      <c r="A45" s="31"/>
      <c r="B45" s="47"/>
      <c r="C45" s="60"/>
      <c r="D45" s="41"/>
      <c r="E45" s="61"/>
      <c r="F45" s="42"/>
      <c r="G45" s="42"/>
      <c r="H45" s="42"/>
      <c r="I45" s="50"/>
      <c r="J45" s="44"/>
    </row>
    <row r="46" spans="1:10" ht="10.5" customHeight="1">
      <c r="A46" s="31"/>
      <c r="B46" s="22"/>
      <c r="C46" s="98" t="s">
        <v>239</v>
      </c>
      <c r="D46" s="99">
        <f>SUM(D43:D45)</f>
        <v>5000000</v>
      </c>
      <c r="E46" s="100">
        <f>SUM(E43:E45)</f>
        <v>5000000</v>
      </c>
      <c r="F46" s="19"/>
      <c r="G46" s="19"/>
      <c r="H46" s="19"/>
      <c r="I46" s="19"/>
      <c r="J46" s="89"/>
    </row>
    <row r="47" spans="1:10" ht="10.5" customHeight="1">
      <c r="A47" s="31"/>
      <c r="B47" s="22"/>
      <c r="C47" s="96"/>
      <c r="D47" s="14"/>
      <c r="E47" s="37"/>
      <c r="F47" s="19"/>
      <c r="G47" s="19"/>
      <c r="H47" s="19"/>
      <c r="I47" s="19"/>
      <c r="J47" s="89"/>
    </row>
    <row r="48" spans="1:10" ht="10.5" customHeight="1">
      <c r="A48" s="31"/>
      <c r="B48" s="22"/>
      <c r="C48" s="135" t="s">
        <v>308</v>
      </c>
      <c r="D48" s="136">
        <v>0</v>
      </c>
      <c r="E48" s="137">
        <v>0</v>
      </c>
      <c r="F48" s="19"/>
      <c r="G48" s="19"/>
      <c r="H48" s="19"/>
      <c r="I48" s="19"/>
      <c r="J48" s="89"/>
    </row>
    <row r="49" spans="1:10" ht="10.5" customHeight="1">
      <c r="A49" s="31"/>
      <c r="B49" s="22"/>
      <c r="C49" s="91"/>
      <c r="D49" s="14"/>
      <c r="E49" s="37"/>
      <c r="F49" s="19"/>
      <c r="G49" s="19"/>
      <c r="H49" s="19"/>
      <c r="I49" s="19"/>
      <c r="J49" s="89"/>
    </row>
    <row r="50" spans="1:10" ht="10.5" customHeight="1">
      <c r="A50" s="31"/>
      <c r="B50" s="22"/>
      <c r="C50" s="91" t="s">
        <v>402</v>
      </c>
      <c r="D50" s="14"/>
      <c r="E50" s="37"/>
      <c r="F50" s="19"/>
      <c r="G50" s="19"/>
      <c r="H50" s="19"/>
      <c r="I50" s="19"/>
      <c r="J50" s="89"/>
    </row>
    <row r="51" spans="1:10" ht="10.5" customHeight="1">
      <c r="A51" s="31"/>
      <c r="B51" s="22"/>
      <c r="C51" s="91"/>
      <c r="D51" s="14"/>
      <c r="E51" s="37"/>
      <c r="F51" s="19"/>
      <c r="G51" s="19"/>
      <c r="H51" s="19"/>
      <c r="I51" s="19"/>
      <c r="J51" s="89"/>
    </row>
    <row r="52" spans="1:10" ht="10.5" customHeight="1">
      <c r="A52" s="57" t="s">
        <v>26</v>
      </c>
      <c r="B52" s="22">
        <v>7606</v>
      </c>
      <c r="C52" s="15" t="s">
        <v>321</v>
      </c>
      <c r="D52" s="14">
        <v>14200000</v>
      </c>
      <c r="E52" s="37">
        <v>0</v>
      </c>
      <c r="F52" s="19" t="s">
        <v>8</v>
      </c>
      <c r="G52" s="19" t="s">
        <v>10</v>
      </c>
      <c r="H52" s="19" t="s">
        <v>10</v>
      </c>
      <c r="I52" s="19" t="s">
        <v>385</v>
      </c>
      <c r="J52" s="139" t="s">
        <v>400</v>
      </c>
    </row>
    <row r="53" spans="1:10" ht="10.5" customHeight="1">
      <c r="A53" s="57" t="s">
        <v>27</v>
      </c>
      <c r="B53" s="22">
        <v>7811</v>
      </c>
      <c r="C53" s="5" t="s">
        <v>209</v>
      </c>
      <c r="D53" s="14">
        <v>398491500</v>
      </c>
      <c r="E53" s="37">
        <v>0</v>
      </c>
      <c r="F53" s="19" t="s">
        <v>8</v>
      </c>
      <c r="G53" s="19" t="s">
        <v>8</v>
      </c>
      <c r="H53" s="19" t="s">
        <v>8</v>
      </c>
      <c r="I53" s="19"/>
      <c r="J53" s="44" t="s">
        <v>407</v>
      </c>
    </row>
    <row r="54" spans="1:10" ht="10.5" customHeight="1">
      <c r="A54" s="57" t="s">
        <v>28</v>
      </c>
      <c r="B54" s="22">
        <v>7599</v>
      </c>
      <c r="C54" s="60" t="s">
        <v>291</v>
      </c>
      <c r="D54" s="41">
        <v>9643516</v>
      </c>
      <c r="E54" s="61">
        <v>0</v>
      </c>
      <c r="F54" s="42" t="s">
        <v>8</v>
      </c>
      <c r="G54" s="42" t="s">
        <v>10</v>
      </c>
      <c r="H54" s="42" t="s">
        <v>8</v>
      </c>
      <c r="I54" s="43"/>
      <c r="J54" s="11" t="s">
        <v>349</v>
      </c>
    </row>
    <row r="55" spans="1:10" ht="10.5" customHeight="1">
      <c r="A55" s="57" t="s">
        <v>29</v>
      </c>
      <c r="B55" s="22">
        <v>7560</v>
      </c>
      <c r="C55" s="5" t="s">
        <v>347</v>
      </c>
      <c r="D55" s="14">
        <v>3000000</v>
      </c>
      <c r="E55" s="37">
        <v>0</v>
      </c>
      <c r="F55" s="19" t="s">
        <v>8</v>
      </c>
      <c r="G55" s="19" t="s">
        <v>10</v>
      </c>
      <c r="H55" s="19" t="s">
        <v>8</v>
      </c>
      <c r="I55" s="19"/>
      <c r="J55" s="97" t="s">
        <v>349</v>
      </c>
    </row>
    <row r="56" spans="1:10" ht="10.5" customHeight="1">
      <c r="A56" s="57" t="s">
        <v>30</v>
      </c>
      <c r="B56" s="22">
        <v>7553</v>
      </c>
      <c r="C56" s="5" t="s">
        <v>348</v>
      </c>
      <c r="D56" s="14">
        <v>2500000</v>
      </c>
      <c r="E56" s="37">
        <v>0</v>
      </c>
      <c r="F56" s="19" t="s">
        <v>8</v>
      </c>
      <c r="G56" s="19" t="s">
        <v>10</v>
      </c>
      <c r="H56" s="19" t="s">
        <v>8</v>
      </c>
      <c r="I56" s="19"/>
      <c r="J56" s="97" t="s">
        <v>349</v>
      </c>
    </row>
    <row r="57" spans="1:10" ht="10.5" customHeight="1">
      <c r="A57" s="57" t="s">
        <v>31</v>
      </c>
      <c r="B57" s="67">
        <v>7566</v>
      </c>
      <c r="C57" s="86" t="s">
        <v>360</v>
      </c>
      <c r="D57" s="48">
        <v>18000000</v>
      </c>
      <c r="E57" s="49">
        <v>0</v>
      </c>
      <c r="F57" s="50" t="s">
        <v>8</v>
      </c>
      <c r="G57" s="50" t="s">
        <v>10</v>
      </c>
      <c r="H57" s="50" t="s">
        <v>8</v>
      </c>
      <c r="I57" s="50"/>
      <c r="J57" s="70" t="s">
        <v>349</v>
      </c>
    </row>
    <row r="58" spans="1:10" ht="10.5" customHeight="1">
      <c r="A58" s="57" t="s">
        <v>32</v>
      </c>
      <c r="B58" s="22">
        <v>7798</v>
      </c>
      <c r="C58" s="15" t="s">
        <v>236</v>
      </c>
      <c r="D58" s="14">
        <v>12000000</v>
      </c>
      <c r="E58" s="37">
        <v>0</v>
      </c>
      <c r="F58" s="19" t="s">
        <v>8</v>
      </c>
      <c r="G58" s="19" t="s">
        <v>8</v>
      </c>
      <c r="H58" s="19" t="s">
        <v>8</v>
      </c>
      <c r="I58" s="19"/>
      <c r="J58" s="145" t="s">
        <v>406</v>
      </c>
    </row>
    <row r="59" spans="1:10" ht="10.5" customHeight="1">
      <c r="A59" s="57" t="s">
        <v>33</v>
      </c>
      <c r="B59" s="22">
        <v>7648</v>
      </c>
      <c r="C59" s="15" t="s">
        <v>281</v>
      </c>
      <c r="D59" s="41">
        <v>800000</v>
      </c>
      <c r="E59" s="61">
        <v>0</v>
      </c>
      <c r="F59" s="42" t="s">
        <v>8</v>
      </c>
      <c r="G59" s="42" t="s">
        <v>8</v>
      </c>
      <c r="H59" s="42" t="s">
        <v>9</v>
      </c>
      <c r="I59" s="43"/>
      <c r="J59" s="111" t="s">
        <v>349</v>
      </c>
    </row>
    <row r="60" spans="1:10" ht="10.5" customHeight="1">
      <c r="A60" s="57"/>
      <c r="B60" s="47"/>
      <c r="C60" s="15"/>
      <c r="D60" s="41"/>
      <c r="E60" s="61"/>
      <c r="F60" s="42"/>
      <c r="G60" s="42"/>
      <c r="H60" s="42"/>
      <c r="I60" s="19"/>
      <c r="J60" s="11"/>
    </row>
    <row r="61" spans="1:10" ht="10.5" customHeight="1">
      <c r="A61" s="57"/>
      <c r="B61" s="47"/>
      <c r="C61" s="15"/>
      <c r="D61" s="41"/>
      <c r="E61" s="61"/>
      <c r="F61" s="42"/>
      <c r="G61" s="42"/>
      <c r="H61" s="42"/>
      <c r="I61" s="19"/>
      <c r="J61" s="11"/>
    </row>
    <row r="62" spans="1:10" ht="10.5" customHeight="1">
      <c r="A62" s="57"/>
      <c r="B62" s="22"/>
      <c r="C62" s="15"/>
      <c r="D62" s="14"/>
      <c r="E62" s="37"/>
      <c r="F62" s="19"/>
      <c r="G62" s="19"/>
      <c r="H62" s="19"/>
      <c r="I62" s="19"/>
      <c r="J62" s="145"/>
    </row>
    <row r="63" spans="1:10" ht="10.5" customHeight="1" thickBot="1">
      <c r="A63" s="39"/>
      <c r="B63" s="79"/>
      <c r="C63" s="80"/>
      <c r="D63" s="81"/>
      <c r="E63" s="82"/>
      <c r="F63" s="83"/>
      <c r="G63" s="83"/>
      <c r="H63" s="83"/>
      <c r="I63" s="83"/>
      <c r="J63" s="84"/>
    </row>
    <row r="64" spans="1:10" s="2" customFormat="1" ht="18" customHeight="1">
      <c r="A64" s="51"/>
      <c r="B64" s="24"/>
      <c r="C64" s="54" t="s">
        <v>240</v>
      </c>
      <c r="D64" s="26">
        <f>SUM(D10,D16,D25,D33,D39,D46,D48,D52,D53,D54,D55,D56,D57,D58,D59)</f>
        <v>802558416</v>
      </c>
      <c r="E64" s="26">
        <f>SUM(E10,E16,E25,E33,E39,E46,E48)</f>
        <v>225923400</v>
      </c>
      <c r="F64" s="25"/>
      <c r="G64" s="25"/>
      <c r="H64" s="25"/>
      <c r="I64" s="25"/>
      <c r="J64" s="21"/>
    </row>
    <row r="65" spans="1:10" s="2" customFormat="1" ht="11.25" customHeight="1">
      <c r="A65" s="51"/>
      <c r="B65" s="24"/>
      <c r="C65" s="54"/>
      <c r="D65" s="26"/>
      <c r="E65" s="26"/>
      <c r="F65" s="25"/>
      <c r="G65" s="25"/>
      <c r="H65" s="25"/>
      <c r="I65" s="25"/>
      <c r="J65" s="21"/>
    </row>
    <row r="66" spans="1:10" s="2" customFormat="1" ht="11.25" customHeight="1">
      <c r="A66" s="51"/>
      <c r="B66" s="24"/>
      <c r="C66" s="54"/>
      <c r="D66" s="26"/>
      <c r="E66" s="26"/>
      <c r="F66" s="25"/>
      <c r="G66" s="25"/>
      <c r="H66" s="25"/>
      <c r="I66" s="25"/>
      <c r="J66" s="21"/>
    </row>
    <row r="67" spans="1:10" s="2" customFormat="1" ht="11.25" customHeight="1">
      <c r="A67" s="51"/>
      <c r="B67" s="24"/>
      <c r="C67" s="54"/>
      <c r="D67" s="26"/>
      <c r="E67" s="26"/>
      <c r="F67" s="25"/>
      <c r="G67" s="25"/>
      <c r="H67" s="25"/>
      <c r="I67" s="25"/>
      <c r="J67" s="21"/>
    </row>
    <row r="68" spans="1:10" s="2" customFormat="1" ht="18" customHeight="1" thickBot="1">
      <c r="A68" s="51"/>
      <c r="C68" s="54" t="s">
        <v>99</v>
      </c>
      <c r="D68" s="52"/>
      <c r="E68" s="53"/>
      <c r="F68" s="25"/>
      <c r="G68" s="25"/>
      <c r="H68" s="25"/>
      <c r="I68" s="25"/>
      <c r="J68" s="21"/>
    </row>
    <row r="69" spans="1:10" ht="10.5" customHeight="1" thickBot="1">
      <c r="A69" s="7"/>
      <c r="B69" s="8"/>
      <c r="C69" s="8"/>
      <c r="D69" s="117" t="s">
        <v>0</v>
      </c>
      <c r="E69" s="117" t="s">
        <v>344</v>
      </c>
      <c r="F69" s="117" t="s">
        <v>5</v>
      </c>
      <c r="G69" s="117" t="s">
        <v>6</v>
      </c>
      <c r="H69" s="117" t="s">
        <v>7</v>
      </c>
      <c r="I69" s="118" t="s">
        <v>55</v>
      </c>
      <c r="J69" s="119" t="s">
        <v>12</v>
      </c>
    </row>
    <row r="70" spans="1:10" ht="15" customHeight="1">
      <c r="A70" s="62"/>
      <c r="B70" s="63"/>
      <c r="C70" s="123" t="s">
        <v>221</v>
      </c>
      <c r="D70" s="64"/>
      <c r="E70" s="64"/>
      <c r="F70" s="64"/>
      <c r="G70" s="64"/>
      <c r="H70" s="64"/>
      <c r="I70" s="65"/>
      <c r="J70" s="66"/>
    </row>
    <row r="71" spans="1:10" ht="10.5" customHeight="1">
      <c r="A71" s="57" t="s">
        <v>13</v>
      </c>
      <c r="B71" s="47">
        <v>7692</v>
      </c>
      <c r="C71" s="60" t="s">
        <v>212</v>
      </c>
      <c r="D71" s="41">
        <v>7500000</v>
      </c>
      <c r="E71" s="61"/>
      <c r="F71" s="42" t="s">
        <v>8</v>
      </c>
      <c r="G71" s="42" t="s">
        <v>10</v>
      </c>
      <c r="H71" s="42" t="s">
        <v>8</v>
      </c>
      <c r="I71" s="43"/>
      <c r="J71" s="139"/>
    </row>
    <row r="72" spans="1:10" ht="10.5" customHeight="1">
      <c r="A72" s="31" t="s">
        <v>15</v>
      </c>
      <c r="B72" s="22" t="s">
        <v>89</v>
      </c>
      <c r="C72" s="5" t="s">
        <v>265</v>
      </c>
      <c r="D72" s="41">
        <v>15000000</v>
      </c>
      <c r="E72" s="61"/>
      <c r="F72" s="42" t="s">
        <v>11</v>
      </c>
      <c r="G72" s="42" t="s">
        <v>9</v>
      </c>
      <c r="H72" s="42" t="s">
        <v>9</v>
      </c>
      <c r="I72" s="43"/>
      <c r="J72" s="44" t="s">
        <v>322</v>
      </c>
    </row>
    <row r="73" spans="1:10" ht="10.5" customHeight="1">
      <c r="A73" s="31"/>
      <c r="B73" s="130"/>
      <c r="C73" s="60"/>
      <c r="D73" s="41"/>
      <c r="E73" s="61"/>
      <c r="F73" s="42"/>
      <c r="G73" s="42"/>
      <c r="H73" s="42"/>
      <c r="I73" s="43"/>
      <c r="J73" s="44"/>
    </row>
    <row r="74" spans="1:10" ht="15" customHeight="1">
      <c r="A74" s="31"/>
      <c r="B74" s="130"/>
      <c r="C74" s="121" t="s">
        <v>222</v>
      </c>
      <c r="D74" s="41"/>
      <c r="E74" s="61"/>
      <c r="F74" s="42"/>
      <c r="G74" s="42"/>
      <c r="H74" s="42"/>
      <c r="I74" s="43"/>
      <c r="J74" s="44"/>
    </row>
    <row r="75" spans="1:10" ht="10.5" customHeight="1">
      <c r="A75" s="31" t="s">
        <v>16</v>
      </c>
      <c r="B75" s="22">
        <v>7582</v>
      </c>
      <c r="C75" s="5" t="s">
        <v>310</v>
      </c>
      <c r="D75" s="14">
        <v>145000000</v>
      </c>
      <c r="E75" s="37"/>
      <c r="F75" s="19" t="s">
        <v>309</v>
      </c>
      <c r="G75" s="19" t="s">
        <v>9</v>
      </c>
      <c r="H75" s="19" t="s">
        <v>9</v>
      </c>
      <c r="I75" s="34"/>
      <c r="J75" s="11" t="s">
        <v>393</v>
      </c>
    </row>
    <row r="76" spans="1:10" ht="10.5" customHeight="1">
      <c r="A76" s="31" t="s">
        <v>17</v>
      </c>
      <c r="B76" s="22">
        <v>7823</v>
      </c>
      <c r="C76" s="129" t="s">
        <v>280</v>
      </c>
      <c r="D76" s="110">
        <v>5500000</v>
      </c>
      <c r="E76" s="108"/>
      <c r="F76" s="42" t="s">
        <v>8</v>
      </c>
      <c r="G76" s="42" t="s">
        <v>8</v>
      </c>
      <c r="H76" s="42" t="s">
        <v>8</v>
      </c>
      <c r="I76" s="34"/>
      <c r="J76" s="11" t="s">
        <v>334</v>
      </c>
    </row>
    <row r="77" spans="1:10" ht="10.5" customHeight="1">
      <c r="A77" s="31" t="s">
        <v>18</v>
      </c>
      <c r="B77" s="22" t="s">
        <v>89</v>
      </c>
      <c r="C77" s="5" t="s">
        <v>189</v>
      </c>
      <c r="D77" s="14">
        <v>8000000</v>
      </c>
      <c r="E77" s="37"/>
      <c r="F77" s="19" t="s">
        <v>11</v>
      </c>
      <c r="G77" s="19" t="s">
        <v>10</v>
      </c>
      <c r="H77" s="19" t="s">
        <v>9</v>
      </c>
      <c r="I77" s="34"/>
      <c r="J77" s="90" t="s">
        <v>4</v>
      </c>
    </row>
    <row r="78" spans="1:10" ht="10.5" customHeight="1">
      <c r="A78" s="57" t="s">
        <v>19</v>
      </c>
      <c r="B78" s="22">
        <v>7941</v>
      </c>
      <c r="C78" s="15" t="s">
        <v>112</v>
      </c>
      <c r="D78" s="14">
        <v>102300000</v>
      </c>
      <c r="E78" s="37"/>
      <c r="F78" s="19" t="s">
        <v>8</v>
      </c>
      <c r="G78" s="19" t="s">
        <v>8</v>
      </c>
      <c r="H78" s="19" t="s">
        <v>9</v>
      </c>
      <c r="I78" s="19"/>
      <c r="J78" s="90"/>
    </row>
    <row r="79" spans="1:10" ht="10.5" customHeight="1">
      <c r="A79" s="57" t="s">
        <v>20</v>
      </c>
      <c r="B79" s="22">
        <v>7765</v>
      </c>
      <c r="C79" s="15" t="s">
        <v>111</v>
      </c>
      <c r="D79" s="14">
        <v>137500000</v>
      </c>
      <c r="E79" s="37"/>
      <c r="F79" s="19" t="s">
        <v>8</v>
      </c>
      <c r="G79" s="19" t="s">
        <v>8</v>
      </c>
      <c r="H79" s="19" t="s">
        <v>8</v>
      </c>
      <c r="I79" s="19"/>
      <c r="J79" s="11" t="s">
        <v>177</v>
      </c>
    </row>
    <row r="80" spans="1:10" ht="10.5" customHeight="1">
      <c r="A80" s="31" t="s">
        <v>21</v>
      </c>
      <c r="B80" s="22">
        <v>7764</v>
      </c>
      <c r="C80" s="15" t="s">
        <v>254</v>
      </c>
      <c r="D80" s="14">
        <v>169100000</v>
      </c>
      <c r="E80" s="37"/>
      <c r="F80" s="19" t="s">
        <v>8</v>
      </c>
      <c r="G80" s="19" t="s">
        <v>8</v>
      </c>
      <c r="H80" s="19" t="s">
        <v>9</v>
      </c>
      <c r="I80" s="19"/>
      <c r="J80" s="11"/>
    </row>
    <row r="81" spans="1:10" ht="10.5" customHeight="1">
      <c r="A81" s="31" t="s">
        <v>22</v>
      </c>
      <c r="B81" s="22">
        <v>7763</v>
      </c>
      <c r="C81" s="15" t="s">
        <v>113</v>
      </c>
      <c r="D81" s="14">
        <v>270000000</v>
      </c>
      <c r="E81" s="37"/>
      <c r="F81" s="19" t="s">
        <v>8</v>
      </c>
      <c r="G81" s="19" t="s">
        <v>8</v>
      </c>
      <c r="H81" s="19" t="s">
        <v>8</v>
      </c>
      <c r="I81" s="19"/>
      <c r="J81" s="11"/>
    </row>
    <row r="82" spans="1:10" ht="10.5" customHeight="1">
      <c r="A82" s="31" t="s">
        <v>23</v>
      </c>
      <c r="B82" s="47">
        <v>7826</v>
      </c>
      <c r="C82" s="71" t="s">
        <v>80</v>
      </c>
      <c r="D82" s="41">
        <v>55000000</v>
      </c>
      <c r="E82" s="61"/>
      <c r="F82" s="42" t="s">
        <v>8</v>
      </c>
      <c r="G82" s="42" t="s">
        <v>8</v>
      </c>
      <c r="H82" s="42" t="s">
        <v>8</v>
      </c>
      <c r="I82" s="42"/>
      <c r="J82" s="44"/>
    </row>
    <row r="83" spans="1:10" ht="10.5" customHeight="1">
      <c r="A83" s="57"/>
      <c r="B83" s="47"/>
      <c r="C83" s="71"/>
      <c r="D83" s="41"/>
      <c r="E83" s="61"/>
      <c r="F83" s="42"/>
      <c r="G83" s="42"/>
      <c r="H83" s="42"/>
      <c r="I83" s="43"/>
      <c r="J83" s="111"/>
    </row>
    <row r="84" spans="1:10" ht="15" customHeight="1">
      <c r="A84" s="31"/>
      <c r="B84" s="47"/>
      <c r="C84" s="122" t="s">
        <v>225</v>
      </c>
      <c r="D84" s="41"/>
      <c r="E84" s="61"/>
      <c r="F84" s="42"/>
      <c r="G84" s="42"/>
      <c r="H84" s="42"/>
      <c r="I84" s="43"/>
      <c r="J84" s="111"/>
    </row>
    <row r="85" spans="1:10" ht="10.5" customHeight="1">
      <c r="A85" s="57" t="s">
        <v>24</v>
      </c>
      <c r="B85" s="22">
        <v>7624</v>
      </c>
      <c r="C85" s="15" t="s">
        <v>245</v>
      </c>
      <c r="D85" s="14">
        <v>30000000</v>
      </c>
      <c r="E85" s="37"/>
      <c r="F85" s="19" t="s">
        <v>11</v>
      </c>
      <c r="G85" s="19" t="s">
        <v>10</v>
      </c>
      <c r="H85" s="19" t="s">
        <v>9</v>
      </c>
      <c r="I85" s="43" t="s">
        <v>397</v>
      </c>
      <c r="J85" s="139" t="s">
        <v>398</v>
      </c>
    </row>
    <row r="86" spans="1:10" ht="10.5" customHeight="1">
      <c r="A86" s="57" t="s">
        <v>25</v>
      </c>
      <c r="B86" s="47" t="s">
        <v>89</v>
      </c>
      <c r="C86" s="60" t="s">
        <v>303</v>
      </c>
      <c r="D86" s="41">
        <v>25000000</v>
      </c>
      <c r="E86" s="61"/>
      <c r="F86" s="42" t="s">
        <v>11</v>
      </c>
      <c r="G86" s="42" t="s">
        <v>10</v>
      </c>
      <c r="H86" s="42" t="s">
        <v>9</v>
      </c>
      <c r="I86" s="43"/>
      <c r="J86" s="11" t="s">
        <v>4</v>
      </c>
    </row>
    <row r="87" spans="1:10" ht="10.5" customHeight="1">
      <c r="A87" s="57" t="s">
        <v>26</v>
      </c>
      <c r="B87" s="47" t="s">
        <v>89</v>
      </c>
      <c r="C87" s="60" t="s">
        <v>202</v>
      </c>
      <c r="D87" s="41">
        <v>11000000</v>
      </c>
      <c r="E87" s="61"/>
      <c r="F87" s="42" t="s">
        <v>11</v>
      </c>
      <c r="G87" s="42" t="s">
        <v>9</v>
      </c>
      <c r="H87" s="42" t="s">
        <v>9</v>
      </c>
      <c r="I87" s="43"/>
      <c r="J87" s="11" t="s">
        <v>4</v>
      </c>
    </row>
    <row r="88" spans="1:10" ht="10.5" customHeight="1">
      <c r="A88" s="57" t="s">
        <v>27</v>
      </c>
      <c r="B88" s="22">
        <v>7642</v>
      </c>
      <c r="C88" s="16" t="s">
        <v>235</v>
      </c>
      <c r="D88" s="14">
        <v>14400000</v>
      </c>
      <c r="E88" s="37"/>
      <c r="F88" s="19" t="s">
        <v>8</v>
      </c>
      <c r="G88" s="19" t="s">
        <v>10</v>
      </c>
      <c r="H88" s="19" t="s">
        <v>8</v>
      </c>
      <c r="I88" s="19"/>
      <c r="J88" s="11"/>
    </row>
    <row r="89" spans="1:10" ht="10.5" customHeight="1">
      <c r="A89" s="57" t="s">
        <v>28</v>
      </c>
      <c r="B89" s="22" t="s">
        <v>89</v>
      </c>
      <c r="C89" s="15" t="s">
        <v>215</v>
      </c>
      <c r="D89" s="14"/>
      <c r="E89" s="37"/>
      <c r="F89" s="19" t="s">
        <v>11</v>
      </c>
      <c r="G89" s="19" t="s">
        <v>10</v>
      </c>
      <c r="H89" s="19" t="s">
        <v>9</v>
      </c>
      <c r="I89" s="19"/>
      <c r="J89" s="44" t="s">
        <v>231</v>
      </c>
    </row>
    <row r="90" spans="1:10" ht="10.5" customHeight="1">
      <c r="A90" s="57" t="s">
        <v>29</v>
      </c>
      <c r="B90" s="22">
        <v>7898</v>
      </c>
      <c r="C90" s="16" t="s">
        <v>164</v>
      </c>
      <c r="D90" s="14">
        <v>7500000</v>
      </c>
      <c r="E90" s="37"/>
      <c r="F90" s="19" t="s">
        <v>8</v>
      </c>
      <c r="G90" s="19" t="s">
        <v>10</v>
      </c>
      <c r="H90" s="19" t="s">
        <v>10</v>
      </c>
      <c r="I90" s="19"/>
      <c r="J90" s="11" t="s">
        <v>282</v>
      </c>
    </row>
    <row r="91" spans="1:10" ht="10.5" customHeight="1">
      <c r="A91" s="57" t="s">
        <v>30</v>
      </c>
      <c r="B91" s="22">
        <v>7767</v>
      </c>
      <c r="C91" s="5" t="s">
        <v>166</v>
      </c>
      <c r="D91" s="14">
        <v>34500000</v>
      </c>
      <c r="E91" s="37"/>
      <c r="F91" s="19" t="s">
        <v>8</v>
      </c>
      <c r="G91" s="19" t="s">
        <v>8</v>
      </c>
      <c r="H91" s="19" t="s">
        <v>9</v>
      </c>
      <c r="I91" s="42"/>
      <c r="J91" s="11"/>
    </row>
    <row r="92" spans="1:10" ht="10.5" customHeight="1">
      <c r="A92" s="57" t="s">
        <v>31</v>
      </c>
      <c r="B92" s="22">
        <v>7808</v>
      </c>
      <c r="C92" s="15" t="s">
        <v>114</v>
      </c>
      <c r="D92" s="14">
        <v>2700000</v>
      </c>
      <c r="E92" s="37"/>
      <c r="F92" s="19" t="s">
        <v>8</v>
      </c>
      <c r="G92" s="19" t="s">
        <v>9</v>
      </c>
      <c r="H92" s="19" t="s">
        <v>9</v>
      </c>
      <c r="I92" s="42"/>
      <c r="J92" s="11"/>
    </row>
    <row r="93" spans="1:10" ht="10.5" customHeight="1">
      <c r="A93" s="57" t="s">
        <v>32</v>
      </c>
      <c r="B93" s="22">
        <v>7807</v>
      </c>
      <c r="C93" s="15" t="s">
        <v>115</v>
      </c>
      <c r="D93" s="14">
        <v>6700000</v>
      </c>
      <c r="E93" s="37"/>
      <c r="F93" s="19" t="s">
        <v>8</v>
      </c>
      <c r="G93" s="19" t="s">
        <v>9</v>
      </c>
      <c r="H93" s="19" t="s">
        <v>9</v>
      </c>
      <c r="I93" s="42"/>
      <c r="J93" s="11"/>
    </row>
    <row r="94" spans="1:10" ht="10.5" customHeight="1">
      <c r="A94" s="57" t="s">
        <v>33</v>
      </c>
      <c r="B94" s="22">
        <v>7909</v>
      </c>
      <c r="C94" s="15" t="s">
        <v>330</v>
      </c>
      <c r="D94" s="14">
        <v>23200000</v>
      </c>
      <c r="E94" s="37"/>
      <c r="F94" s="19" t="s">
        <v>8</v>
      </c>
      <c r="G94" s="19" t="s">
        <v>8</v>
      </c>
      <c r="H94" s="19" t="s">
        <v>8</v>
      </c>
      <c r="I94" s="42"/>
      <c r="J94" s="11"/>
    </row>
    <row r="95" spans="1:10" ht="10.5" customHeight="1">
      <c r="A95" s="57" t="s">
        <v>34</v>
      </c>
      <c r="B95" s="22">
        <v>7998</v>
      </c>
      <c r="C95" s="15" t="s">
        <v>181</v>
      </c>
      <c r="D95" s="14">
        <v>49200000</v>
      </c>
      <c r="E95" s="37"/>
      <c r="F95" s="19" t="s">
        <v>8</v>
      </c>
      <c r="G95" s="19" t="s">
        <v>8</v>
      </c>
      <c r="H95" s="19" t="s">
        <v>8</v>
      </c>
      <c r="I95" s="34"/>
      <c r="J95" s="11"/>
    </row>
    <row r="96" spans="1:10" ht="10.5" customHeight="1">
      <c r="A96" s="57" t="s">
        <v>35</v>
      </c>
      <c r="B96" s="47" t="s">
        <v>89</v>
      </c>
      <c r="C96" s="60" t="s">
        <v>119</v>
      </c>
      <c r="D96" s="41"/>
      <c r="E96" s="61"/>
      <c r="F96" s="42" t="s">
        <v>11</v>
      </c>
      <c r="G96" s="42" t="s">
        <v>9</v>
      </c>
      <c r="H96" s="42" t="s">
        <v>9</v>
      </c>
      <c r="I96" s="42"/>
      <c r="J96" s="44" t="s">
        <v>231</v>
      </c>
    </row>
    <row r="97" spans="1:10" ht="10.5" customHeight="1">
      <c r="A97" s="57" t="s">
        <v>36</v>
      </c>
      <c r="B97" s="47">
        <v>7833</v>
      </c>
      <c r="C97" s="60" t="s">
        <v>188</v>
      </c>
      <c r="D97" s="41">
        <v>40000000</v>
      </c>
      <c r="E97" s="61"/>
      <c r="F97" s="42" t="s">
        <v>8</v>
      </c>
      <c r="G97" s="42" t="s">
        <v>8</v>
      </c>
      <c r="H97" s="42" t="s">
        <v>9</v>
      </c>
      <c r="I97" s="42"/>
      <c r="J97" s="138"/>
    </row>
    <row r="98" spans="1:10" ht="10.5" customHeight="1">
      <c r="A98" s="57" t="s">
        <v>37</v>
      </c>
      <c r="B98" s="47">
        <v>7794</v>
      </c>
      <c r="C98" s="60" t="s">
        <v>180</v>
      </c>
      <c r="D98" s="41">
        <v>63200000</v>
      </c>
      <c r="E98" s="61"/>
      <c r="F98" s="42" t="s">
        <v>8</v>
      </c>
      <c r="G98" s="42" t="s">
        <v>8</v>
      </c>
      <c r="H98" s="42" t="s">
        <v>8</v>
      </c>
      <c r="I98" s="42"/>
      <c r="J98" s="11"/>
    </row>
    <row r="99" spans="1:10" ht="10.5" customHeight="1">
      <c r="A99" s="57" t="s">
        <v>38</v>
      </c>
      <c r="B99" s="22">
        <v>7827</v>
      </c>
      <c r="C99" s="5" t="s">
        <v>224</v>
      </c>
      <c r="D99" s="14">
        <v>4000000</v>
      </c>
      <c r="E99" s="37"/>
      <c r="F99" s="19" t="s">
        <v>8</v>
      </c>
      <c r="G99" s="19" t="s">
        <v>8</v>
      </c>
      <c r="H99" s="19" t="s">
        <v>9</v>
      </c>
      <c r="I99" s="34"/>
      <c r="J99" s="11"/>
    </row>
    <row r="100" spans="1:10" ht="10.5" customHeight="1">
      <c r="A100" s="57" t="s">
        <v>39</v>
      </c>
      <c r="B100" s="47">
        <v>7674</v>
      </c>
      <c r="C100" s="60" t="s">
        <v>204</v>
      </c>
      <c r="D100" s="41">
        <v>50700000</v>
      </c>
      <c r="E100" s="61"/>
      <c r="F100" s="42" t="s">
        <v>201</v>
      </c>
      <c r="G100" s="42" t="s">
        <v>10</v>
      </c>
      <c r="H100" s="42" t="s">
        <v>10</v>
      </c>
      <c r="I100" s="42"/>
      <c r="J100" s="11" t="s">
        <v>296</v>
      </c>
    </row>
    <row r="101" spans="1:10" ht="10.5" customHeight="1">
      <c r="A101" s="57" t="s">
        <v>40</v>
      </c>
      <c r="B101" s="22">
        <v>7574</v>
      </c>
      <c r="C101" s="5" t="s">
        <v>371</v>
      </c>
      <c r="D101" s="14">
        <v>46000000</v>
      </c>
      <c r="E101" s="37"/>
      <c r="F101" s="19" t="s">
        <v>8</v>
      </c>
      <c r="G101" s="19" t="s">
        <v>8</v>
      </c>
      <c r="H101" s="19" t="s">
        <v>9</v>
      </c>
      <c r="I101" s="19"/>
      <c r="J101" s="44" t="s">
        <v>396</v>
      </c>
    </row>
    <row r="102" spans="1:10" ht="10.5" customHeight="1">
      <c r="A102" s="57" t="s">
        <v>45</v>
      </c>
      <c r="B102" s="22">
        <v>7811</v>
      </c>
      <c r="C102" s="15" t="s">
        <v>210</v>
      </c>
      <c r="D102" s="14"/>
      <c r="E102" s="37"/>
      <c r="F102" s="19" t="s">
        <v>11</v>
      </c>
      <c r="G102" s="19" t="s">
        <v>9</v>
      </c>
      <c r="H102" s="19" t="s">
        <v>9</v>
      </c>
      <c r="I102" s="19"/>
      <c r="J102" s="44" t="s">
        <v>231</v>
      </c>
    </row>
    <row r="103" spans="1:10" ht="10.5" customHeight="1">
      <c r="A103" s="57" t="s">
        <v>46</v>
      </c>
      <c r="B103" s="22">
        <v>7711</v>
      </c>
      <c r="C103" s="15" t="s">
        <v>179</v>
      </c>
      <c r="D103" s="14">
        <v>10000000</v>
      </c>
      <c r="E103" s="37"/>
      <c r="F103" s="19" t="s">
        <v>8</v>
      </c>
      <c r="G103" s="19" t="s">
        <v>9</v>
      </c>
      <c r="H103" s="19" t="s">
        <v>9</v>
      </c>
      <c r="I103" s="19"/>
      <c r="J103" s="44" t="s">
        <v>4</v>
      </c>
    </row>
    <row r="104" spans="1:10" ht="10.5" customHeight="1">
      <c r="A104" s="57" t="s">
        <v>47</v>
      </c>
      <c r="B104" s="67">
        <v>7690</v>
      </c>
      <c r="C104" s="6" t="s">
        <v>190</v>
      </c>
      <c r="D104" s="48">
        <v>10000000</v>
      </c>
      <c r="E104" s="49"/>
      <c r="F104" s="50" t="s">
        <v>11</v>
      </c>
      <c r="G104" s="50" t="s">
        <v>9</v>
      </c>
      <c r="H104" s="50" t="s">
        <v>9</v>
      </c>
      <c r="I104" s="19"/>
      <c r="J104" s="44" t="s">
        <v>4</v>
      </c>
    </row>
    <row r="105" spans="1:10" ht="10.5" customHeight="1">
      <c r="A105" s="57" t="s">
        <v>48</v>
      </c>
      <c r="B105" s="22">
        <v>7575</v>
      </c>
      <c r="C105" s="5" t="s">
        <v>277</v>
      </c>
      <c r="D105" s="14">
        <v>200000000</v>
      </c>
      <c r="E105" s="37"/>
      <c r="F105" s="19" t="s">
        <v>309</v>
      </c>
      <c r="G105" s="19" t="s">
        <v>10</v>
      </c>
      <c r="H105" s="19" t="s">
        <v>9</v>
      </c>
      <c r="I105" s="19"/>
      <c r="J105" s="44" t="s">
        <v>4</v>
      </c>
    </row>
    <row r="106" spans="1:10" ht="10.5" customHeight="1">
      <c r="A106" s="57" t="s">
        <v>49</v>
      </c>
      <c r="B106" s="22" t="s">
        <v>89</v>
      </c>
      <c r="C106" s="5" t="s">
        <v>293</v>
      </c>
      <c r="D106" s="14">
        <v>50000000</v>
      </c>
      <c r="E106" s="37"/>
      <c r="F106" s="19" t="s">
        <v>11</v>
      </c>
      <c r="G106" s="19" t="s">
        <v>9</v>
      </c>
      <c r="H106" s="19" t="s">
        <v>9</v>
      </c>
      <c r="I106" s="19"/>
      <c r="J106" s="44" t="s">
        <v>318</v>
      </c>
    </row>
    <row r="107" spans="1:10" ht="10.5" customHeight="1">
      <c r="A107" s="57" t="s">
        <v>50</v>
      </c>
      <c r="B107" s="22" t="s">
        <v>89</v>
      </c>
      <c r="C107" s="15" t="s">
        <v>302</v>
      </c>
      <c r="D107" s="14">
        <v>50000000</v>
      </c>
      <c r="E107" s="37"/>
      <c r="F107" s="19" t="s">
        <v>11</v>
      </c>
      <c r="G107" s="19" t="s">
        <v>9</v>
      </c>
      <c r="H107" s="19" t="s">
        <v>9</v>
      </c>
      <c r="I107" s="19"/>
      <c r="J107" s="44" t="s">
        <v>317</v>
      </c>
    </row>
    <row r="108" spans="1:10" ht="10.5" customHeight="1">
      <c r="A108" s="57" t="s">
        <v>51</v>
      </c>
      <c r="B108" s="22">
        <v>7570</v>
      </c>
      <c r="C108" s="15" t="s">
        <v>366</v>
      </c>
      <c r="D108" s="14">
        <v>81000000</v>
      </c>
      <c r="E108" s="37"/>
      <c r="F108" s="19" t="s">
        <v>309</v>
      </c>
      <c r="G108" s="19" t="s">
        <v>9</v>
      </c>
      <c r="H108" s="19" t="s">
        <v>9</v>
      </c>
      <c r="I108" s="19"/>
      <c r="J108" s="44" t="s">
        <v>317</v>
      </c>
    </row>
    <row r="109" spans="1:10" ht="10.5" customHeight="1">
      <c r="A109" s="57" t="s">
        <v>52</v>
      </c>
      <c r="B109" s="22" t="s">
        <v>89</v>
      </c>
      <c r="C109" s="15" t="s">
        <v>367</v>
      </c>
      <c r="D109" s="14">
        <v>51000000</v>
      </c>
      <c r="E109" s="37"/>
      <c r="F109" s="19" t="s">
        <v>11</v>
      </c>
      <c r="G109" s="19" t="s">
        <v>9</v>
      </c>
      <c r="H109" s="19" t="s">
        <v>9</v>
      </c>
      <c r="I109" s="19"/>
      <c r="J109" s="44" t="s">
        <v>317</v>
      </c>
    </row>
    <row r="110" spans="1:10" ht="10.5" customHeight="1">
      <c r="A110" s="57" t="s">
        <v>53</v>
      </c>
      <c r="B110" s="22" t="s">
        <v>89</v>
      </c>
      <c r="C110" s="15" t="s">
        <v>327</v>
      </c>
      <c r="D110" s="14"/>
      <c r="E110" s="37"/>
      <c r="F110" s="19" t="s">
        <v>11</v>
      </c>
      <c r="G110" s="19" t="s">
        <v>9</v>
      </c>
      <c r="H110" s="19" t="s">
        <v>9</v>
      </c>
      <c r="I110" s="19"/>
      <c r="J110" s="76" t="s">
        <v>323</v>
      </c>
    </row>
    <row r="111" spans="1:10" ht="10.5" customHeight="1">
      <c r="A111" s="57" t="s">
        <v>54</v>
      </c>
      <c r="B111" s="22">
        <v>7559</v>
      </c>
      <c r="C111" s="15" t="s">
        <v>353</v>
      </c>
      <c r="D111" s="14"/>
      <c r="E111" s="37"/>
      <c r="F111" s="19" t="s">
        <v>11</v>
      </c>
      <c r="G111" s="42" t="s">
        <v>9</v>
      </c>
      <c r="H111" s="42" t="s">
        <v>9</v>
      </c>
      <c r="I111" s="42"/>
      <c r="J111" s="90" t="s">
        <v>415</v>
      </c>
    </row>
    <row r="112" spans="1:10" ht="10.5" customHeight="1">
      <c r="A112" s="57" t="s">
        <v>105</v>
      </c>
      <c r="B112" s="47">
        <v>7917</v>
      </c>
      <c r="C112" s="60" t="s">
        <v>184</v>
      </c>
      <c r="D112" s="41"/>
      <c r="E112" s="61"/>
      <c r="F112" s="19" t="s">
        <v>11</v>
      </c>
      <c r="G112" s="42" t="s">
        <v>9</v>
      </c>
      <c r="H112" s="42" t="s">
        <v>9</v>
      </c>
      <c r="I112" s="42"/>
      <c r="J112" s="76" t="s">
        <v>307</v>
      </c>
    </row>
    <row r="113" spans="1:10" ht="10.5" customHeight="1">
      <c r="A113" s="57"/>
      <c r="B113" s="22"/>
      <c r="C113" s="15"/>
      <c r="D113" s="14"/>
      <c r="E113" s="37"/>
      <c r="F113" s="19"/>
      <c r="G113" s="42"/>
      <c r="H113" s="42"/>
      <c r="I113" s="42"/>
      <c r="J113" s="90"/>
    </row>
    <row r="114" spans="1:10" ht="10.5" customHeight="1">
      <c r="A114" s="57"/>
      <c r="B114" s="47"/>
      <c r="C114" s="60"/>
      <c r="D114" s="41"/>
      <c r="E114" s="61"/>
      <c r="F114" s="19"/>
      <c r="G114" s="42"/>
      <c r="H114" s="42"/>
      <c r="I114" s="42"/>
      <c r="J114" s="144"/>
    </row>
    <row r="115" spans="1:10" ht="10.5" customHeight="1">
      <c r="A115" s="57"/>
      <c r="B115" s="22"/>
      <c r="C115" s="15"/>
      <c r="D115" s="14"/>
      <c r="E115" s="37"/>
      <c r="F115" s="19"/>
      <c r="G115" s="19"/>
      <c r="H115" s="19"/>
      <c r="I115" s="19"/>
      <c r="J115" s="44"/>
    </row>
    <row r="116" spans="1:10" ht="10.5" customHeight="1" thickBot="1">
      <c r="A116" s="39"/>
      <c r="B116" s="79"/>
      <c r="C116" s="80"/>
      <c r="D116" s="81"/>
      <c r="E116" s="82"/>
      <c r="F116" s="83"/>
      <c r="G116" s="83"/>
      <c r="H116" s="83"/>
      <c r="I116" s="83"/>
      <c r="J116" s="29"/>
    </row>
    <row r="117" spans="1:10" ht="18" customHeight="1">
      <c r="A117" s="2"/>
      <c r="B117" s="2"/>
      <c r="C117" s="115" t="s">
        <v>100</v>
      </c>
      <c r="D117" s="26">
        <f>SUM(D71:D116)</f>
        <v>1775000000</v>
      </c>
      <c r="E117" s="26">
        <f>SUM(E71:E116)</f>
        <v>0</v>
      </c>
      <c r="F117" s="56"/>
      <c r="G117" s="56"/>
      <c r="H117" s="56"/>
      <c r="I117" s="56"/>
      <c r="J117" s="56"/>
    </row>
    <row r="118" spans="1:10" ht="19.5" customHeight="1">
      <c r="A118" s="21"/>
      <c r="B118" s="24"/>
      <c r="C118" s="58"/>
      <c r="D118" s="59"/>
      <c r="E118" s="59"/>
      <c r="F118" s="25"/>
      <c r="G118" s="25"/>
      <c r="H118" s="25"/>
      <c r="I118" s="25"/>
      <c r="J118" s="21"/>
    </row>
    <row r="119" spans="1:10" s="2" customFormat="1" ht="22.5" customHeight="1">
      <c r="A119" s="51"/>
      <c r="C119" s="54"/>
      <c r="D119" s="52"/>
      <c r="E119" s="53"/>
      <c r="F119" s="25"/>
      <c r="G119" s="25"/>
      <c r="H119" s="25"/>
      <c r="I119" s="25"/>
      <c r="J119" s="21"/>
    </row>
    <row r="120" spans="1:10" ht="18" customHeight="1" thickBot="1">
      <c r="A120" s="51"/>
      <c r="B120" s="75"/>
      <c r="C120" s="3" t="s">
        <v>223</v>
      </c>
      <c r="D120" s="26"/>
      <c r="E120" s="26"/>
      <c r="F120" s="25"/>
      <c r="G120" s="25"/>
      <c r="H120" s="25"/>
      <c r="I120" s="25"/>
      <c r="J120" s="21"/>
    </row>
    <row r="121" spans="1:10" ht="10.5" customHeight="1" thickBot="1">
      <c r="A121" s="7"/>
      <c r="B121" s="8"/>
      <c r="C121" s="8"/>
      <c r="D121" s="117" t="s">
        <v>0</v>
      </c>
      <c r="E121" s="117" t="s">
        <v>344</v>
      </c>
      <c r="F121" s="117" t="s">
        <v>5</v>
      </c>
      <c r="G121" s="117" t="s">
        <v>6</v>
      </c>
      <c r="H121" s="117" t="s">
        <v>7</v>
      </c>
      <c r="I121" s="118" t="s">
        <v>55</v>
      </c>
      <c r="J121" s="119" t="s">
        <v>12</v>
      </c>
    </row>
    <row r="122" spans="1:10" ht="15" customHeight="1">
      <c r="A122" s="57"/>
      <c r="B122" s="47"/>
      <c r="C122" s="124" t="s">
        <v>219</v>
      </c>
      <c r="D122" s="41"/>
      <c r="E122" s="61"/>
      <c r="F122" s="42"/>
      <c r="G122" s="42"/>
      <c r="H122" s="42"/>
      <c r="I122" s="146"/>
      <c r="J122" s="11"/>
    </row>
    <row r="123" spans="1:10" ht="10.5" customHeight="1">
      <c r="A123" s="57" t="s">
        <v>13</v>
      </c>
      <c r="B123" s="47">
        <v>7614</v>
      </c>
      <c r="C123" s="60" t="s">
        <v>364</v>
      </c>
      <c r="D123" s="41">
        <v>11300000</v>
      </c>
      <c r="E123" s="61"/>
      <c r="F123" s="42" t="s">
        <v>8</v>
      </c>
      <c r="G123" s="42" t="s">
        <v>10</v>
      </c>
      <c r="H123" s="42" t="s">
        <v>9</v>
      </c>
      <c r="I123" s="50"/>
      <c r="J123" s="44"/>
    </row>
    <row r="124" spans="1:10" ht="10.5" customHeight="1">
      <c r="A124" s="57" t="s">
        <v>15</v>
      </c>
      <c r="B124" s="47">
        <v>7564</v>
      </c>
      <c r="C124" s="60" t="s">
        <v>369</v>
      </c>
      <c r="D124" s="41">
        <v>15500000</v>
      </c>
      <c r="E124" s="61"/>
      <c r="F124" s="42" t="s">
        <v>8</v>
      </c>
      <c r="G124" s="42" t="s">
        <v>10</v>
      </c>
      <c r="H124" s="42" t="s">
        <v>8</v>
      </c>
      <c r="I124" s="50"/>
      <c r="J124" s="44"/>
    </row>
    <row r="125" spans="1:10" ht="10.5" customHeight="1">
      <c r="A125" s="57" t="s">
        <v>16</v>
      </c>
      <c r="B125" s="47">
        <v>7666</v>
      </c>
      <c r="C125" s="60" t="s">
        <v>233</v>
      </c>
      <c r="D125" s="41">
        <v>14200000</v>
      </c>
      <c r="E125" s="61"/>
      <c r="F125" s="42" t="s">
        <v>8</v>
      </c>
      <c r="G125" s="42" t="s">
        <v>10</v>
      </c>
      <c r="H125" s="42" t="s">
        <v>9</v>
      </c>
      <c r="I125" s="19"/>
      <c r="J125" s="76"/>
    </row>
    <row r="126" spans="1:10" ht="10.5" customHeight="1">
      <c r="A126" s="57" t="s">
        <v>17</v>
      </c>
      <c r="B126" s="22" t="s">
        <v>89</v>
      </c>
      <c r="C126" s="15" t="s">
        <v>141</v>
      </c>
      <c r="D126" s="14">
        <v>700000</v>
      </c>
      <c r="E126" s="37"/>
      <c r="F126" s="19" t="s">
        <v>11</v>
      </c>
      <c r="G126" s="19" t="s">
        <v>10</v>
      </c>
      <c r="H126" s="19" t="s">
        <v>9</v>
      </c>
      <c r="I126" s="43"/>
      <c r="J126" s="44" t="s">
        <v>4</v>
      </c>
    </row>
    <row r="127" spans="1:10" ht="10.5" customHeight="1">
      <c r="A127" s="57" t="s">
        <v>18</v>
      </c>
      <c r="B127" s="47" t="s">
        <v>89</v>
      </c>
      <c r="C127" s="60" t="s">
        <v>276</v>
      </c>
      <c r="D127" s="41">
        <v>200000</v>
      </c>
      <c r="E127" s="61"/>
      <c r="F127" s="42" t="s">
        <v>11</v>
      </c>
      <c r="G127" s="42" t="s">
        <v>10</v>
      </c>
      <c r="H127" s="42" t="s">
        <v>9</v>
      </c>
      <c r="I127" s="43"/>
      <c r="J127" s="44" t="s">
        <v>4</v>
      </c>
    </row>
    <row r="128" spans="1:10" ht="10.5" customHeight="1">
      <c r="A128" s="57" t="s">
        <v>19</v>
      </c>
      <c r="B128" s="22" t="s">
        <v>89</v>
      </c>
      <c r="C128" s="15" t="s">
        <v>159</v>
      </c>
      <c r="D128" s="14">
        <v>1500000</v>
      </c>
      <c r="E128" s="37"/>
      <c r="F128" s="19" t="s">
        <v>8</v>
      </c>
      <c r="G128" s="19" t="s">
        <v>10</v>
      </c>
      <c r="H128" s="19" t="s">
        <v>9</v>
      </c>
      <c r="I128" s="19"/>
      <c r="J128" s="11"/>
    </row>
    <row r="129" spans="1:10" ht="10.5" customHeight="1">
      <c r="A129" s="57" t="s">
        <v>20</v>
      </c>
      <c r="B129" s="47" t="s">
        <v>89</v>
      </c>
      <c r="C129" s="15" t="s">
        <v>160</v>
      </c>
      <c r="D129" s="14">
        <v>500000</v>
      </c>
      <c r="E129" s="37"/>
      <c r="F129" s="19" t="s">
        <v>11</v>
      </c>
      <c r="G129" s="19" t="s">
        <v>10</v>
      </c>
      <c r="H129" s="19" t="s">
        <v>9</v>
      </c>
      <c r="I129" s="19"/>
      <c r="J129" s="11" t="s">
        <v>4</v>
      </c>
    </row>
    <row r="130" spans="1:10" ht="10.5" customHeight="1">
      <c r="A130" s="57" t="s">
        <v>21</v>
      </c>
      <c r="B130" s="47" t="s">
        <v>89</v>
      </c>
      <c r="C130" s="60" t="s">
        <v>218</v>
      </c>
      <c r="D130" s="14">
        <v>1000000</v>
      </c>
      <c r="E130" s="37"/>
      <c r="F130" s="19" t="s">
        <v>11</v>
      </c>
      <c r="G130" s="19" t="s">
        <v>10</v>
      </c>
      <c r="H130" s="19" t="s">
        <v>9</v>
      </c>
      <c r="I130" s="19"/>
      <c r="J130" s="11" t="s">
        <v>4</v>
      </c>
    </row>
    <row r="131" spans="1:10" ht="10.5" customHeight="1">
      <c r="A131" s="57" t="s">
        <v>22</v>
      </c>
      <c r="B131" s="22">
        <v>7665</v>
      </c>
      <c r="C131" s="5" t="s">
        <v>208</v>
      </c>
      <c r="D131" s="14">
        <v>32000000</v>
      </c>
      <c r="E131" s="37"/>
      <c r="F131" s="19" t="s">
        <v>8</v>
      </c>
      <c r="G131" s="19" t="s">
        <v>8</v>
      </c>
      <c r="H131" s="19" t="s">
        <v>8</v>
      </c>
      <c r="I131" s="19"/>
      <c r="J131" s="11"/>
    </row>
    <row r="132" spans="1:10" ht="10.5" customHeight="1">
      <c r="A132" s="57" t="s">
        <v>23</v>
      </c>
      <c r="B132" s="22" t="s">
        <v>89</v>
      </c>
      <c r="C132" s="5" t="s">
        <v>394</v>
      </c>
      <c r="D132" s="14">
        <v>25000000</v>
      </c>
      <c r="E132" s="37"/>
      <c r="F132" s="19" t="s">
        <v>11</v>
      </c>
      <c r="G132" s="19" t="s">
        <v>9</v>
      </c>
      <c r="H132" s="19" t="s">
        <v>9</v>
      </c>
      <c r="I132" s="19"/>
      <c r="J132" s="11" t="s">
        <v>4</v>
      </c>
    </row>
    <row r="133" spans="1:10" ht="10.5" customHeight="1">
      <c r="A133" s="57"/>
      <c r="B133" s="22"/>
      <c r="C133" s="5"/>
      <c r="D133" s="14"/>
      <c r="E133" s="37"/>
      <c r="F133" s="19"/>
      <c r="G133" s="19"/>
      <c r="H133" s="19"/>
      <c r="I133" s="19"/>
      <c r="J133" s="11"/>
    </row>
    <row r="134" spans="1:10" ht="15" customHeight="1">
      <c r="A134" s="57"/>
      <c r="B134" s="68"/>
      <c r="C134" s="124" t="s">
        <v>220</v>
      </c>
      <c r="D134" s="46"/>
      <c r="E134" s="72"/>
      <c r="F134" s="69"/>
      <c r="G134" s="69"/>
      <c r="H134" s="69"/>
      <c r="I134" s="78"/>
      <c r="J134" s="10"/>
    </row>
    <row r="135" spans="1:10" ht="10.5" customHeight="1">
      <c r="A135" s="57" t="s">
        <v>24</v>
      </c>
      <c r="B135" s="47">
        <v>7727</v>
      </c>
      <c r="C135" s="60" t="s">
        <v>324</v>
      </c>
      <c r="D135" s="41">
        <v>2500000</v>
      </c>
      <c r="E135" s="61"/>
      <c r="F135" s="42" t="s">
        <v>8</v>
      </c>
      <c r="G135" s="42" t="s">
        <v>10</v>
      </c>
      <c r="H135" s="42" t="s">
        <v>8</v>
      </c>
      <c r="I135" s="43"/>
      <c r="J135" s="11" t="s">
        <v>217</v>
      </c>
    </row>
    <row r="136" spans="1:10" ht="10.5" customHeight="1">
      <c r="A136" s="57" t="s">
        <v>25</v>
      </c>
      <c r="B136" s="22">
        <v>7725</v>
      </c>
      <c r="C136" s="60" t="s">
        <v>150</v>
      </c>
      <c r="D136" s="41">
        <v>1600000</v>
      </c>
      <c r="E136" s="61"/>
      <c r="F136" s="42" t="s">
        <v>8</v>
      </c>
      <c r="G136" s="42" t="s">
        <v>10</v>
      </c>
      <c r="H136" s="42" t="s">
        <v>8</v>
      </c>
      <c r="I136" s="43"/>
      <c r="J136" s="23"/>
    </row>
    <row r="137" spans="1:10" ht="10.5" customHeight="1">
      <c r="A137" s="57" t="s">
        <v>26</v>
      </c>
      <c r="B137" s="47">
        <v>7730</v>
      </c>
      <c r="C137" s="15" t="s">
        <v>101</v>
      </c>
      <c r="D137" s="41">
        <v>500000</v>
      </c>
      <c r="E137" s="61"/>
      <c r="F137" s="42" t="s">
        <v>11</v>
      </c>
      <c r="G137" s="42" t="s">
        <v>10</v>
      </c>
      <c r="H137" s="42" t="s">
        <v>9</v>
      </c>
      <c r="I137" s="43"/>
      <c r="J137" s="11" t="s">
        <v>191</v>
      </c>
    </row>
    <row r="138" spans="1:10" ht="10.5" customHeight="1">
      <c r="A138" s="57" t="s">
        <v>27</v>
      </c>
      <c r="B138" s="47" t="s">
        <v>89</v>
      </c>
      <c r="C138" s="60" t="s">
        <v>151</v>
      </c>
      <c r="D138" s="41">
        <v>200000</v>
      </c>
      <c r="E138" s="61"/>
      <c r="F138" s="42" t="s">
        <v>11</v>
      </c>
      <c r="G138" s="42" t="s">
        <v>10</v>
      </c>
      <c r="H138" s="42" t="s">
        <v>9</v>
      </c>
      <c r="I138" s="43"/>
      <c r="J138" s="44" t="s">
        <v>4</v>
      </c>
    </row>
    <row r="139" spans="1:10" ht="10.5" customHeight="1">
      <c r="A139" s="57" t="s">
        <v>28</v>
      </c>
      <c r="B139" s="47" t="s">
        <v>89</v>
      </c>
      <c r="C139" s="60" t="s">
        <v>152</v>
      </c>
      <c r="D139" s="41">
        <v>300000</v>
      </c>
      <c r="E139" s="61"/>
      <c r="F139" s="42" t="s">
        <v>11</v>
      </c>
      <c r="G139" s="42" t="s">
        <v>10</v>
      </c>
      <c r="H139" s="42" t="s">
        <v>9</v>
      </c>
      <c r="I139" s="43"/>
      <c r="J139" s="44" t="s">
        <v>4</v>
      </c>
    </row>
    <row r="140" spans="1:10" ht="10.5" customHeight="1">
      <c r="A140" s="57" t="s">
        <v>29</v>
      </c>
      <c r="B140" s="47" t="s">
        <v>89</v>
      </c>
      <c r="C140" s="60" t="s">
        <v>153</v>
      </c>
      <c r="D140" s="41">
        <v>600000</v>
      </c>
      <c r="E140" s="61"/>
      <c r="F140" s="42" t="s">
        <v>11</v>
      </c>
      <c r="G140" s="42" t="s">
        <v>10</v>
      </c>
      <c r="H140" s="42" t="s">
        <v>9</v>
      </c>
      <c r="I140" s="43"/>
      <c r="J140" s="44" t="s">
        <v>4</v>
      </c>
    </row>
    <row r="141" spans="1:10" ht="10.5" customHeight="1">
      <c r="A141" s="57" t="s">
        <v>30</v>
      </c>
      <c r="B141" s="47" t="s">
        <v>89</v>
      </c>
      <c r="C141" s="74" t="s">
        <v>154</v>
      </c>
      <c r="D141" s="41">
        <v>600000</v>
      </c>
      <c r="E141" s="61"/>
      <c r="F141" s="42" t="s">
        <v>11</v>
      </c>
      <c r="G141" s="42" t="s">
        <v>10</v>
      </c>
      <c r="H141" s="42" t="s">
        <v>9</v>
      </c>
      <c r="I141" s="43"/>
      <c r="J141" s="44" t="s">
        <v>4</v>
      </c>
    </row>
    <row r="142" spans="1:10" ht="10.5" customHeight="1">
      <c r="A142" s="57" t="s">
        <v>31</v>
      </c>
      <c r="B142" s="47" t="s">
        <v>89</v>
      </c>
      <c r="C142" s="60" t="s">
        <v>155</v>
      </c>
      <c r="D142" s="41">
        <v>1200000</v>
      </c>
      <c r="E142" s="61"/>
      <c r="F142" s="42" t="s">
        <v>8</v>
      </c>
      <c r="G142" s="42" t="s">
        <v>10</v>
      </c>
      <c r="H142" s="42" t="s">
        <v>8</v>
      </c>
      <c r="I142" s="43"/>
      <c r="J142" s="44"/>
    </row>
    <row r="143" spans="1:10" ht="10.5" customHeight="1">
      <c r="A143" s="57" t="s">
        <v>32</v>
      </c>
      <c r="B143" s="47" t="s">
        <v>89</v>
      </c>
      <c r="C143" s="60" t="s">
        <v>156</v>
      </c>
      <c r="D143" s="41">
        <v>200000</v>
      </c>
      <c r="E143" s="61"/>
      <c r="F143" s="42" t="s">
        <v>11</v>
      </c>
      <c r="G143" s="42" t="s">
        <v>10</v>
      </c>
      <c r="H143" s="42" t="s">
        <v>9</v>
      </c>
      <c r="I143" s="43"/>
      <c r="J143" s="44" t="s">
        <v>4</v>
      </c>
    </row>
    <row r="144" spans="1:10" ht="10.5" customHeight="1">
      <c r="A144" s="57" t="s">
        <v>33</v>
      </c>
      <c r="B144" s="47" t="s">
        <v>89</v>
      </c>
      <c r="C144" s="60" t="s">
        <v>311</v>
      </c>
      <c r="D144" s="41"/>
      <c r="E144" s="61"/>
      <c r="F144" s="42"/>
      <c r="G144" s="42"/>
      <c r="H144" s="42"/>
      <c r="I144" s="43"/>
      <c r="J144" s="44"/>
    </row>
    <row r="145" spans="1:10" ht="10.5" customHeight="1">
      <c r="A145" s="57" t="s">
        <v>34</v>
      </c>
      <c r="B145" s="47" t="s">
        <v>89</v>
      </c>
      <c r="C145" s="60" t="s">
        <v>157</v>
      </c>
      <c r="D145" s="41">
        <v>800000</v>
      </c>
      <c r="E145" s="61"/>
      <c r="F145" s="42" t="s">
        <v>11</v>
      </c>
      <c r="G145" s="42" t="s">
        <v>10</v>
      </c>
      <c r="H145" s="42" t="s">
        <v>9</v>
      </c>
      <c r="I145" s="43"/>
      <c r="J145" s="44" t="s">
        <v>4</v>
      </c>
    </row>
    <row r="146" spans="1:10" ht="10.5" customHeight="1">
      <c r="A146" s="57" t="s">
        <v>35</v>
      </c>
      <c r="B146" s="47" t="s">
        <v>89</v>
      </c>
      <c r="C146" s="60" t="s">
        <v>325</v>
      </c>
      <c r="D146" s="41">
        <v>500000</v>
      </c>
      <c r="E146" s="61"/>
      <c r="F146" s="42" t="s">
        <v>11</v>
      </c>
      <c r="G146" s="42" t="s">
        <v>10</v>
      </c>
      <c r="H146" s="42" t="s">
        <v>9</v>
      </c>
      <c r="I146" s="43"/>
      <c r="J146" s="44" t="s">
        <v>4</v>
      </c>
    </row>
    <row r="147" spans="1:10" ht="10.5" customHeight="1">
      <c r="A147" s="57" t="s">
        <v>36</v>
      </c>
      <c r="B147" s="22" t="s">
        <v>89</v>
      </c>
      <c r="C147" s="15" t="s">
        <v>158</v>
      </c>
      <c r="D147" s="14">
        <v>2500000</v>
      </c>
      <c r="E147" s="37"/>
      <c r="F147" s="19" t="s">
        <v>11</v>
      </c>
      <c r="G147" s="19" t="s">
        <v>10</v>
      </c>
      <c r="H147" s="19" t="s">
        <v>9</v>
      </c>
      <c r="I147" s="43"/>
      <c r="J147" s="44" t="s">
        <v>4</v>
      </c>
    </row>
    <row r="148" spans="1:10" ht="10.5" customHeight="1">
      <c r="A148" s="57" t="s">
        <v>37</v>
      </c>
      <c r="B148" s="22">
        <v>7761</v>
      </c>
      <c r="C148" s="73" t="s">
        <v>124</v>
      </c>
      <c r="D148" s="14">
        <v>10000000</v>
      </c>
      <c r="E148" s="37"/>
      <c r="F148" s="19" t="s">
        <v>8</v>
      </c>
      <c r="G148" s="19" t="s">
        <v>10</v>
      </c>
      <c r="H148" s="19" t="s">
        <v>8</v>
      </c>
      <c r="I148" s="43"/>
      <c r="J148" s="44"/>
    </row>
    <row r="149" spans="1:10" ht="10.5" customHeight="1">
      <c r="A149" s="57" t="s">
        <v>38</v>
      </c>
      <c r="B149" s="22">
        <v>7625</v>
      </c>
      <c r="C149" s="73" t="s">
        <v>246</v>
      </c>
      <c r="D149" s="14">
        <v>9100000</v>
      </c>
      <c r="E149" s="37"/>
      <c r="F149" s="19" t="s">
        <v>8</v>
      </c>
      <c r="G149" s="19" t="s">
        <v>8</v>
      </c>
      <c r="H149" s="19" t="s">
        <v>8</v>
      </c>
      <c r="I149" s="43"/>
      <c r="J149" s="44"/>
    </row>
    <row r="150" spans="1:10" ht="10.5" customHeight="1">
      <c r="A150" s="57"/>
      <c r="B150" s="47"/>
      <c r="C150" s="60"/>
      <c r="D150" s="41"/>
      <c r="E150" s="61"/>
      <c r="F150" s="42"/>
      <c r="G150" s="42"/>
      <c r="H150" s="42"/>
      <c r="I150" s="43"/>
      <c r="J150" s="44"/>
    </row>
    <row r="151" spans="1:10" ht="15" customHeight="1">
      <c r="A151" s="57"/>
      <c r="B151" s="47"/>
      <c r="C151" s="125" t="s">
        <v>225</v>
      </c>
      <c r="D151" s="41"/>
      <c r="E151" s="61"/>
      <c r="F151" s="42"/>
      <c r="G151" s="42"/>
      <c r="H151" s="42"/>
      <c r="I151" s="43"/>
      <c r="J151" s="44"/>
    </row>
    <row r="152" spans="1:10" ht="10.5" customHeight="1">
      <c r="A152" s="57" t="s">
        <v>39</v>
      </c>
      <c r="B152" s="22" t="s">
        <v>89</v>
      </c>
      <c r="C152" s="15" t="s">
        <v>326</v>
      </c>
      <c r="D152" s="14">
        <v>8000000</v>
      </c>
      <c r="E152" s="37"/>
      <c r="F152" s="19" t="s">
        <v>11</v>
      </c>
      <c r="G152" s="19" t="s">
        <v>10</v>
      </c>
      <c r="H152" s="19" t="s">
        <v>9</v>
      </c>
      <c r="I152" s="34"/>
      <c r="J152" s="11" t="s">
        <v>4</v>
      </c>
    </row>
    <row r="153" spans="1:10" ht="10.5" customHeight="1" thickBot="1">
      <c r="A153" s="39"/>
      <c r="B153" s="79"/>
      <c r="C153" s="112"/>
      <c r="D153" s="81"/>
      <c r="E153" s="82"/>
      <c r="F153" s="83"/>
      <c r="G153" s="83"/>
      <c r="H153" s="83"/>
      <c r="I153" s="132"/>
      <c r="J153" s="84"/>
    </row>
    <row r="154" spans="1:10" ht="18" customHeight="1">
      <c r="A154" s="21"/>
      <c r="B154" s="24"/>
      <c r="C154" s="115" t="s">
        <v>192</v>
      </c>
      <c r="D154" s="26">
        <f>SUM(D123:D153)</f>
        <v>140500000</v>
      </c>
      <c r="E154" s="26">
        <f>SUM(E123:E153)</f>
        <v>0</v>
      </c>
      <c r="F154" s="25"/>
      <c r="G154" s="25"/>
      <c r="H154" s="25"/>
      <c r="I154" s="25"/>
      <c r="J154" s="21"/>
    </row>
    <row r="155" spans="1:10" ht="8.25" customHeight="1">
      <c r="A155" s="21"/>
      <c r="B155" s="24"/>
      <c r="C155" s="115"/>
      <c r="D155" s="26"/>
      <c r="E155" s="26"/>
      <c r="F155" s="25"/>
      <c r="G155" s="25"/>
      <c r="H155" s="25"/>
      <c r="I155" s="25"/>
      <c r="J155" s="21"/>
    </row>
    <row r="156" spans="1:10" ht="9" customHeight="1">
      <c r="A156" s="21"/>
      <c r="B156" s="24"/>
      <c r="C156" s="115"/>
      <c r="D156" s="26"/>
      <c r="E156" s="26"/>
      <c r="F156" s="25"/>
      <c r="G156" s="25"/>
      <c r="H156" s="25"/>
      <c r="I156" s="25"/>
      <c r="J156" s="21"/>
    </row>
    <row r="157" spans="1:10" ht="8.25" customHeight="1">
      <c r="A157" s="21"/>
      <c r="B157" s="24"/>
      <c r="C157" s="30"/>
      <c r="D157" s="26"/>
      <c r="E157" s="26"/>
      <c r="F157" s="25"/>
      <c r="G157" s="25"/>
      <c r="H157" s="25"/>
      <c r="I157" s="25"/>
      <c r="J157" s="21"/>
    </row>
    <row r="158" spans="1:10" ht="9.75" customHeight="1">
      <c r="A158" s="2"/>
      <c r="B158" s="2"/>
      <c r="C158" s="30"/>
      <c r="D158" s="55"/>
      <c r="E158" s="55"/>
      <c r="F158" s="56"/>
      <c r="G158" s="56"/>
      <c r="H158" s="56"/>
      <c r="I158" s="56"/>
      <c r="J158" s="56"/>
    </row>
    <row r="159" spans="1:10" ht="18" customHeight="1" thickBot="1">
      <c r="A159" s="2"/>
      <c r="B159" s="2"/>
      <c r="C159" s="54" t="s">
        <v>102</v>
      </c>
      <c r="D159" s="56"/>
      <c r="E159" s="56"/>
      <c r="F159" s="56"/>
      <c r="G159" s="56"/>
      <c r="H159" s="56"/>
      <c r="I159" s="56"/>
      <c r="J159" s="56"/>
    </row>
    <row r="160" spans="1:10" ht="9.75" customHeight="1" thickBot="1">
      <c r="A160" s="7"/>
      <c r="B160" s="8"/>
      <c r="C160" s="8"/>
      <c r="D160" s="117" t="s">
        <v>0</v>
      </c>
      <c r="E160" s="117" t="s">
        <v>344</v>
      </c>
      <c r="F160" s="117" t="s">
        <v>5</v>
      </c>
      <c r="G160" s="117" t="s">
        <v>6</v>
      </c>
      <c r="H160" s="117" t="s">
        <v>7</v>
      </c>
      <c r="I160" s="118" t="s">
        <v>55</v>
      </c>
      <c r="J160" s="119" t="s">
        <v>12</v>
      </c>
    </row>
    <row r="161" spans="1:10" ht="13.5" customHeight="1">
      <c r="A161" s="62"/>
      <c r="B161" s="63"/>
      <c r="C161" s="127" t="s">
        <v>225</v>
      </c>
      <c r="D161" s="64"/>
      <c r="E161" s="64"/>
      <c r="F161" s="64"/>
      <c r="G161" s="64"/>
      <c r="H161" s="64"/>
      <c r="I161" s="65"/>
      <c r="J161" s="66"/>
    </row>
    <row r="162" spans="1:10" ht="10.5" customHeight="1">
      <c r="A162" s="57" t="s">
        <v>13</v>
      </c>
      <c r="B162" s="22">
        <v>7891</v>
      </c>
      <c r="C162" s="15" t="s">
        <v>328</v>
      </c>
      <c r="D162" s="14">
        <v>5400000</v>
      </c>
      <c r="E162" s="37"/>
      <c r="F162" s="19" t="s">
        <v>8</v>
      </c>
      <c r="G162" s="19" t="s">
        <v>10</v>
      </c>
      <c r="H162" s="19" t="s">
        <v>8</v>
      </c>
      <c r="I162" s="19"/>
      <c r="J162" s="11" t="s">
        <v>373</v>
      </c>
    </row>
    <row r="163" spans="1:10" ht="10.5" customHeight="1">
      <c r="A163" s="57" t="s">
        <v>15</v>
      </c>
      <c r="B163" s="47">
        <v>7572</v>
      </c>
      <c r="C163" s="5" t="s">
        <v>365</v>
      </c>
      <c r="D163" s="14">
        <v>750000</v>
      </c>
      <c r="E163" s="37"/>
      <c r="F163" s="19" t="s">
        <v>8</v>
      </c>
      <c r="G163" s="19" t="s">
        <v>8</v>
      </c>
      <c r="H163" s="19" t="s">
        <v>8</v>
      </c>
      <c r="I163" s="19"/>
      <c r="J163" s="111"/>
    </row>
    <row r="164" spans="1:10" ht="10.5" customHeight="1">
      <c r="A164" s="57" t="s">
        <v>16</v>
      </c>
      <c r="B164" s="22">
        <v>7813</v>
      </c>
      <c r="C164" s="15" t="s">
        <v>361</v>
      </c>
      <c r="D164" s="14">
        <v>10000000</v>
      </c>
      <c r="E164" s="37"/>
      <c r="F164" s="19" t="s">
        <v>8</v>
      </c>
      <c r="G164" s="19" t="s">
        <v>8</v>
      </c>
      <c r="H164" s="19" t="s">
        <v>9</v>
      </c>
      <c r="I164" s="19"/>
      <c r="J164" s="44" t="s">
        <v>4</v>
      </c>
    </row>
    <row r="165" spans="1:10" ht="10.5" customHeight="1">
      <c r="A165" s="57" t="s">
        <v>17</v>
      </c>
      <c r="B165" s="67">
        <v>7569</v>
      </c>
      <c r="C165" s="86" t="s">
        <v>368</v>
      </c>
      <c r="D165" s="48">
        <v>10000000</v>
      </c>
      <c r="E165" s="48"/>
      <c r="F165" s="50" t="s">
        <v>9</v>
      </c>
      <c r="G165" s="50" t="s">
        <v>9</v>
      </c>
      <c r="H165" s="50" t="s">
        <v>9</v>
      </c>
      <c r="I165" s="50"/>
      <c r="J165" s="44" t="s">
        <v>4</v>
      </c>
    </row>
    <row r="166" spans="1:10" ht="10.5" customHeight="1">
      <c r="A166" s="57" t="s">
        <v>18</v>
      </c>
      <c r="B166" s="22">
        <v>7562</v>
      </c>
      <c r="C166" s="15" t="s">
        <v>370</v>
      </c>
      <c r="D166" s="14">
        <v>10000000</v>
      </c>
      <c r="E166" s="37"/>
      <c r="F166" s="19" t="s">
        <v>309</v>
      </c>
      <c r="G166" s="19" t="s">
        <v>9</v>
      </c>
      <c r="H166" s="19" t="s">
        <v>9</v>
      </c>
      <c r="I166" s="19"/>
      <c r="J166" s="111" t="s">
        <v>4</v>
      </c>
    </row>
    <row r="167" spans="1:10" ht="10.5" customHeight="1">
      <c r="A167" s="57" t="s">
        <v>19</v>
      </c>
      <c r="B167" s="22">
        <v>7769</v>
      </c>
      <c r="C167" s="5" t="s">
        <v>257</v>
      </c>
      <c r="D167" s="41">
        <v>22458000</v>
      </c>
      <c r="E167" s="61"/>
      <c r="F167" s="42" t="s">
        <v>8</v>
      </c>
      <c r="G167" s="42" t="s">
        <v>8</v>
      </c>
      <c r="H167" s="42" t="s">
        <v>9</v>
      </c>
      <c r="I167" s="43"/>
      <c r="J167" s="76" t="s">
        <v>261</v>
      </c>
    </row>
    <row r="168" spans="1:10" ht="10.5" customHeight="1">
      <c r="A168" s="57" t="s">
        <v>20</v>
      </c>
      <c r="B168" s="22">
        <v>7921</v>
      </c>
      <c r="C168" s="5" t="s">
        <v>262</v>
      </c>
      <c r="D168" s="41">
        <v>0</v>
      </c>
      <c r="E168" s="61"/>
      <c r="F168" s="42" t="s">
        <v>8</v>
      </c>
      <c r="G168" s="42" t="s">
        <v>8</v>
      </c>
      <c r="H168" s="42" t="s">
        <v>8</v>
      </c>
      <c r="I168" s="43"/>
      <c r="J168" s="76" t="s">
        <v>263</v>
      </c>
    </row>
    <row r="169" spans="1:10" ht="10.5" customHeight="1">
      <c r="A169" s="57" t="s">
        <v>21</v>
      </c>
      <c r="B169" s="22">
        <v>7817</v>
      </c>
      <c r="C169" s="5" t="s">
        <v>264</v>
      </c>
      <c r="D169" s="41">
        <v>62000000</v>
      </c>
      <c r="E169" s="61"/>
      <c r="F169" s="42" t="s">
        <v>8</v>
      </c>
      <c r="G169" s="42" t="s">
        <v>9</v>
      </c>
      <c r="H169" s="42" t="s">
        <v>9</v>
      </c>
      <c r="I169" s="43"/>
      <c r="J169" s="76" t="s">
        <v>263</v>
      </c>
    </row>
    <row r="170" spans="1:10" ht="10.5" customHeight="1">
      <c r="A170" s="57" t="s">
        <v>22</v>
      </c>
      <c r="B170" s="47" t="s">
        <v>89</v>
      </c>
      <c r="C170" s="60" t="s">
        <v>259</v>
      </c>
      <c r="D170" s="41"/>
      <c r="E170" s="61"/>
      <c r="F170" s="42" t="s">
        <v>11</v>
      </c>
      <c r="G170" s="42" t="s">
        <v>9</v>
      </c>
      <c r="H170" s="42" t="s">
        <v>9</v>
      </c>
      <c r="I170" s="19"/>
      <c r="J170" s="97"/>
    </row>
    <row r="171" spans="1:10" ht="10.5" customHeight="1">
      <c r="A171" s="57" t="s">
        <v>23</v>
      </c>
      <c r="B171" s="22" t="s">
        <v>89</v>
      </c>
      <c r="C171" s="15" t="s">
        <v>216</v>
      </c>
      <c r="D171" s="14"/>
      <c r="E171" s="37"/>
      <c r="F171" s="19" t="s">
        <v>11</v>
      </c>
      <c r="G171" s="19" t="s">
        <v>9</v>
      </c>
      <c r="H171" s="19" t="s">
        <v>9</v>
      </c>
      <c r="I171" s="34"/>
      <c r="J171" s="44" t="s">
        <v>255</v>
      </c>
    </row>
    <row r="172" spans="1:10" ht="10.5" customHeight="1">
      <c r="A172" s="57" t="s">
        <v>24</v>
      </c>
      <c r="B172" s="22">
        <v>7831</v>
      </c>
      <c r="C172" s="5" t="s">
        <v>163</v>
      </c>
      <c r="D172" s="14">
        <v>5000000</v>
      </c>
      <c r="E172" s="37"/>
      <c r="F172" s="19" t="s">
        <v>8</v>
      </c>
      <c r="G172" s="19" t="s">
        <v>8</v>
      </c>
      <c r="H172" s="19" t="s">
        <v>8</v>
      </c>
      <c r="I172" s="43"/>
      <c r="J172" s="44"/>
    </row>
    <row r="173" spans="1:10" ht="10.5" customHeight="1">
      <c r="A173" s="57" t="s">
        <v>25</v>
      </c>
      <c r="B173" s="22" t="s">
        <v>89</v>
      </c>
      <c r="C173" s="5" t="s">
        <v>214</v>
      </c>
      <c r="D173" s="14">
        <v>5000000</v>
      </c>
      <c r="E173" s="37"/>
      <c r="F173" s="19" t="s">
        <v>11</v>
      </c>
      <c r="G173" s="19" t="s">
        <v>9</v>
      </c>
      <c r="H173" s="19" t="s">
        <v>9</v>
      </c>
      <c r="I173" s="19"/>
      <c r="J173" s="11" t="s">
        <v>4</v>
      </c>
    </row>
    <row r="174" spans="1:10" ht="10.5" customHeight="1">
      <c r="A174" s="57" t="s">
        <v>26</v>
      </c>
      <c r="B174" s="22">
        <v>7737</v>
      </c>
      <c r="C174" s="5" t="s">
        <v>103</v>
      </c>
      <c r="D174" s="14">
        <v>2000000</v>
      </c>
      <c r="E174" s="37"/>
      <c r="F174" s="19" t="s">
        <v>11</v>
      </c>
      <c r="G174" s="19" t="s">
        <v>9</v>
      </c>
      <c r="H174" s="19" t="s">
        <v>9</v>
      </c>
      <c r="I174" s="19"/>
      <c r="J174" s="11" t="s">
        <v>191</v>
      </c>
    </row>
    <row r="175" spans="1:10" ht="10.5" customHeight="1">
      <c r="A175" s="57" t="s">
        <v>27</v>
      </c>
      <c r="B175" s="22">
        <v>7938</v>
      </c>
      <c r="C175" s="5" t="s">
        <v>1</v>
      </c>
      <c r="D175" s="14">
        <v>6000000</v>
      </c>
      <c r="E175" s="37"/>
      <c r="F175" s="19" t="s">
        <v>11</v>
      </c>
      <c r="G175" s="19" t="s">
        <v>9</v>
      </c>
      <c r="H175" s="19" t="s">
        <v>9</v>
      </c>
      <c r="I175" s="34"/>
      <c r="J175" s="11" t="s">
        <v>4</v>
      </c>
    </row>
    <row r="176" spans="1:10" ht="10.5" customHeight="1">
      <c r="A176" s="57" t="s">
        <v>28</v>
      </c>
      <c r="B176" s="22">
        <v>7731</v>
      </c>
      <c r="C176" s="15" t="s">
        <v>149</v>
      </c>
      <c r="D176" s="14">
        <v>38000000</v>
      </c>
      <c r="E176" s="37"/>
      <c r="F176" s="19" t="s">
        <v>8</v>
      </c>
      <c r="G176" s="42" t="s">
        <v>10</v>
      </c>
      <c r="H176" s="42" t="s">
        <v>8</v>
      </c>
      <c r="I176" s="43"/>
      <c r="J176" s="11"/>
    </row>
    <row r="177" spans="1:10" ht="10.5" customHeight="1">
      <c r="A177" s="57" t="s">
        <v>29</v>
      </c>
      <c r="B177" s="47" t="s">
        <v>89</v>
      </c>
      <c r="C177" s="60" t="s">
        <v>230</v>
      </c>
      <c r="D177" s="41">
        <v>8500000</v>
      </c>
      <c r="E177" s="61"/>
      <c r="F177" s="42" t="s">
        <v>11</v>
      </c>
      <c r="G177" s="42" t="s">
        <v>10</v>
      </c>
      <c r="H177" s="42" t="s">
        <v>9</v>
      </c>
      <c r="I177" s="43"/>
      <c r="J177" s="44" t="s">
        <v>4</v>
      </c>
    </row>
    <row r="178" spans="1:10" ht="10.5" customHeight="1">
      <c r="A178" s="57" t="s">
        <v>30</v>
      </c>
      <c r="B178" s="47">
        <v>7704</v>
      </c>
      <c r="C178" s="71" t="s">
        <v>165</v>
      </c>
      <c r="D178" s="41">
        <v>14500000</v>
      </c>
      <c r="E178" s="61"/>
      <c r="F178" s="42" t="s">
        <v>8</v>
      </c>
      <c r="G178" s="42" t="s">
        <v>8</v>
      </c>
      <c r="H178" s="42" t="s">
        <v>8</v>
      </c>
      <c r="I178" s="43"/>
      <c r="J178" s="44"/>
    </row>
    <row r="179" spans="1:10" ht="10.5" customHeight="1">
      <c r="A179" s="57" t="s">
        <v>31</v>
      </c>
      <c r="B179" s="22">
        <v>7700</v>
      </c>
      <c r="C179" s="5" t="s">
        <v>193</v>
      </c>
      <c r="D179" s="14">
        <v>76700000</v>
      </c>
      <c r="E179" s="37"/>
      <c r="F179" s="19" t="s">
        <v>8</v>
      </c>
      <c r="G179" s="19" t="s">
        <v>10</v>
      </c>
      <c r="H179" s="19" t="s">
        <v>8</v>
      </c>
      <c r="I179" s="19"/>
      <c r="J179" s="11"/>
    </row>
    <row r="180" spans="1:10" ht="10.5" customHeight="1">
      <c r="A180" s="57" t="s">
        <v>32</v>
      </c>
      <c r="B180" s="22">
        <v>7809</v>
      </c>
      <c r="C180" s="16" t="s">
        <v>81</v>
      </c>
      <c r="D180" s="14">
        <v>550000</v>
      </c>
      <c r="E180" s="37"/>
      <c r="F180" s="19" t="s">
        <v>8</v>
      </c>
      <c r="G180" s="19" t="s">
        <v>8</v>
      </c>
      <c r="H180" s="19" t="s">
        <v>8</v>
      </c>
      <c r="I180" s="19"/>
      <c r="J180" s="23"/>
    </row>
    <row r="181" spans="1:10" ht="10.5" customHeight="1">
      <c r="A181" s="57" t="s">
        <v>33</v>
      </c>
      <c r="B181" s="22" t="s">
        <v>89</v>
      </c>
      <c r="C181" s="5" t="s">
        <v>2</v>
      </c>
      <c r="D181" s="14"/>
      <c r="E181" s="37"/>
      <c r="F181" s="19" t="s">
        <v>11</v>
      </c>
      <c r="G181" s="19" t="s">
        <v>9</v>
      </c>
      <c r="H181" s="19" t="s">
        <v>9</v>
      </c>
      <c r="I181" s="34"/>
      <c r="J181" s="11"/>
    </row>
    <row r="182" spans="1:10" ht="10.5" customHeight="1">
      <c r="A182" s="57" t="s">
        <v>34</v>
      </c>
      <c r="B182" s="22" t="s">
        <v>89</v>
      </c>
      <c r="C182" s="16" t="s">
        <v>3</v>
      </c>
      <c r="D182" s="14"/>
      <c r="E182" s="37"/>
      <c r="F182" s="19" t="s">
        <v>11</v>
      </c>
      <c r="G182" s="19" t="s">
        <v>9</v>
      </c>
      <c r="H182" s="19" t="s">
        <v>9</v>
      </c>
      <c r="I182" s="34"/>
      <c r="J182" s="11"/>
    </row>
    <row r="183" spans="1:10" ht="10.5" customHeight="1">
      <c r="A183" s="57" t="s">
        <v>35</v>
      </c>
      <c r="B183" s="22" t="s">
        <v>89</v>
      </c>
      <c r="C183" s="16" t="s">
        <v>92</v>
      </c>
      <c r="D183" s="14"/>
      <c r="E183" s="37"/>
      <c r="F183" s="19" t="s">
        <v>11</v>
      </c>
      <c r="G183" s="19" t="s">
        <v>9</v>
      </c>
      <c r="H183" s="19" t="s">
        <v>9</v>
      </c>
      <c r="I183" s="34"/>
      <c r="J183" s="11"/>
    </row>
    <row r="184" spans="1:10" ht="10.5" customHeight="1">
      <c r="A184" s="57" t="s">
        <v>36</v>
      </c>
      <c r="B184" s="22">
        <v>7908</v>
      </c>
      <c r="C184" s="15" t="s">
        <v>14</v>
      </c>
      <c r="D184" s="14">
        <v>8000000</v>
      </c>
      <c r="E184" s="37"/>
      <c r="F184" s="19" t="s">
        <v>8</v>
      </c>
      <c r="G184" s="19" t="s">
        <v>9</v>
      </c>
      <c r="H184" s="19" t="s">
        <v>8</v>
      </c>
      <c r="I184" s="34"/>
      <c r="J184" s="11"/>
    </row>
    <row r="185" spans="1:10" ht="10.5" customHeight="1">
      <c r="A185" s="57" t="s">
        <v>37</v>
      </c>
      <c r="B185" s="22" t="s">
        <v>89</v>
      </c>
      <c r="C185" s="15" t="s">
        <v>56</v>
      </c>
      <c r="D185" s="14"/>
      <c r="E185" s="37"/>
      <c r="F185" s="19" t="s">
        <v>11</v>
      </c>
      <c r="G185" s="19" t="s">
        <v>9</v>
      </c>
      <c r="H185" s="19" t="s">
        <v>9</v>
      </c>
      <c r="I185" s="34"/>
      <c r="J185" s="11"/>
    </row>
    <row r="186" spans="1:10" ht="10.5" customHeight="1">
      <c r="A186" s="57" t="s">
        <v>38</v>
      </c>
      <c r="B186" s="22">
        <v>7882</v>
      </c>
      <c r="C186" s="17" t="s">
        <v>41</v>
      </c>
      <c r="D186" s="27">
        <v>5500000</v>
      </c>
      <c r="E186" s="35"/>
      <c r="F186" s="28" t="s">
        <v>11</v>
      </c>
      <c r="G186" s="28" t="s">
        <v>9</v>
      </c>
      <c r="H186" s="28" t="s">
        <v>9</v>
      </c>
      <c r="I186" s="33"/>
      <c r="J186" s="11" t="s">
        <v>4</v>
      </c>
    </row>
    <row r="187" spans="1:10" s="2" customFormat="1" ht="10.5" customHeight="1">
      <c r="A187" s="57" t="s">
        <v>39</v>
      </c>
      <c r="B187" s="22" t="s">
        <v>89</v>
      </c>
      <c r="C187" s="5" t="s">
        <v>42</v>
      </c>
      <c r="D187" s="14"/>
      <c r="E187" s="37"/>
      <c r="F187" s="19" t="s">
        <v>11</v>
      </c>
      <c r="G187" s="19" t="s">
        <v>9</v>
      </c>
      <c r="H187" s="19" t="s">
        <v>9</v>
      </c>
      <c r="I187" s="34"/>
      <c r="J187" s="11"/>
    </row>
    <row r="188" spans="1:10" ht="10.5" customHeight="1">
      <c r="A188" s="57" t="s">
        <v>40</v>
      </c>
      <c r="B188" s="22">
        <v>7853</v>
      </c>
      <c r="C188" s="5" t="s">
        <v>43</v>
      </c>
      <c r="D188" s="14">
        <v>15000000</v>
      </c>
      <c r="E188" s="37"/>
      <c r="F188" s="19" t="s">
        <v>11</v>
      </c>
      <c r="G188" s="19" t="s">
        <v>9</v>
      </c>
      <c r="H188" s="19" t="s">
        <v>9</v>
      </c>
      <c r="I188" s="34"/>
      <c r="J188" s="11" t="s">
        <v>312</v>
      </c>
    </row>
    <row r="189" spans="1:10" ht="10.5" customHeight="1">
      <c r="A189" s="57" t="s">
        <v>45</v>
      </c>
      <c r="B189" s="22">
        <v>7871</v>
      </c>
      <c r="C189" s="15" t="s">
        <v>44</v>
      </c>
      <c r="D189" s="14">
        <v>9000000</v>
      </c>
      <c r="E189" s="37"/>
      <c r="F189" s="19" t="s">
        <v>8</v>
      </c>
      <c r="G189" s="19" t="s">
        <v>9</v>
      </c>
      <c r="H189" s="19" t="s">
        <v>9</v>
      </c>
      <c r="I189" s="34"/>
      <c r="J189" s="11"/>
    </row>
    <row r="190" spans="1:10" ht="10.5" customHeight="1">
      <c r="A190" s="57" t="s">
        <v>46</v>
      </c>
      <c r="B190" s="22" t="s">
        <v>89</v>
      </c>
      <c r="C190" s="15" t="s">
        <v>91</v>
      </c>
      <c r="D190" s="14"/>
      <c r="E190" s="37"/>
      <c r="F190" s="19" t="s">
        <v>11</v>
      </c>
      <c r="G190" s="19" t="s">
        <v>9</v>
      </c>
      <c r="H190" s="19" t="s">
        <v>9</v>
      </c>
      <c r="I190" s="34"/>
      <c r="J190" s="11"/>
    </row>
    <row r="191" spans="1:10" ht="10.5" customHeight="1">
      <c r="A191" s="57" t="s">
        <v>47</v>
      </c>
      <c r="B191" s="22" t="s">
        <v>89</v>
      </c>
      <c r="C191" s="15" t="s">
        <v>93</v>
      </c>
      <c r="D191" s="14"/>
      <c r="E191" s="37"/>
      <c r="F191" s="19" t="s">
        <v>11</v>
      </c>
      <c r="G191" s="19" t="s">
        <v>9</v>
      </c>
      <c r="H191" s="19" t="s">
        <v>9</v>
      </c>
      <c r="I191" s="34"/>
      <c r="J191" s="11"/>
    </row>
    <row r="192" spans="1:10" ht="10.5" customHeight="1">
      <c r="A192" s="57" t="s">
        <v>48</v>
      </c>
      <c r="B192" s="22" t="s">
        <v>89</v>
      </c>
      <c r="C192" s="15" t="s">
        <v>94</v>
      </c>
      <c r="D192" s="14"/>
      <c r="E192" s="37"/>
      <c r="F192" s="19" t="s">
        <v>11</v>
      </c>
      <c r="G192" s="19" t="s">
        <v>9</v>
      </c>
      <c r="H192" s="19" t="s">
        <v>9</v>
      </c>
      <c r="I192" s="34"/>
      <c r="J192" s="11"/>
    </row>
    <row r="193" spans="1:10" ht="10.5" customHeight="1">
      <c r="A193" s="57" t="s">
        <v>49</v>
      </c>
      <c r="B193" s="22" t="s">
        <v>89</v>
      </c>
      <c r="C193" s="15" t="s">
        <v>409</v>
      </c>
      <c r="D193" s="14"/>
      <c r="E193" s="37"/>
      <c r="F193" s="19" t="s">
        <v>11</v>
      </c>
      <c r="G193" s="19" t="s">
        <v>9</v>
      </c>
      <c r="H193" s="19" t="s">
        <v>9</v>
      </c>
      <c r="I193" s="34"/>
      <c r="J193" s="11" t="s">
        <v>305</v>
      </c>
    </row>
    <row r="194" spans="1:10" ht="10.5" customHeight="1">
      <c r="A194" s="57" t="s">
        <v>50</v>
      </c>
      <c r="B194" s="22" t="s">
        <v>89</v>
      </c>
      <c r="C194" s="5" t="s">
        <v>79</v>
      </c>
      <c r="D194" s="14">
        <v>500000</v>
      </c>
      <c r="E194" s="37"/>
      <c r="F194" s="19" t="s">
        <v>11</v>
      </c>
      <c r="G194" s="19" t="s">
        <v>9</v>
      </c>
      <c r="H194" s="19" t="s">
        <v>9</v>
      </c>
      <c r="I194" s="34"/>
      <c r="J194" s="11" t="s">
        <v>4</v>
      </c>
    </row>
    <row r="195" spans="1:10" ht="10.5" customHeight="1">
      <c r="A195" s="57" t="s">
        <v>51</v>
      </c>
      <c r="B195" s="47">
        <v>7770</v>
      </c>
      <c r="C195" s="5" t="s">
        <v>95</v>
      </c>
      <c r="D195" s="14">
        <v>9000000</v>
      </c>
      <c r="E195" s="37"/>
      <c r="F195" s="19" t="s">
        <v>8</v>
      </c>
      <c r="G195" s="19" t="s">
        <v>8</v>
      </c>
      <c r="H195" s="19" t="s">
        <v>8</v>
      </c>
      <c r="I195" s="43"/>
      <c r="J195" s="44"/>
    </row>
    <row r="196" spans="1:10" ht="10.5" customHeight="1">
      <c r="A196" s="57" t="s">
        <v>52</v>
      </c>
      <c r="B196" s="47" t="s">
        <v>89</v>
      </c>
      <c r="C196" s="5" t="s">
        <v>96</v>
      </c>
      <c r="D196" s="14"/>
      <c r="E196" s="37"/>
      <c r="F196" s="19" t="s">
        <v>11</v>
      </c>
      <c r="G196" s="19" t="s">
        <v>9</v>
      </c>
      <c r="H196" s="19" t="s">
        <v>9</v>
      </c>
      <c r="I196" s="43"/>
      <c r="J196" s="44"/>
    </row>
    <row r="197" spans="1:10" ht="10.5" customHeight="1">
      <c r="A197" s="57" t="s">
        <v>53</v>
      </c>
      <c r="B197" s="47">
        <v>7768</v>
      </c>
      <c r="C197" s="5" t="s">
        <v>182</v>
      </c>
      <c r="D197" s="14">
        <v>800000</v>
      </c>
      <c r="E197" s="37"/>
      <c r="F197" s="19" t="s">
        <v>8</v>
      </c>
      <c r="G197" s="19" t="s">
        <v>9</v>
      </c>
      <c r="H197" s="19" t="s">
        <v>9</v>
      </c>
      <c r="I197" s="43"/>
      <c r="J197" s="44"/>
    </row>
    <row r="198" spans="1:10" ht="10.5" customHeight="1">
      <c r="A198" s="57" t="s">
        <v>54</v>
      </c>
      <c r="B198" s="47">
        <v>7834</v>
      </c>
      <c r="C198" s="5" t="s">
        <v>183</v>
      </c>
      <c r="D198" s="14"/>
      <c r="E198" s="37"/>
      <c r="F198" s="19" t="s">
        <v>201</v>
      </c>
      <c r="G198" s="19" t="s">
        <v>9</v>
      </c>
      <c r="H198" s="19" t="s">
        <v>9</v>
      </c>
      <c r="I198" s="43"/>
      <c r="J198" s="44"/>
    </row>
    <row r="199" spans="1:10" ht="10.5" customHeight="1">
      <c r="A199" s="57" t="s">
        <v>105</v>
      </c>
      <c r="B199" s="47">
        <v>7896</v>
      </c>
      <c r="C199" s="5" t="s">
        <v>395</v>
      </c>
      <c r="D199" s="14"/>
      <c r="E199" s="37"/>
      <c r="F199" s="19" t="s">
        <v>11</v>
      </c>
      <c r="G199" s="19" t="s">
        <v>9</v>
      </c>
      <c r="H199" s="19" t="s">
        <v>9</v>
      </c>
      <c r="I199" s="43"/>
      <c r="J199" s="44"/>
    </row>
    <row r="200" spans="1:10" ht="10.5" customHeight="1">
      <c r="A200" s="57" t="s">
        <v>57</v>
      </c>
      <c r="B200" s="47">
        <v>7953</v>
      </c>
      <c r="C200" s="5" t="s">
        <v>256</v>
      </c>
      <c r="D200" s="14"/>
      <c r="E200" s="37"/>
      <c r="F200" s="19" t="s">
        <v>11</v>
      </c>
      <c r="G200" s="19" t="s">
        <v>9</v>
      </c>
      <c r="H200" s="19" t="s">
        <v>9</v>
      </c>
      <c r="I200" s="43"/>
      <c r="J200" s="44"/>
    </row>
    <row r="201" spans="1:10" ht="10.5" customHeight="1">
      <c r="A201" s="57" t="s">
        <v>58</v>
      </c>
      <c r="B201" s="47" t="s">
        <v>89</v>
      </c>
      <c r="C201" s="5" t="s">
        <v>97</v>
      </c>
      <c r="D201" s="14"/>
      <c r="E201" s="37"/>
      <c r="F201" s="19" t="s">
        <v>11</v>
      </c>
      <c r="G201" s="19" t="s">
        <v>9</v>
      </c>
      <c r="H201" s="19" t="s">
        <v>9</v>
      </c>
      <c r="I201" s="43"/>
      <c r="J201" s="44"/>
    </row>
    <row r="202" spans="1:10" ht="10.5" customHeight="1">
      <c r="A202" s="57" t="s">
        <v>59</v>
      </c>
      <c r="B202" s="47" t="s">
        <v>89</v>
      </c>
      <c r="C202" s="40" t="s">
        <v>234</v>
      </c>
      <c r="D202" s="41"/>
      <c r="E202" s="61"/>
      <c r="F202" s="19" t="s">
        <v>11</v>
      </c>
      <c r="G202" s="19" t="s">
        <v>9</v>
      </c>
      <c r="H202" s="19" t="s">
        <v>9</v>
      </c>
      <c r="I202" s="43"/>
      <c r="J202" s="44"/>
    </row>
    <row r="203" spans="1:10" ht="10.5" customHeight="1">
      <c r="A203" s="57" t="s">
        <v>60</v>
      </c>
      <c r="B203" s="22" t="s">
        <v>89</v>
      </c>
      <c r="C203" s="5" t="s">
        <v>98</v>
      </c>
      <c r="D203" s="14"/>
      <c r="E203" s="37"/>
      <c r="F203" s="19" t="s">
        <v>11</v>
      </c>
      <c r="G203" s="19" t="s">
        <v>9</v>
      </c>
      <c r="H203" s="19" t="s">
        <v>9</v>
      </c>
      <c r="I203" s="43"/>
      <c r="J203" s="44"/>
    </row>
    <row r="204" spans="1:10" ht="10.5" customHeight="1">
      <c r="A204" s="57" t="s">
        <v>61</v>
      </c>
      <c r="B204" s="68" t="s">
        <v>89</v>
      </c>
      <c r="C204" s="45" t="s">
        <v>106</v>
      </c>
      <c r="D204" s="46"/>
      <c r="E204" s="72"/>
      <c r="F204" s="69" t="s">
        <v>11</v>
      </c>
      <c r="G204" s="69" t="s">
        <v>9</v>
      </c>
      <c r="H204" s="69" t="s">
        <v>9</v>
      </c>
      <c r="I204" s="43"/>
      <c r="J204" s="44"/>
    </row>
    <row r="205" spans="1:10" ht="10.5" customHeight="1">
      <c r="A205" s="57" t="s">
        <v>62</v>
      </c>
      <c r="B205" s="22" t="s">
        <v>89</v>
      </c>
      <c r="C205" s="5" t="s">
        <v>107</v>
      </c>
      <c r="D205" s="14">
        <v>200000</v>
      </c>
      <c r="E205" s="37"/>
      <c r="F205" s="19" t="s">
        <v>11</v>
      </c>
      <c r="G205" s="19" t="s">
        <v>9</v>
      </c>
      <c r="H205" s="19" t="s">
        <v>9</v>
      </c>
      <c r="I205" s="19"/>
      <c r="J205" s="44" t="s">
        <v>4</v>
      </c>
    </row>
    <row r="206" spans="1:10" ht="10.5" customHeight="1">
      <c r="A206" s="57" t="s">
        <v>63</v>
      </c>
      <c r="B206" s="22" t="s">
        <v>89</v>
      </c>
      <c r="C206" s="5" t="s">
        <v>108</v>
      </c>
      <c r="D206" s="14">
        <v>5000000</v>
      </c>
      <c r="E206" s="37"/>
      <c r="F206" s="19" t="s">
        <v>11</v>
      </c>
      <c r="G206" s="19" t="s">
        <v>9</v>
      </c>
      <c r="H206" s="19" t="s">
        <v>9</v>
      </c>
      <c r="I206" s="19"/>
      <c r="J206" s="44" t="s">
        <v>4</v>
      </c>
    </row>
    <row r="207" spans="1:10" ht="10.5" customHeight="1">
      <c r="A207" s="57" t="s">
        <v>64</v>
      </c>
      <c r="B207" s="47" t="s">
        <v>89</v>
      </c>
      <c r="C207" s="40" t="s">
        <v>109</v>
      </c>
      <c r="D207" s="41"/>
      <c r="E207" s="61"/>
      <c r="F207" s="19" t="s">
        <v>11</v>
      </c>
      <c r="G207" s="19" t="s">
        <v>9</v>
      </c>
      <c r="H207" s="19" t="s">
        <v>9</v>
      </c>
      <c r="I207" s="43"/>
      <c r="J207" s="44"/>
    </row>
    <row r="208" spans="1:10" ht="10.5" customHeight="1">
      <c r="A208" s="57" t="s">
        <v>65</v>
      </c>
      <c r="B208" s="47" t="s">
        <v>89</v>
      </c>
      <c r="C208" s="40" t="s">
        <v>110</v>
      </c>
      <c r="D208" s="41"/>
      <c r="E208" s="61"/>
      <c r="F208" s="19" t="s">
        <v>11</v>
      </c>
      <c r="G208" s="19" t="s">
        <v>9</v>
      </c>
      <c r="H208" s="19" t="s">
        <v>9</v>
      </c>
      <c r="I208" s="43"/>
      <c r="J208" s="44"/>
    </row>
    <row r="209" spans="1:10" ht="10.5" customHeight="1">
      <c r="A209" s="57" t="s">
        <v>66</v>
      </c>
      <c r="B209" s="47" t="s">
        <v>89</v>
      </c>
      <c r="C209" s="40" t="s">
        <v>116</v>
      </c>
      <c r="D209" s="41"/>
      <c r="E209" s="61"/>
      <c r="F209" s="19" t="s">
        <v>11</v>
      </c>
      <c r="G209" s="19" t="s">
        <v>9</v>
      </c>
      <c r="H209" s="19" t="s">
        <v>9</v>
      </c>
      <c r="I209" s="43"/>
      <c r="J209" s="44"/>
    </row>
    <row r="210" spans="1:10" ht="10.5" customHeight="1">
      <c r="A210" s="57" t="s">
        <v>67</v>
      </c>
      <c r="B210" s="22" t="s">
        <v>89</v>
      </c>
      <c r="C210" s="5" t="s">
        <v>117</v>
      </c>
      <c r="D210" s="14"/>
      <c r="E210" s="37"/>
      <c r="F210" s="19" t="s">
        <v>11</v>
      </c>
      <c r="G210" s="19" t="s">
        <v>9</v>
      </c>
      <c r="H210" s="19" t="s">
        <v>9</v>
      </c>
      <c r="I210" s="34"/>
      <c r="J210" s="11"/>
    </row>
    <row r="211" spans="1:10" ht="10.5" customHeight="1">
      <c r="A211" s="57" t="s">
        <v>68</v>
      </c>
      <c r="B211" s="22" t="s">
        <v>89</v>
      </c>
      <c r="C211" s="5" t="s">
        <v>118</v>
      </c>
      <c r="D211" s="14"/>
      <c r="E211" s="37"/>
      <c r="F211" s="19" t="s">
        <v>11</v>
      </c>
      <c r="G211" s="19" t="s">
        <v>9</v>
      </c>
      <c r="H211" s="19" t="s">
        <v>9</v>
      </c>
      <c r="I211" s="19"/>
      <c r="J211" s="11"/>
    </row>
    <row r="212" spans="1:10" ht="10.5" customHeight="1">
      <c r="A212" s="57" t="s">
        <v>69</v>
      </c>
      <c r="B212" s="22" t="s">
        <v>89</v>
      </c>
      <c r="C212" s="5" t="s">
        <v>226</v>
      </c>
      <c r="D212" s="14"/>
      <c r="E212" s="37"/>
      <c r="F212" s="19" t="s">
        <v>11</v>
      </c>
      <c r="G212" s="19" t="s">
        <v>9</v>
      </c>
      <c r="H212" s="19" t="s">
        <v>9</v>
      </c>
      <c r="I212" s="19"/>
      <c r="J212" s="11" t="s">
        <v>305</v>
      </c>
    </row>
    <row r="213" spans="1:10" ht="10.5" customHeight="1">
      <c r="A213" s="57" t="s">
        <v>70</v>
      </c>
      <c r="B213" s="22" t="s">
        <v>89</v>
      </c>
      <c r="C213" s="5" t="s">
        <v>227</v>
      </c>
      <c r="D213" s="14"/>
      <c r="E213" s="37"/>
      <c r="F213" s="19" t="s">
        <v>11</v>
      </c>
      <c r="G213" s="19" t="s">
        <v>9</v>
      </c>
      <c r="H213" s="19" t="s">
        <v>9</v>
      </c>
      <c r="I213" s="19"/>
      <c r="J213" s="11" t="s">
        <v>305</v>
      </c>
    </row>
    <row r="214" spans="1:10" ht="10.5" customHeight="1">
      <c r="A214" s="57" t="s">
        <v>71</v>
      </c>
      <c r="B214" s="22" t="s">
        <v>89</v>
      </c>
      <c r="C214" s="5" t="s">
        <v>142</v>
      </c>
      <c r="D214" s="14">
        <v>1000000</v>
      </c>
      <c r="E214" s="37"/>
      <c r="F214" s="19" t="s">
        <v>11</v>
      </c>
      <c r="G214" s="19" t="s">
        <v>10</v>
      </c>
      <c r="H214" s="19" t="s">
        <v>9</v>
      </c>
      <c r="I214" s="19"/>
      <c r="J214" s="11" t="s">
        <v>4</v>
      </c>
    </row>
    <row r="215" spans="1:10" ht="10.5" customHeight="1">
      <c r="A215" s="57" t="s">
        <v>72</v>
      </c>
      <c r="B215" s="22">
        <v>7716</v>
      </c>
      <c r="C215" s="5" t="s">
        <v>143</v>
      </c>
      <c r="D215" s="14"/>
      <c r="E215" s="37"/>
      <c r="F215" s="19" t="s">
        <v>11</v>
      </c>
      <c r="G215" s="19" t="s">
        <v>10</v>
      </c>
      <c r="H215" s="19" t="s">
        <v>9</v>
      </c>
      <c r="I215" s="19"/>
      <c r="J215" s="11"/>
    </row>
    <row r="216" spans="1:10" ht="10.5" customHeight="1">
      <c r="A216" s="57" t="s">
        <v>73</v>
      </c>
      <c r="B216" s="22">
        <v>7751</v>
      </c>
      <c r="C216" s="16" t="s">
        <v>104</v>
      </c>
      <c r="D216" s="14">
        <v>15000000</v>
      </c>
      <c r="E216" s="37"/>
      <c r="F216" s="19" t="s">
        <v>8</v>
      </c>
      <c r="G216" s="19" t="s">
        <v>10</v>
      </c>
      <c r="H216" s="19" t="s">
        <v>8</v>
      </c>
      <c r="I216" s="19"/>
      <c r="J216" s="11"/>
    </row>
    <row r="217" spans="1:10" ht="10.5" customHeight="1">
      <c r="A217" s="57" t="s">
        <v>206</v>
      </c>
      <c r="B217" s="22" t="s">
        <v>89</v>
      </c>
      <c r="C217" s="15" t="s">
        <v>162</v>
      </c>
      <c r="D217" s="14"/>
      <c r="E217" s="37"/>
      <c r="F217" s="42" t="s">
        <v>11</v>
      </c>
      <c r="G217" s="42" t="s">
        <v>9</v>
      </c>
      <c r="H217" s="42" t="s">
        <v>9</v>
      </c>
      <c r="I217" s="42"/>
      <c r="J217" s="44"/>
    </row>
    <row r="218" spans="1:10" ht="10.5" customHeight="1">
      <c r="A218" s="57" t="s">
        <v>74</v>
      </c>
      <c r="B218" s="68" t="s">
        <v>89</v>
      </c>
      <c r="C218" s="77" t="s">
        <v>169</v>
      </c>
      <c r="D218" s="46"/>
      <c r="E218" s="72"/>
      <c r="F218" s="19" t="s">
        <v>11</v>
      </c>
      <c r="G218" s="42" t="s">
        <v>9</v>
      </c>
      <c r="H218" s="42" t="s">
        <v>9</v>
      </c>
      <c r="I218" s="42"/>
      <c r="J218" s="44"/>
    </row>
    <row r="219" spans="1:10" ht="10.5" customHeight="1">
      <c r="A219" s="57" t="s">
        <v>75</v>
      </c>
      <c r="B219" s="22" t="s">
        <v>89</v>
      </c>
      <c r="C219" s="15" t="s">
        <v>170</v>
      </c>
      <c r="D219" s="14"/>
      <c r="E219" s="37"/>
      <c r="F219" s="19" t="s">
        <v>11</v>
      </c>
      <c r="G219" s="42" t="s">
        <v>9</v>
      </c>
      <c r="H219" s="42" t="s">
        <v>9</v>
      </c>
      <c r="I219" s="42"/>
      <c r="J219" s="44"/>
    </row>
    <row r="220" spans="1:10" ht="10.5" customHeight="1">
      <c r="A220" s="57" t="s">
        <v>76</v>
      </c>
      <c r="B220" s="22" t="s">
        <v>89</v>
      </c>
      <c r="C220" s="15" t="s">
        <v>171</v>
      </c>
      <c r="D220" s="14"/>
      <c r="E220" s="37"/>
      <c r="F220" s="19" t="s">
        <v>11</v>
      </c>
      <c r="G220" s="42" t="s">
        <v>9</v>
      </c>
      <c r="H220" s="42" t="s">
        <v>9</v>
      </c>
      <c r="I220" s="42"/>
      <c r="J220" s="44"/>
    </row>
    <row r="221" spans="1:10" ht="10.5" customHeight="1">
      <c r="A221" s="57" t="s">
        <v>77</v>
      </c>
      <c r="B221" s="47" t="s">
        <v>89</v>
      </c>
      <c r="C221" s="60" t="s">
        <v>185</v>
      </c>
      <c r="D221" s="41"/>
      <c r="E221" s="61"/>
      <c r="F221" s="19" t="s">
        <v>11</v>
      </c>
      <c r="G221" s="42" t="s">
        <v>9</v>
      </c>
      <c r="H221" s="42" t="s">
        <v>9</v>
      </c>
      <c r="I221" s="42"/>
      <c r="J221" s="44" t="s">
        <v>187</v>
      </c>
    </row>
    <row r="222" spans="1:10" ht="10.5" customHeight="1">
      <c r="A222" s="57" t="s">
        <v>78</v>
      </c>
      <c r="B222" s="47" t="s">
        <v>89</v>
      </c>
      <c r="C222" s="60" t="s">
        <v>186</v>
      </c>
      <c r="D222" s="41"/>
      <c r="E222" s="61"/>
      <c r="F222" s="19" t="s">
        <v>11</v>
      </c>
      <c r="G222" s="42" t="s">
        <v>9</v>
      </c>
      <c r="H222" s="42" t="s">
        <v>9</v>
      </c>
      <c r="I222" s="42"/>
      <c r="J222" s="44"/>
    </row>
    <row r="223" spans="1:10" ht="10.5" customHeight="1">
      <c r="A223" s="57" t="s">
        <v>83</v>
      </c>
      <c r="B223" s="47" t="s">
        <v>89</v>
      </c>
      <c r="C223" s="60" t="s">
        <v>195</v>
      </c>
      <c r="D223" s="41"/>
      <c r="E223" s="61"/>
      <c r="F223" s="19" t="s">
        <v>11</v>
      </c>
      <c r="G223" s="42" t="s">
        <v>9</v>
      </c>
      <c r="H223" s="42" t="s">
        <v>9</v>
      </c>
      <c r="I223" s="42"/>
      <c r="J223" s="44"/>
    </row>
    <row r="224" spans="1:10" ht="10.5" customHeight="1">
      <c r="A224" s="57" t="s">
        <v>84</v>
      </c>
      <c r="B224" s="47" t="s">
        <v>89</v>
      </c>
      <c r="C224" s="60" t="s">
        <v>196</v>
      </c>
      <c r="D224" s="41"/>
      <c r="E224" s="61"/>
      <c r="F224" s="19" t="s">
        <v>11</v>
      </c>
      <c r="G224" s="42" t="s">
        <v>9</v>
      </c>
      <c r="H224" s="42" t="s">
        <v>9</v>
      </c>
      <c r="I224" s="42"/>
      <c r="J224" s="44"/>
    </row>
    <row r="225" spans="1:10" ht="10.5" customHeight="1">
      <c r="A225" s="57" t="s">
        <v>85</v>
      </c>
      <c r="B225" s="47" t="s">
        <v>89</v>
      </c>
      <c r="C225" s="60" t="s">
        <v>197</v>
      </c>
      <c r="D225" s="41"/>
      <c r="E225" s="61"/>
      <c r="F225" s="19" t="s">
        <v>11</v>
      </c>
      <c r="G225" s="42" t="s">
        <v>9</v>
      </c>
      <c r="H225" s="42" t="s">
        <v>9</v>
      </c>
      <c r="I225" s="42"/>
      <c r="J225" s="44"/>
    </row>
    <row r="226" spans="1:10" ht="10.5" customHeight="1">
      <c r="A226" s="57" t="s">
        <v>86</v>
      </c>
      <c r="B226" s="47" t="s">
        <v>89</v>
      </c>
      <c r="C226" s="60" t="s">
        <v>198</v>
      </c>
      <c r="D226" s="41"/>
      <c r="E226" s="61"/>
      <c r="F226" s="19" t="s">
        <v>11</v>
      </c>
      <c r="G226" s="42" t="s">
        <v>9</v>
      </c>
      <c r="H226" s="42" t="s">
        <v>9</v>
      </c>
      <c r="I226" s="42"/>
      <c r="J226" s="44"/>
    </row>
    <row r="227" spans="1:10" ht="10.5" customHeight="1">
      <c r="A227" s="57" t="s">
        <v>87</v>
      </c>
      <c r="B227" s="47" t="s">
        <v>199</v>
      </c>
      <c r="C227" s="60" t="s">
        <v>200</v>
      </c>
      <c r="D227" s="41"/>
      <c r="E227" s="61"/>
      <c r="F227" s="42" t="s">
        <v>11</v>
      </c>
      <c r="G227" s="42" t="s">
        <v>9</v>
      </c>
      <c r="H227" s="42" t="s">
        <v>9</v>
      </c>
      <c r="I227" s="42"/>
      <c r="J227" s="44"/>
    </row>
    <row r="228" spans="1:10" ht="10.5" customHeight="1">
      <c r="A228" s="57" t="s">
        <v>88</v>
      </c>
      <c r="B228" s="47" t="s">
        <v>89</v>
      </c>
      <c r="C228" s="60" t="s">
        <v>207</v>
      </c>
      <c r="D228" s="41"/>
      <c r="E228" s="61"/>
      <c r="F228" s="42" t="s">
        <v>11</v>
      </c>
      <c r="G228" s="42" t="s">
        <v>9</v>
      </c>
      <c r="H228" s="42" t="s">
        <v>9</v>
      </c>
      <c r="I228" s="42"/>
      <c r="J228" s="44"/>
    </row>
    <row r="229" spans="1:10" ht="10.5" customHeight="1">
      <c r="A229" s="57" t="s">
        <v>120</v>
      </c>
      <c r="B229" s="22">
        <v>7813</v>
      </c>
      <c r="C229" s="15" t="s">
        <v>362</v>
      </c>
      <c r="D229" s="14">
        <v>30000000</v>
      </c>
      <c r="E229" s="37"/>
      <c r="F229" s="19" t="s">
        <v>8</v>
      </c>
      <c r="G229" s="19" t="s">
        <v>9</v>
      </c>
      <c r="H229" s="19" t="s">
        <v>9</v>
      </c>
      <c r="I229" s="42"/>
      <c r="J229" s="44" t="s">
        <v>4</v>
      </c>
    </row>
    <row r="230" spans="1:10" ht="10.5" customHeight="1">
      <c r="A230" s="57" t="s">
        <v>121</v>
      </c>
      <c r="B230" s="47" t="s">
        <v>89</v>
      </c>
      <c r="C230" s="60" t="s">
        <v>283</v>
      </c>
      <c r="D230" s="41"/>
      <c r="E230" s="61"/>
      <c r="F230" s="42" t="s">
        <v>11</v>
      </c>
      <c r="G230" s="42" t="s">
        <v>9</v>
      </c>
      <c r="H230" s="42" t="s">
        <v>9</v>
      </c>
      <c r="I230" s="42"/>
      <c r="J230" s="76"/>
    </row>
    <row r="231" spans="1:10" ht="10.5" customHeight="1">
      <c r="A231" s="57" t="s">
        <v>122</v>
      </c>
      <c r="B231" s="47" t="s">
        <v>89</v>
      </c>
      <c r="C231" s="60" t="s">
        <v>242</v>
      </c>
      <c r="D231" s="41"/>
      <c r="E231" s="61"/>
      <c r="F231" s="42" t="s">
        <v>11</v>
      </c>
      <c r="G231" s="42" t="s">
        <v>9</v>
      </c>
      <c r="H231" s="42" t="s">
        <v>9</v>
      </c>
      <c r="I231" s="42"/>
      <c r="J231" s="11" t="s">
        <v>306</v>
      </c>
    </row>
    <row r="232" spans="1:10" ht="10.5" customHeight="1">
      <c r="A232" s="57" t="s">
        <v>123</v>
      </c>
      <c r="B232" s="47" t="s">
        <v>89</v>
      </c>
      <c r="C232" s="60" t="s">
        <v>232</v>
      </c>
      <c r="D232" s="41"/>
      <c r="E232" s="61"/>
      <c r="F232" s="42" t="s">
        <v>11</v>
      </c>
      <c r="G232" s="42" t="s">
        <v>9</v>
      </c>
      <c r="H232" s="42" t="s">
        <v>9</v>
      </c>
      <c r="I232" s="42"/>
      <c r="J232" s="76"/>
    </row>
    <row r="233" spans="1:10" ht="10.5" customHeight="1">
      <c r="A233" s="57" t="s">
        <v>125</v>
      </c>
      <c r="B233" s="47" t="s">
        <v>89</v>
      </c>
      <c r="C233" s="60" t="s">
        <v>243</v>
      </c>
      <c r="D233" s="41"/>
      <c r="E233" s="61"/>
      <c r="F233" s="42" t="s">
        <v>11</v>
      </c>
      <c r="G233" s="42" t="s">
        <v>9</v>
      </c>
      <c r="H233" s="42" t="s">
        <v>9</v>
      </c>
      <c r="I233" s="42"/>
      <c r="J233" s="11" t="s">
        <v>268</v>
      </c>
    </row>
    <row r="234" spans="1:10" ht="10.5" customHeight="1">
      <c r="A234" s="57" t="s">
        <v>126</v>
      </c>
      <c r="B234" s="47" t="s">
        <v>89</v>
      </c>
      <c r="C234" s="60" t="s">
        <v>244</v>
      </c>
      <c r="D234" s="41"/>
      <c r="E234" s="61"/>
      <c r="F234" s="42" t="s">
        <v>11</v>
      </c>
      <c r="G234" s="42" t="s">
        <v>9</v>
      </c>
      <c r="H234" s="42" t="s">
        <v>9</v>
      </c>
      <c r="I234" s="42"/>
      <c r="J234" s="11"/>
    </row>
    <row r="235" spans="1:10" ht="10.5" customHeight="1">
      <c r="A235" s="57" t="s">
        <v>127</v>
      </c>
      <c r="B235" s="47" t="s">
        <v>89</v>
      </c>
      <c r="C235" s="60" t="s">
        <v>284</v>
      </c>
      <c r="D235" s="41"/>
      <c r="E235" s="61"/>
      <c r="F235" s="42" t="s">
        <v>11</v>
      </c>
      <c r="G235" s="42" t="s">
        <v>9</v>
      </c>
      <c r="H235" s="42" t="s">
        <v>9</v>
      </c>
      <c r="I235" s="42"/>
      <c r="J235" s="44"/>
    </row>
    <row r="236" spans="1:10" ht="10.5" customHeight="1">
      <c r="A236" s="57" t="s">
        <v>128</v>
      </c>
      <c r="B236" s="47" t="s">
        <v>89</v>
      </c>
      <c r="C236" s="60" t="s">
        <v>285</v>
      </c>
      <c r="D236" s="41"/>
      <c r="E236" s="61"/>
      <c r="F236" s="42" t="s">
        <v>11</v>
      </c>
      <c r="G236" s="42" t="s">
        <v>9</v>
      </c>
      <c r="H236" s="42" t="s">
        <v>9</v>
      </c>
      <c r="I236" s="42"/>
      <c r="J236" s="44"/>
    </row>
    <row r="237" spans="1:10" ht="10.5" customHeight="1">
      <c r="A237" s="57" t="s">
        <v>129</v>
      </c>
      <c r="B237" s="47" t="s">
        <v>89</v>
      </c>
      <c r="C237" s="60" t="s">
        <v>286</v>
      </c>
      <c r="D237" s="41"/>
      <c r="E237" s="61"/>
      <c r="F237" s="42" t="s">
        <v>11</v>
      </c>
      <c r="G237" s="42" t="s">
        <v>9</v>
      </c>
      <c r="H237" s="42" t="s">
        <v>9</v>
      </c>
      <c r="I237" s="42"/>
      <c r="J237" s="44"/>
    </row>
    <row r="238" spans="1:10" ht="10.5" customHeight="1">
      <c r="A238" s="57" t="s">
        <v>134</v>
      </c>
      <c r="B238" s="47" t="s">
        <v>89</v>
      </c>
      <c r="C238" s="60" t="s">
        <v>287</v>
      </c>
      <c r="D238" s="41"/>
      <c r="E238" s="61"/>
      <c r="F238" s="42" t="s">
        <v>11</v>
      </c>
      <c r="G238" s="42" t="s">
        <v>9</v>
      </c>
      <c r="H238" s="42" t="s">
        <v>9</v>
      </c>
      <c r="I238" s="42"/>
      <c r="J238" s="44"/>
    </row>
    <row r="239" spans="1:10" ht="10.5" customHeight="1">
      <c r="A239" s="57" t="s">
        <v>135</v>
      </c>
      <c r="B239" s="47" t="s">
        <v>89</v>
      </c>
      <c r="C239" s="60" t="s">
        <v>298</v>
      </c>
      <c r="D239" s="41">
        <v>9000000</v>
      </c>
      <c r="E239" s="61"/>
      <c r="F239" s="42" t="s">
        <v>11</v>
      </c>
      <c r="G239" s="42" t="s">
        <v>9</v>
      </c>
      <c r="H239" s="42" t="s">
        <v>9</v>
      </c>
      <c r="I239" s="42"/>
      <c r="J239" s="44"/>
    </row>
    <row r="240" spans="1:10" ht="10.5" customHeight="1">
      <c r="A240" s="57" t="s">
        <v>136</v>
      </c>
      <c r="B240" s="47" t="s">
        <v>89</v>
      </c>
      <c r="C240" s="60" t="s">
        <v>299</v>
      </c>
      <c r="D240" s="41"/>
      <c r="E240" s="61"/>
      <c r="F240" s="42" t="s">
        <v>11</v>
      </c>
      <c r="G240" s="42" t="s">
        <v>9</v>
      </c>
      <c r="H240" s="42" t="s">
        <v>9</v>
      </c>
      <c r="I240" s="42"/>
      <c r="J240" s="44"/>
    </row>
    <row r="241" spans="1:10" ht="10.5" customHeight="1">
      <c r="A241" s="57" t="s">
        <v>137</v>
      </c>
      <c r="B241" s="47" t="s">
        <v>89</v>
      </c>
      <c r="C241" s="60" t="s">
        <v>313</v>
      </c>
      <c r="D241" s="41"/>
      <c r="E241" s="61"/>
      <c r="F241" s="42"/>
      <c r="G241" s="42"/>
      <c r="H241" s="42"/>
      <c r="I241" s="42"/>
      <c r="J241" s="44"/>
    </row>
    <row r="242" spans="1:10" ht="10.5" customHeight="1">
      <c r="A242" s="57" t="s">
        <v>138</v>
      </c>
      <c r="B242" s="47" t="s">
        <v>89</v>
      </c>
      <c r="C242" s="60" t="s">
        <v>315</v>
      </c>
      <c r="D242" s="41"/>
      <c r="E242" s="61"/>
      <c r="F242" s="42"/>
      <c r="G242" s="42"/>
      <c r="H242" s="42"/>
      <c r="I242" s="42"/>
      <c r="J242" s="44"/>
    </row>
    <row r="243" spans="1:10" ht="10.5" customHeight="1">
      <c r="A243" s="57" t="s">
        <v>139</v>
      </c>
      <c r="B243" s="47" t="s">
        <v>89</v>
      </c>
      <c r="C243" s="60" t="s">
        <v>316</v>
      </c>
      <c r="D243" s="41"/>
      <c r="E243" s="61"/>
      <c r="F243" s="42"/>
      <c r="G243" s="42"/>
      <c r="H243" s="42"/>
      <c r="I243" s="42"/>
      <c r="J243" s="44"/>
    </row>
    <row r="244" spans="1:10" ht="10.5" customHeight="1">
      <c r="A244" s="57" t="s">
        <v>140</v>
      </c>
      <c r="B244" s="47" t="s">
        <v>89</v>
      </c>
      <c r="C244" s="60" t="s">
        <v>320</v>
      </c>
      <c r="D244" s="41"/>
      <c r="E244" s="61"/>
      <c r="F244" s="42" t="s">
        <v>11</v>
      </c>
      <c r="G244" s="42" t="s">
        <v>9</v>
      </c>
      <c r="H244" s="42" t="s">
        <v>9</v>
      </c>
      <c r="I244" s="42"/>
      <c r="J244" s="44" t="s">
        <v>319</v>
      </c>
    </row>
    <row r="245" spans="1:10" ht="10.5" customHeight="1">
      <c r="A245" s="57" t="s">
        <v>144</v>
      </c>
      <c r="B245" s="22" t="s">
        <v>89</v>
      </c>
      <c r="C245" s="5" t="s">
        <v>410</v>
      </c>
      <c r="D245" s="14"/>
      <c r="E245" s="37"/>
      <c r="F245" s="19" t="s">
        <v>11</v>
      </c>
      <c r="G245" s="19" t="s">
        <v>9</v>
      </c>
      <c r="H245" s="19" t="s">
        <v>9</v>
      </c>
      <c r="I245" s="19"/>
      <c r="J245" s="11" t="s">
        <v>267</v>
      </c>
    </row>
    <row r="246" spans="1:10" ht="10.5" customHeight="1">
      <c r="A246" s="57" t="s">
        <v>145</v>
      </c>
      <c r="B246" s="47" t="s">
        <v>89</v>
      </c>
      <c r="C246" s="40" t="s">
        <v>332</v>
      </c>
      <c r="D246" s="41"/>
      <c r="E246" s="61"/>
      <c r="F246" s="42" t="s">
        <v>11</v>
      </c>
      <c r="G246" s="42" t="s">
        <v>9</v>
      </c>
      <c r="H246" s="42" t="s">
        <v>9</v>
      </c>
      <c r="I246" s="42"/>
      <c r="J246" s="44" t="s">
        <v>319</v>
      </c>
    </row>
    <row r="247" spans="1:10" ht="10.5" customHeight="1">
      <c r="A247" s="57" t="s">
        <v>146</v>
      </c>
      <c r="B247" s="47" t="s">
        <v>89</v>
      </c>
      <c r="C247" s="40" t="s">
        <v>336</v>
      </c>
      <c r="D247" s="41"/>
      <c r="E247" s="61"/>
      <c r="F247" s="42" t="s">
        <v>11</v>
      </c>
      <c r="G247" s="42" t="s">
        <v>9</v>
      </c>
      <c r="H247" s="42" t="s">
        <v>9</v>
      </c>
      <c r="I247" s="42"/>
      <c r="J247" s="44"/>
    </row>
    <row r="248" spans="1:10" ht="10.5" customHeight="1">
      <c r="A248" s="57" t="s">
        <v>147</v>
      </c>
      <c r="B248" s="47" t="s">
        <v>89</v>
      </c>
      <c r="C248" s="40" t="s">
        <v>354</v>
      </c>
      <c r="D248" s="41"/>
      <c r="E248" s="61"/>
      <c r="F248" s="42"/>
      <c r="G248" s="42"/>
      <c r="H248" s="42"/>
      <c r="I248" s="42"/>
      <c r="J248" s="44"/>
    </row>
    <row r="249" spans="1:10" ht="10.5" customHeight="1">
      <c r="A249" s="57" t="s">
        <v>148</v>
      </c>
      <c r="B249" s="47" t="s">
        <v>89</v>
      </c>
      <c r="C249" s="40" t="s">
        <v>355</v>
      </c>
      <c r="D249" s="41"/>
      <c r="E249" s="61"/>
      <c r="F249" s="42"/>
      <c r="G249" s="42"/>
      <c r="H249" s="42"/>
      <c r="I249" s="42"/>
      <c r="J249" s="44"/>
    </row>
    <row r="250" spans="1:10" ht="10.5" customHeight="1">
      <c r="A250" s="57" t="s">
        <v>161</v>
      </c>
      <c r="B250" s="47">
        <v>7565</v>
      </c>
      <c r="C250" s="40" t="s">
        <v>356</v>
      </c>
      <c r="D250" s="41"/>
      <c r="E250" s="61"/>
      <c r="F250" s="42"/>
      <c r="G250" s="42"/>
      <c r="H250" s="42"/>
      <c r="I250" s="42"/>
      <c r="J250" s="44"/>
    </row>
    <row r="251" spans="1:10" ht="10.5" customHeight="1">
      <c r="A251" s="57" t="s">
        <v>167</v>
      </c>
      <c r="B251" s="47" t="s">
        <v>89</v>
      </c>
      <c r="C251" s="40" t="s">
        <v>357</v>
      </c>
      <c r="D251" s="41"/>
      <c r="E251" s="61"/>
      <c r="F251" s="42"/>
      <c r="G251" s="42"/>
      <c r="H251" s="42"/>
      <c r="I251" s="42"/>
      <c r="J251" s="44"/>
    </row>
    <row r="252" spans="1:10" ht="10.5" customHeight="1">
      <c r="A252" s="57" t="s">
        <v>168</v>
      </c>
      <c r="B252" s="47" t="s">
        <v>89</v>
      </c>
      <c r="C252" s="40" t="s">
        <v>358</v>
      </c>
      <c r="D252" s="41"/>
      <c r="E252" s="61"/>
      <c r="F252" s="42"/>
      <c r="G252" s="42"/>
      <c r="H252" s="42"/>
      <c r="I252" s="42"/>
      <c r="J252" s="44"/>
    </row>
    <row r="253" spans="1:10" ht="10.5" customHeight="1">
      <c r="A253" s="57" t="s">
        <v>172</v>
      </c>
      <c r="B253" s="47" t="s">
        <v>89</v>
      </c>
      <c r="C253" s="40" t="s">
        <v>359</v>
      </c>
      <c r="D253" s="41"/>
      <c r="E253" s="61"/>
      <c r="F253" s="42"/>
      <c r="G253" s="42"/>
      <c r="H253" s="42"/>
      <c r="I253" s="42"/>
      <c r="J253" s="44"/>
    </row>
    <row r="254" spans="1:10" ht="10.5" customHeight="1">
      <c r="A254" s="57" t="s">
        <v>173</v>
      </c>
      <c r="B254" s="47">
        <v>7558</v>
      </c>
      <c r="C254" s="40" t="s">
        <v>392</v>
      </c>
      <c r="D254" s="41"/>
      <c r="E254" s="61"/>
      <c r="F254" s="42" t="s">
        <v>309</v>
      </c>
      <c r="G254" s="42" t="s">
        <v>10</v>
      </c>
      <c r="H254" s="42" t="s">
        <v>9</v>
      </c>
      <c r="I254" s="42"/>
      <c r="J254" s="44"/>
    </row>
    <row r="255" spans="1:10" ht="10.5" customHeight="1">
      <c r="A255" s="57" t="s">
        <v>174</v>
      </c>
      <c r="B255" s="47" t="s">
        <v>89</v>
      </c>
      <c r="C255" s="40" t="s">
        <v>411</v>
      </c>
      <c r="D255" s="41"/>
      <c r="E255" s="61"/>
      <c r="F255" s="42"/>
      <c r="G255" s="42"/>
      <c r="H255" s="42"/>
      <c r="I255" s="42"/>
      <c r="J255" s="11" t="s">
        <v>267</v>
      </c>
    </row>
    <row r="256" spans="1:10" ht="10.5" customHeight="1">
      <c r="A256" s="57" t="s">
        <v>176</v>
      </c>
      <c r="B256" s="47" t="s">
        <v>89</v>
      </c>
      <c r="C256" s="40" t="s">
        <v>412</v>
      </c>
      <c r="D256" s="41"/>
      <c r="E256" s="61"/>
      <c r="F256" s="42"/>
      <c r="G256" s="42"/>
      <c r="H256" s="42"/>
      <c r="I256" s="42"/>
      <c r="J256" s="11" t="s">
        <v>267</v>
      </c>
    </row>
    <row r="257" spans="1:10" ht="10.5" customHeight="1">
      <c r="A257" s="31"/>
      <c r="B257" s="47"/>
      <c r="C257" s="60"/>
      <c r="D257" s="41"/>
      <c r="E257" s="61"/>
      <c r="F257" s="42"/>
      <c r="G257" s="42"/>
      <c r="H257" s="42"/>
      <c r="I257" s="42"/>
      <c r="J257" s="44"/>
    </row>
    <row r="258" spans="1:10" ht="13.5" customHeight="1">
      <c r="A258" s="31"/>
      <c r="B258" s="47"/>
      <c r="C258" s="128" t="s">
        <v>222</v>
      </c>
      <c r="D258" s="41"/>
      <c r="E258" s="61"/>
      <c r="F258" s="42"/>
      <c r="G258" s="42"/>
      <c r="H258" s="42"/>
      <c r="I258" s="42"/>
      <c r="J258" s="76"/>
    </row>
    <row r="259" spans="1:10" ht="11.25" customHeight="1">
      <c r="A259" s="31" t="s">
        <v>290</v>
      </c>
      <c r="B259" s="47" t="s">
        <v>89</v>
      </c>
      <c r="C259" s="113" t="s">
        <v>90</v>
      </c>
      <c r="D259" s="41"/>
      <c r="E259" s="61"/>
      <c r="F259" s="42" t="s">
        <v>11</v>
      </c>
      <c r="G259" s="42" t="s">
        <v>9</v>
      </c>
      <c r="H259" s="42" t="s">
        <v>9</v>
      </c>
      <c r="I259" s="42"/>
      <c r="J259" s="76"/>
    </row>
    <row r="260" spans="1:10" ht="10.5" customHeight="1">
      <c r="A260" s="31" t="s">
        <v>269</v>
      </c>
      <c r="B260" s="47" t="s">
        <v>89</v>
      </c>
      <c r="C260" s="60" t="s">
        <v>203</v>
      </c>
      <c r="D260" s="41"/>
      <c r="E260" s="61"/>
      <c r="F260" s="42" t="s">
        <v>11</v>
      </c>
      <c r="G260" s="42" t="s">
        <v>9</v>
      </c>
      <c r="H260" s="42" t="s">
        <v>9</v>
      </c>
      <c r="I260" s="42"/>
      <c r="J260" s="76"/>
    </row>
    <row r="261" spans="1:10" ht="10.5" customHeight="1">
      <c r="A261" s="31" t="s">
        <v>270</v>
      </c>
      <c r="B261" s="22" t="s">
        <v>89</v>
      </c>
      <c r="C261" s="15" t="s">
        <v>241</v>
      </c>
      <c r="D261" s="14"/>
      <c r="E261" s="37"/>
      <c r="F261" s="19" t="s">
        <v>11</v>
      </c>
      <c r="G261" s="42" t="s">
        <v>9</v>
      </c>
      <c r="H261" s="42" t="s">
        <v>9</v>
      </c>
      <c r="I261" s="42"/>
      <c r="J261" s="11" t="s">
        <v>268</v>
      </c>
    </row>
    <row r="262" spans="1:10" ht="10.5" customHeight="1">
      <c r="A262" s="31" t="s">
        <v>271</v>
      </c>
      <c r="B262" s="22" t="s">
        <v>89</v>
      </c>
      <c r="C262" s="5" t="s">
        <v>314</v>
      </c>
      <c r="D262" s="14"/>
      <c r="E262" s="37"/>
      <c r="F262" s="19" t="s">
        <v>11</v>
      </c>
      <c r="G262" s="19" t="s">
        <v>9</v>
      </c>
      <c r="H262" s="19" t="s">
        <v>9</v>
      </c>
      <c r="I262" s="19"/>
      <c r="J262" s="11" t="s">
        <v>267</v>
      </c>
    </row>
    <row r="263" spans="1:10" ht="10.5" customHeight="1">
      <c r="A263" s="31" t="s">
        <v>272</v>
      </c>
      <c r="B263" s="47" t="s">
        <v>89</v>
      </c>
      <c r="C263" s="60" t="s">
        <v>289</v>
      </c>
      <c r="D263" s="41"/>
      <c r="E263" s="61"/>
      <c r="F263" s="42" t="s">
        <v>11</v>
      </c>
      <c r="G263" s="42" t="s">
        <v>9</v>
      </c>
      <c r="H263" s="42" t="s">
        <v>9</v>
      </c>
      <c r="I263" s="42"/>
      <c r="J263" s="44"/>
    </row>
    <row r="264" spans="1:10" ht="10.5" customHeight="1">
      <c r="A264" s="31" t="s">
        <v>273</v>
      </c>
      <c r="B264" s="47" t="s">
        <v>89</v>
      </c>
      <c r="C264" s="114" t="s">
        <v>132</v>
      </c>
      <c r="D264" s="14"/>
      <c r="E264" s="37"/>
      <c r="F264" s="19" t="s">
        <v>11</v>
      </c>
      <c r="G264" s="19" t="s">
        <v>9</v>
      </c>
      <c r="H264" s="19" t="s">
        <v>9</v>
      </c>
      <c r="I264" s="42"/>
      <c r="J264" s="76"/>
    </row>
    <row r="265" spans="1:10" ht="10.5" customHeight="1">
      <c r="A265" s="31" t="s">
        <v>329</v>
      </c>
      <c r="B265" s="47" t="s">
        <v>89</v>
      </c>
      <c r="C265" s="5" t="s">
        <v>130</v>
      </c>
      <c r="D265" s="14"/>
      <c r="E265" s="37"/>
      <c r="F265" s="19" t="s">
        <v>11</v>
      </c>
      <c r="G265" s="19" t="s">
        <v>9</v>
      </c>
      <c r="H265" s="19" t="s">
        <v>9</v>
      </c>
      <c r="I265" s="42"/>
      <c r="J265" s="76"/>
    </row>
    <row r="266" spans="1:10" ht="10.5" customHeight="1">
      <c r="A266" s="31" t="s">
        <v>331</v>
      </c>
      <c r="B266" s="47" t="s">
        <v>89</v>
      </c>
      <c r="C266" s="114" t="s">
        <v>131</v>
      </c>
      <c r="D266" s="14"/>
      <c r="E266" s="37"/>
      <c r="F266" s="19" t="s">
        <v>11</v>
      </c>
      <c r="G266" s="19" t="s">
        <v>9</v>
      </c>
      <c r="H266" s="42" t="s">
        <v>9</v>
      </c>
      <c r="I266" s="42"/>
      <c r="J266" s="76"/>
    </row>
    <row r="267" spans="1:10" ht="10.5" customHeight="1">
      <c r="A267" s="31" t="s">
        <v>333</v>
      </c>
      <c r="B267" s="47" t="s">
        <v>89</v>
      </c>
      <c r="C267" s="5" t="s">
        <v>133</v>
      </c>
      <c r="D267" s="14"/>
      <c r="E267" s="37"/>
      <c r="F267" s="19" t="s">
        <v>11</v>
      </c>
      <c r="G267" s="19" t="s">
        <v>9</v>
      </c>
      <c r="H267" s="19" t="s">
        <v>9</v>
      </c>
      <c r="I267" s="42"/>
      <c r="J267" s="76"/>
    </row>
    <row r="268" spans="1:10" ht="10.5" customHeight="1">
      <c r="A268" s="31" t="s">
        <v>338</v>
      </c>
      <c r="B268" s="22" t="s">
        <v>89</v>
      </c>
      <c r="C268" s="5" t="s">
        <v>194</v>
      </c>
      <c r="D268" s="14"/>
      <c r="E268" s="37"/>
      <c r="F268" s="19" t="s">
        <v>11</v>
      </c>
      <c r="G268" s="19" t="s">
        <v>9</v>
      </c>
      <c r="H268" s="19" t="s">
        <v>9</v>
      </c>
      <c r="I268" s="42"/>
      <c r="J268" s="76"/>
    </row>
    <row r="269" spans="1:10" ht="10.5" customHeight="1">
      <c r="A269" s="31" t="s">
        <v>339</v>
      </c>
      <c r="B269" s="22">
        <v>7709</v>
      </c>
      <c r="C269" s="5" t="s">
        <v>82</v>
      </c>
      <c r="D269" s="14">
        <v>27000000</v>
      </c>
      <c r="E269" s="37"/>
      <c r="F269" s="19" t="s">
        <v>8</v>
      </c>
      <c r="G269" s="19" t="s">
        <v>8</v>
      </c>
      <c r="H269" s="19" t="s">
        <v>8</v>
      </c>
      <c r="I269" s="42"/>
      <c r="J269" s="76"/>
    </row>
    <row r="270" spans="1:10" ht="10.5" customHeight="1">
      <c r="A270" s="31" t="s">
        <v>340</v>
      </c>
      <c r="B270" s="47" t="s">
        <v>89</v>
      </c>
      <c r="C270" s="60" t="s">
        <v>228</v>
      </c>
      <c r="D270" s="41"/>
      <c r="E270" s="61"/>
      <c r="F270" s="42" t="s">
        <v>11</v>
      </c>
      <c r="G270" s="42" t="s">
        <v>9</v>
      </c>
      <c r="H270" s="42" t="s">
        <v>9</v>
      </c>
      <c r="I270" s="42"/>
      <c r="J270" s="76"/>
    </row>
    <row r="271" spans="1:10" ht="10.5" customHeight="1">
      <c r="A271" s="31" t="s">
        <v>391</v>
      </c>
      <c r="B271" s="22" t="s">
        <v>89</v>
      </c>
      <c r="C271" s="15" t="s">
        <v>229</v>
      </c>
      <c r="D271" s="14"/>
      <c r="E271" s="37"/>
      <c r="F271" s="19" t="s">
        <v>11</v>
      </c>
      <c r="G271" s="19" t="s">
        <v>9</v>
      </c>
      <c r="H271" s="19" t="s">
        <v>9</v>
      </c>
      <c r="I271" s="42"/>
      <c r="J271" s="76"/>
    </row>
    <row r="272" spans="1:10" ht="10.5" customHeight="1">
      <c r="A272" s="31" t="s">
        <v>403</v>
      </c>
      <c r="B272" s="22" t="s">
        <v>89</v>
      </c>
      <c r="C272" s="15" t="s">
        <v>304</v>
      </c>
      <c r="D272" s="14"/>
      <c r="E272" s="37"/>
      <c r="F272" s="19" t="s">
        <v>11</v>
      </c>
      <c r="G272" s="19" t="s">
        <v>9</v>
      </c>
      <c r="H272" s="19" t="s">
        <v>9</v>
      </c>
      <c r="I272" s="42"/>
      <c r="J272" s="44" t="s">
        <v>268</v>
      </c>
    </row>
    <row r="273" spans="1:10" ht="10.5" customHeight="1">
      <c r="A273" s="31" t="s">
        <v>404</v>
      </c>
      <c r="B273" s="22" t="s">
        <v>89</v>
      </c>
      <c r="C273" s="5" t="s">
        <v>260</v>
      </c>
      <c r="D273" s="14"/>
      <c r="E273" s="37"/>
      <c r="F273" s="19" t="s">
        <v>11</v>
      </c>
      <c r="G273" s="19" t="s">
        <v>9</v>
      </c>
      <c r="H273" s="19" t="s">
        <v>9</v>
      </c>
      <c r="I273" s="19"/>
      <c r="J273" s="89"/>
    </row>
    <row r="274" spans="1:10" ht="10.5" customHeight="1">
      <c r="A274" s="31" t="s">
        <v>405</v>
      </c>
      <c r="B274" s="68">
        <v>7829</v>
      </c>
      <c r="C274" s="45" t="s">
        <v>213</v>
      </c>
      <c r="D274" s="46">
        <v>3200000</v>
      </c>
      <c r="E274" s="72"/>
      <c r="F274" s="69" t="s">
        <v>8</v>
      </c>
      <c r="G274" s="69" t="s">
        <v>8</v>
      </c>
      <c r="H274" s="69" t="s">
        <v>8</v>
      </c>
      <c r="I274" s="19"/>
      <c r="J274" s="89"/>
    </row>
    <row r="275" spans="1:10" ht="10.5" customHeight="1">
      <c r="A275" s="31" t="s">
        <v>408</v>
      </c>
      <c r="B275" s="22" t="s">
        <v>89</v>
      </c>
      <c r="C275" s="15" t="s">
        <v>266</v>
      </c>
      <c r="D275" s="14"/>
      <c r="E275" s="37"/>
      <c r="F275" s="19" t="s">
        <v>11</v>
      </c>
      <c r="G275" s="19" t="s">
        <v>9</v>
      </c>
      <c r="H275" s="19" t="s">
        <v>9</v>
      </c>
      <c r="I275" s="50"/>
      <c r="J275" s="11"/>
    </row>
    <row r="276" spans="1:10" ht="10.5" customHeight="1">
      <c r="A276" s="31" t="s">
        <v>413</v>
      </c>
      <c r="B276" s="67">
        <v>7593</v>
      </c>
      <c r="C276" s="6" t="s">
        <v>294</v>
      </c>
      <c r="D276" s="48">
        <v>7000000</v>
      </c>
      <c r="E276" s="49"/>
      <c r="F276" s="50" t="s">
        <v>8</v>
      </c>
      <c r="G276" s="50" t="s">
        <v>8</v>
      </c>
      <c r="H276" s="50" t="s">
        <v>9</v>
      </c>
      <c r="I276" s="50"/>
      <c r="J276" s="11" t="s">
        <v>399</v>
      </c>
    </row>
    <row r="277" spans="1:10" ht="10.5" customHeight="1">
      <c r="A277" s="31" t="s">
        <v>414</v>
      </c>
      <c r="B277" s="47" t="s">
        <v>89</v>
      </c>
      <c r="C277" s="71" t="s">
        <v>288</v>
      </c>
      <c r="D277" s="41">
        <v>10000000</v>
      </c>
      <c r="E277" s="61"/>
      <c r="F277" s="42" t="s">
        <v>11</v>
      </c>
      <c r="G277" s="42" t="s">
        <v>9</v>
      </c>
      <c r="H277" s="42" t="s">
        <v>9</v>
      </c>
      <c r="I277" s="43"/>
      <c r="J277" s="111" t="s">
        <v>295</v>
      </c>
    </row>
    <row r="278" spans="1:10" s="2" customFormat="1" ht="10.5" customHeight="1">
      <c r="A278" s="31"/>
      <c r="B278" s="22"/>
      <c r="C278" s="15"/>
      <c r="D278" s="14"/>
      <c r="E278" s="37"/>
      <c r="F278" s="19"/>
      <c r="G278" s="19"/>
      <c r="H278" s="19"/>
      <c r="I278" s="19"/>
      <c r="J278" s="23"/>
    </row>
    <row r="279" spans="1:10" ht="10.5" customHeight="1" thickBot="1">
      <c r="A279" s="39"/>
      <c r="B279" s="79"/>
      <c r="C279" s="112"/>
      <c r="D279" s="81"/>
      <c r="E279" s="82"/>
      <c r="F279" s="83"/>
      <c r="G279" s="83"/>
      <c r="H279" s="83"/>
      <c r="I279" s="83"/>
      <c r="J279" s="133"/>
    </row>
    <row r="280" spans="1:10" ht="15" customHeight="1">
      <c r="A280" s="21"/>
      <c r="B280" s="24"/>
      <c r="C280" s="126" t="s">
        <v>205</v>
      </c>
      <c r="D280" s="116">
        <f>SUM(D162:D277)</f>
        <v>432058000</v>
      </c>
      <c r="E280" s="116">
        <f>SUM(E164:E279)</f>
        <v>0</v>
      </c>
      <c r="F280" s="25"/>
      <c r="G280" s="25"/>
      <c r="H280" s="25"/>
      <c r="I280" s="25"/>
      <c r="J280" s="21"/>
    </row>
    <row r="281" ht="10.5" customHeight="1"/>
    <row r="283" ht="12.75">
      <c r="C283" s="105" t="s">
        <v>247</v>
      </c>
    </row>
    <row r="284" ht="12.75">
      <c r="C284" s="105"/>
    </row>
    <row r="285" spans="2:3" ht="12.75">
      <c r="B285" s="106" t="s">
        <v>5</v>
      </c>
      <c r="C285" s="106" t="s">
        <v>248</v>
      </c>
    </row>
    <row r="286" spans="2:10" ht="12.75">
      <c r="B286" s="106" t="s">
        <v>6</v>
      </c>
      <c r="C286" s="106" t="s">
        <v>249</v>
      </c>
      <c r="F286"/>
      <c r="G286"/>
      <c r="H286"/>
      <c r="I286"/>
      <c r="J286"/>
    </row>
    <row r="287" spans="2:10" ht="12.75">
      <c r="B287" s="106" t="s">
        <v>7</v>
      </c>
      <c r="C287" s="106" t="s">
        <v>250</v>
      </c>
      <c r="D287" s="106"/>
      <c r="F287"/>
      <c r="G287"/>
      <c r="H287"/>
      <c r="I287"/>
      <c r="J287"/>
    </row>
    <row r="288" spans="2:10" ht="12.75">
      <c r="B288" s="106" t="s">
        <v>222</v>
      </c>
      <c r="C288" s="106" t="s">
        <v>251</v>
      </c>
      <c r="D288" s="106"/>
      <c r="F288"/>
      <c r="G288"/>
      <c r="H288"/>
      <c r="I288"/>
      <c r="J288"/>
    </row>
    <row r="289" spans="2:10" ht="12.75">
      <c r="B289" s="106" t="s">
        <v>219</v>
      </c>
      <c r="C289" s="106" t="s">
        <v>252</v>
      </c>
      <c r="D289" s="106"/>
      <c r="F289"/>
      <c r="G289"/>
      <c r="H289"/>
      <c r="I289"/>
      <c r="J289"/>
    </row>
    <row r="290" spans="2:10" ht="12.75">
      <c r="B290" s="106" t="s">
        <v>220</v>
      </c>
      <c r="C290" s="106" t="s">
        <v>253</v>
      </c>
      <c r="D290" s="106"/>
      <c r="F290"/>
      <c r="G290"/>
      <c r="H290"/>
      <c r="I290"/>
      <c r="J290"/>
    </row>
    <row r="291" spans="2:10" ht="12.75">
      <c r="B291" s="106" t="s">
        <v>89</v>
      </c>
      <c r="C291" s="106" t="s">
        <v>274</v>
      </c>
      <c r="D291" s="106"/>
      <c r="F291"/>
      <c r="G291"/>
      <c r="H291"/>
      <c r="I291"/>
      <c r="J291"/>
    </row>
    <row r="292" spans="2:10" ht="12.75">
      <c r="B292" s="134" t="s">
        <v>300</v>
      </c>
      <c r="C292" s="134" t="s">
        <v>301</v>
      </c>
      <c r="F292"/>
      <c r="G292"/>
      <c r="H292"/>
      <c r="I292"/>
      <c r="J292"/>
    </row>
    <row r="293" spans="2:10" ht="12.75">
      <c r="B293" s="106"/>
      <c r="C293" s="106"/>
      <c r="F293"/>
      <c r="G293"/>
      <c r="H293"/>
      <c r="I293"/>
      <c r="J29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69" r:id="rId1"/>
  <rowBreaks count="4" manualBreakCount="4">
    <brk id="64" max="9" man="1"/>
    <brk id="117" max="9" man="1"/>
    <brk id="157" max="255" man="1"/>
    <brk id="2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Onderková Jana</dc:creator>
  <cp:keywords/>
  <dc:description/>
  <cp:lastModifiedBy>Lichvárová Iveta</cp:lastModifiedBy>
  <cp:lastPrinted>2018-01-18T05:46:37Z</cp:lastPrinted>
  <dcterms:created xsi:type="dcterms:W3CDTF">1997-01-24T11:07:25Z</dcterms:created>
  <dcterms:modified xsi:type="dcterms:W3CDTF">2018-01-18T05:46:54Z</dcterms:modified>
  <cp:category/>
  <cp:version/>
  <cp:contentType/>
  <cp:contentStatus/>
</cp:coreProperties>
</file>