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525" yWindow="1740" windowWidth="8835" windowHeight="6555" tabRatio="941" activeTab="2"/>
  </bookViews>
  <sheets>
    <sheet name="ZP1_20" sheetId="17" r:id="rId1"/>
    <sheet name="ZP2_20" sheetId="18" r:id="rId2"/>
    <sheet name="ZP3_20" sheetId="19" r:id="rId3"/>
  </sheets>
  <definedNames>
    <definedName name="_COP1">#REF!</definedName>
    <definedName name="_COP2">#REF!</definedName>
    <definedName name="_COP3">#REF!</definedName>
    <definedName name="_COP4">#REF!</definedName>
    <definedName name="_COP5">#REF!</definedName>
    <definedName name="_COP6">#REF!</definedName>
    <definedName name="_KOR1">#REF!</definedName>
    <definedName name="_KOR2">#REF!</definedName>
    <definedName name="_KOR3">#REF!</definedName>
    <definedName name="_KOR6">#REF!</definedName>
    <definedName name="_KRI1">#REF!</definedName>
    <definedName name="_KRI3">#REF!</definedName>
    <definedName name="_KRI4">#REF!</definedName>
    <definedName name="_KUS1">#REF!</definedName>
    <definedName name="_KUS2">#REF!</definedName>
    <definedName name="_KUS3">#REF!</definedName>
    <definedName name="_KUS4">#REF!</definedName>
    <definedName name="_KUS5">#REF!</definedName>
    <definedName name="_KUS6">#REF!</definedName>
    <definedName name="_KUS7">#REF!</definedName>
    <definedName name="_MUM2">#REF!</definedName>
    <definedName name="_NAC1">#REF!</definedName>
    <definedName name="_NAC2">#REF!</definedName>
    <definedName name="_NAC3">#REF!</definedName>
    <definedName name="_NAC4">#REF!</definedName>
    <definedName name="_NAC5">#REF!</definedName>
    <definedName name="_NAC6">#REF!</definedName>
    <definedName name="_NIC1">#REF!</definedName>
    <definedName name="_NIC2">#REF!</definedName>
    <definedName name="_NIC4">#REF!</definedName>
    <definedName name="_NIC5">#REF!</definedName>
    <definedName name="_NIC6">#REF!</definedName>
    <definedName name="_NIC8">#REF!</definedName>
    <definedName name="_NO1">ZP2_20!$P$4</definedName>
    <definedName name="_NO2">ZP2_20!$R$4</definedName>
    <definedName name="_NO3">ZP2_20!$T$4</definedName>
    <definedName name="_NO4">ZP2_20!$V$4</definedName>
    <definedName name="_NO5">ZP2_20!$X$4</definedName>
    <definedName name="_PRO1">#REF!</definedName>
    <definedName name="_PRO2">#REF!</definedName>
    <definedName name="_PRO3">#REF!</definedName>
    <definedName name="_PRO4">#REF!</definedName>
    <definedName name="_PUS1">#REF!</definedName>
    <definedName name="_PUS2">#REF!</definedName>
    <definedName name="_PUS3">#REF!</definedName>
    <definedName name="_PUS4">#REF!</definedName>
    <definedName name="_PUS7">#REF!</definedName>
    <definedName name="_REV1">#REF!</definedName>
    <definedName name="_REV2">#REF!</definedName>
    <definedName name="_REV3">#REF!</definedName>
    <definedName name="_RUP4">#REF!</definedName>
    <definedName name="_RUP6">#REF!</definedName>
    <definedName name="_RUP8">#REF!</definedName>
    <definedName name="_ZP1">ZP3_20!$P$4</definedName>
    <definedName name="_ZP2">ZP3_20!$R$4</definedName>
    <definedName name="_ZP3">ZP3_20!$T$4</definedName>
    <definedName name="_ZP4">ZP3_20!$V$4</definedName>
    <definedName name="_ZP5">ZP3_20!$X$4</definedName>
    <definedName name="_ZP6">ZP3_20!$Z$4</definedName>
    <definedName name="CTVRTE">#REF!</definedName>
    <definedName name="DRUHE">#REF!</definedName>
    <definedName name="EVVO">ZP1_20!$R$4</definedName>
    <definedName name="Evvo1">ZP1_20!$P$4</definedName>
    <definedName name="EVVO12">ZP1_20!$R$4</definedName>
    <definedName name="EVVO2">ZP1_20!$R$4</definedName>
    <definedName name="Evvo3">ZP1_20!$T$4</definedName>
    <definedName name="Evvo4">ZP1_20!$V$4</definedName>
    <definedName name="Evvo5">ZP1_20!#REF!</definedName>
    <definedName name="Evvo6">ZP1_20!$X$4</definedName>
    <definedName name="kkkk">#REF!</definedName>
    <definedName name="KOM">#REF!</definedName>
    <definedName name="KRI5A">#REF!</definedName>
    <definedName name="KRI5B">#REF!</definedName>
    <definedName name="PRO">#REF!</definedName>
    <definedName name="PRVNI">#REF!</definedName>
    <definedName name="TRETI">#REF!</definedName>
    <definedName name="ZAC1">#REF!</definedName>
    <definedName name="ZAC2">#REF!</definedName>
    <definedName name="ZAC3">#REF!</definedName>
    <definedName name="ZAC4">#REF!</definedName>
    <definedName name="ZAC5">#REF!</definedName>
    <definedName name="ZAC6">#REF!</definedName>
  </definedNames>
  <calcPr calcId="145621"/>
</workbook>
</file>

<file path=xl/calcChain.xml><?xml version="1.0" encoding="utf-8"?>
<calcChain xmlns="http://schemas.openxmlformats.org/spreadsheetml/2006/main">
  <c r="L16" i="17" l="1"/>
  <c r="L7" i="19" l="1"/>
  <c r="L9" i="18"/>
  <c r="V6" i="18" l="1"/>
  <c r="T5" i="17"/>
  <c r="V5" i="19" l="1"/>
  <c r="T5" i="19"/>
  <c r="R5" i="19"/>
  <c r="P5" i="19"/>
  <c r="AA5" i="19" s="1"/>
  <c r="X14" i="17"/>
  <c r="X13" i="17"/>
  <c r="X12" i="17"/>
  <c r="V7" i="17"/>
  <c r="R9" i="17"/>
  <c r="R6" i="17"/>
  <c r="X5" i="17" l="1"/>
  <c r="V5" i="17"/>
  <c r="R5" i="17"/>
  <c r="P5" i="17"/>
  <c r="J16" i="17"/>
  <c r="Y5" i="17" l="1"/>
  <c r="J7" i="19"/>
  <c r="J9" i="18"/>
  <c r="T14" i="17" l="1"/>
  <c r="T11" i="17"/>
  <c r="R14" i="17"/>
  <c r="R11" i="17"/>
  <c r="P14" i="17"/>
  <c r="X6" i="18" l="1"/>
  <c r="T6" i="18"/>
  <c r="R6" i="18"/>
  <c r="P6" i="18"/>
  <c r="P11" i="17"/>
  <c r="Y14" i="17"/>
  <c r="X11" i="17"/>
  <c r="V14" i="17"/>
  <c r="V11" i="17"/>
  <c r="Y6" i="18" l="1"/>
  <c r="Y11" i="17"/>
  <c r="X8" i="18"/>
  <c r="V8" i="18"/>
  <c r="T8" i="18"/>
  <c r="R8" i="18"/>
  <c r="P8" i="18"/>
  <c r="X8" i="17"/>
  <c r="X7" i="17"/>
  <c r="X6" i="17"/>
  <c r="V8" i="17"/>
  <c r="V6" i="17"/>
  <c r="T8" i="17"/>
  <c r="T7" i="17"/>
  <c r="T6" i="17"/>
  <c r="R8" i="17"/>
  <c r="R7" i="17"/>
  <c r="P7" i="17"/>
  <c r="P8" i="17"/>
  <c r="P6" i="17"/>
  <c r="Y8" i="18" l="1"/>
  <c r="Y6" i="17"/>
  <c r="Y7" i="17"/>
  <c r="Y8" i="17"/>
  <c r="V6" i="19"/>
  <c r="T6" i="19"/>
  <c r="R6" i="19"/>
  <c r="P6" i="19"/>
  <c r="X7" i="18"/>
  <c r="X5" i="18"/>
  <c r="V7" i="18"/>
  <c r="V5" i="18"/>
  <c r="T7" i="18"/>
  <c r="T5" i="18"/>
  <c r="R7" i="18"/>
  <c r="R5" i="18"/>
  <c r="P7" i="18"/>
  <c r="P5" i="18"/>
  <c r="X9" i="17"/>
  <c r="X15" i="17"/>
  <c r="X10" i="17"/>
  <c r="V9" i="17"/>
  <c r="V15" i="17"/>
  <c r="V10" i="17"/>
  <c r="V13" i="17"/>
  <c r="V12" i="17"/>
  <c r="T9" i="17"/>
  <c r="T15" i="17"/>
  <c r="T10" i="17"/>
  <c r="T13" i="17"/>
  <c r="T12" i="17"/>
  <c r="R15" i="17"/>
  <c r="R10" i="17"/>
  <c r="R13" i="17"/>
  <c r="R12" i="17"/>
  <c r="P9" i="17"/>
  <c r="P15" i="17"/>
  <c r="P10" i="17"/>
  <c r="P13" i="17"/>
  <c r="P12" i="17"/>
  <c r="AA6" i="19" l="1"/>
  <c r="Y9" i="17"/>
  <c r="Y13" i="17"/>
  <c r="Y12" i="17"/>
  <c r="Y10" i="17"/>
  <c r="Y15" i="17"/>
  <c r="Y5" i="18"/>
  <c r="Y7" i="18"/>
</calcChain>
</file>

<file path=xl/sharedStrings.xml><?xml version="1.0" encoding="utf-8"?>
<sst xmlns="http://schemas.openxmlformats.org/spreadsheetml/2006/main" count="250" uniqueCount="161">
  <si>
    <t>Evidenční číslo</t>
  </si>
  <si>
    <t>Žadatel</t>
  </si>
  <si>
    <t>Název projektu</t>
  </si>
  <si>
    <t>Žádost</t>
  </si>
  <si>
    <t>Finanční prostředky SMO určené pro daný program</t>
  </si>
  <si>
    <t>Body přidělené MMO</t>
  </si>
  <si>
    <t>Přepočtené body dle váhy kritéria</t>
  </si>
  <si>
    <t>Přepočtené body MMO dle váhy kritéria</t>
  </si>
  <si>
    <t>Váha</t>
  </si>
  <si>
    <t>Součet bodů</t>
  </si>
  <si>
    <t xml:space="preserve">Požadovaná dotace </t>
  </si>
  <si>
    <t>Navržená dotace od SMO</t>
  </si>
  <si>
    <t>Součet                                            -                                 požadovaná dotace</t>
  </si>
  <si>
    <t>Kritérium 1                                                                 Velikost a složení cílové skupiny</t>
  </si>
  <si>
    <t>Kritérium 2                                                                 Význam a potřebnost projektu</t>
  </si>
  <si>
    <t>Kritérium 3                                                                 Spolupráce organizací na řešení projektu, zapojení veřejnosti</t>
  </si>
  <si>
    <t>Kritérium 1                                                                 Význam a potřebnost projektu</t>
  </si>
  <si>
    <t>Kritérium 4                                                                                                    Spolupráce organizací na řešení projektu, zapojení veřejnosti</t>
  </si>
  <si>
    <t>Kritérium 5                                                                                                    Předjednání záměru, odborný posudek</t>
  </si>
  <si>
    <t>Kritérium 6                                                                                                    Doložení potřebncýh dokumentů</t>
  </si>
  <si>
    <t>Kritérium 2                                                                 Celková kvalita projektu, pokračování/udržitelnost výstupů</t>
  </si>
  <si>
    <t>Kritérium 3                                                                 Dosavadní činnost žadatele v dané oblasti a její kvalita, odborná způsobilost, příklady řešených projektů</t>
  </si>
  <si>
    <t>Kritérium 3                                                                 Celková kvalita projektu, pokračování/udržitelnost výstupů</t>
  </si>
  <si>
    <t>Kritérium 4                                                                                                    Celková kvalita projektu, pokračování/udržitelnost výstupů</t>
  </si>
  <si>
    <t>Kritérium 5                                                                                                    Finanční spoluúčast žadatele</t>
  </si>
  <si>
    <r>
      <t xml:space="preserve">Finanční spoluúčast žadatele </t>
    </r>
    <r>
      <rPr>
        <b/>
        <sz val="9"/>
        <rFont val="Calibri"/>
        <family val="2"/>
        <charset val="238"/>
      </rPr>
      <t>[%]</t>
    </r>
  </si>
  <si>
    <t>Finanční spoluúčast žadatele  [%]</t>
  </si>
  <si>
    <t>Kritérium 5                                                                                                    Dosavadní činnost žadatele v dané oblasti a její kvalita, odborná způsobilost, příklady řešených projektů</t>
  </si>
  <si>
    <t>Kritérium 4                Hospodárnost a efektivita vynakládaných finančních prostředků</t>
  </si>
  <si>
    <t>Přepočtené   body dle váhy kritéria</t>
  </si>
  <si>
    <t>Body     přidělené    MMO</t>
  </si>
  <si>
    <t>Doloženi - záměr bude hodnocen</t>
  </si>
  <si>
    <t>Doloženo - záměr bude hodnocen</t>
  </si>
  <si>
    <t>Byl předjendán - záměr bude hodnocen</t>
  </si>
  <si>
    <t>ZP1/20  Podpora akcí a aktivit EVVO</t>
  </si>
  <si>
    <t>IČ/datum narození</t>
  </si>
  <si>
    <t>1a žádost</t>
  </si>
  <si>
    <t>Formální hodnocení a hodnocení přijatelnosti</t>
  </si>
  <si>
    <t>2b projekt</t>
  </si>
  <si>
    <t>1b žádost</t>
  </si>
  <si>
    <t>2a rozpočet</t>
  </si>
  <si>
    <t>ZP3/20  Podpora opatření ve prospěch životního prostředí</t>
  </si>
  <si>
    <t>ZP2/20  Podpora činnosti neziskových organizací zaměřených na EVVO a ochranu životního prostředí</t>
  </si>
  <si>
    <t>Slezské gymnázium, Opava, příspěvková organizace</t>
  </si>
  <si>
    <t>Emise - světelné znečištění</t>
  </si>
  <si>
    <t>ANO</t>
  </si>
  <si>
    <t>Sdružení rodičů a přátel školy při Základní škole Šrámkova Opava, z.s.</t>
  </si>
  <si>
    <t>02450054</t>
  </si>
  <si>
    <t>Vzduch pro život</t>
  </si>
  <si>
    <t>004/ZP1/20</t>
  </si>
  <si>
    <t>Školní statek, Opava, příspěvková organizace, Englišova 526, 746 01 Opava</t>
  </si>
  <si>
    <t>00098752</t>
  </si>
  <si>
    <t>Dny země a dny mláďat</t>
  </si>
  <si>
    <t>004_ZP1_20_1a_zadost</t>
  </si>
  <si>
    <t>004_ZP1_20_2a_rozpocet</t>
  </si>
  <si>
    <t>005/ZP1/20</t>
  </si>
  <si>
    <t>Spolek Ekolyceum, Stará silnice 76, Opava 7, 747 07</t>
  </si>
  <si>
    <t>27000346</t>
  </si>
  <si>
    <t>Férová snídaně v Opavě 2020</t>
  </si>
  <si>
    <t>005_ZP1_20_1a_zadost</t>
  </si>
  <si>
    <t>005_ZP1_20_2a_rozpocet</t>
  </si>
  <si>
    <t>Junák - český skaut, okres Opava, z.s.</t>
  </si>
  <si>
    <t>POZNÁVEJ A OCHRAŇUJ!</t>
  </si>
  <si>
    <t>006/ZP2/20</t>
  </si>
  <si>
    <t>007/ZP1/20</t>
  </si>
  <si>
    <t>ANIMA VIVA z.s.</t>
  </si>
  <si>
    <t>26591014</t>
  </si>
  <si>
    <t>Levandulová dešťovka v ANIMA VIVA</t>
  </si>
  <si>
    <t>008/ZP1/20</t>
  </si>
  <si>
    <t>Spolek rodičů a přátel školy při ZŠ Ochranova, Opava</t>
  </si>
  <si>
    <t>68177852</t>
  </si>
  <si>
    <t>Zasaď, pozoruj, vypěstuj 2</t>
  </si>
  <si>
    <t>009/ZP2/20</t>
  </si>
  <si>
    <t>Za Opavu, z.s.</t>
  </si>
  <si>
    <t>Krajina města, krajina lidí</t>
  </si>
  <si>
    <t>010/ZP3/20</t>
  </si>
  <si>
    <t>Mgr. Petr Valeček</t>
  </si>
  <si>
    <t>Výsadba bylinného patra veřejného komunitního sadu</t>
  </si>
  <si>
    <t>011/ZP1/20</t>
  </si>
  <si>
    <t>Spolek rodičů a přátel dětí a školy při ZŠ Edvarda Beneše v Opavě</t>
  </si>
  <si>
    <t>05713650</t>
  </si>
  <si>
    <t>Exkurze na chráněná území Opavska včetně žákovské konference</t>
  </si>
  <si>
    <t>1c žádost</t>
  </si>
  <si>
    <t>2c rozpočet</t>
  </si>
  <si>
    <t>010_ZP3_20_1c_zadost</t>
  </si>
  <si>
    <t>010_ZP3_20_2c_rozpocet</t>
  </si>
  <si>
    <t>012/ZP/20</t>
  </si>
  <si>
    <t>TJ Slavia Malé Hoštice, z.s.</t>
  </si>
  <si>
    <t>Výsadba stromů v lesoparku v Malých Hošticích II. etapa</t>
  </si>
  <si>
    <t>014/ZP1/20</t>
  </si>
  <si>
    <t>Základní škola Labyrint Lhota s.r.o.</t>
  </si>
  <si>
    <t>05024706</t>
  </si>
  <si>
    <t>Škola v jedlém lese</t>
  </si>
  <si>
    <t>002/ZP1/20</t>
  </si>
  <si>
    <t>003/ZP1/20</t>
  </si>
  <si>
    <t>Sdružení rodičů při ZŠ Malé Hoštice, z.s.</t>
  </si>
  <si>
    <t>ENVICUP 2020</t>
  </si>
  <si>
    <t>015/ZP1/20</t>
  </si>
  <si>
    <t>Založení letničkového záhonu ve školním atriu</t>
  </si>
  <si>
    <t>016/ZP1/20</t>
  </si>
  <si>
    <t>Mendelovo gymnázium, Opava, příspěvková organizace</t>
  </si>
  <si>
    <t>Já miluju Opavu</t>
  </si>
  <si>
    <t>017/ZP2/20</t>
  </si>
  <si>
    <t>"Kapradi", spolek</t>
  </si>
  <si>
    <t>02692716</t>
  </si>
  <si>
    <t>Veřejný komunitní sad</t>
  </si>
  <si>
    <t>018/ZP2/20</t>
  </si>
  <si>
    <t>EUROTOPIA.CZ, o.p.s.</t>
  </si>
  <si>
    <t>Klub malých zahradníků</t>
  </si>
  <si>
    <t>007_ZP1_20_1a_zadost</t>
  </si>
  <si>
    <t>007_ZP1_20_2a_rozpocet</t>
  </si>
  <si>
    <t>016_ZP1_20_1a_zadost</t>
  </si>
  <si>
    <t>016_ZP1_20_2a_rozpocet</t>
  </si>
  <si>
    <t>011_ZP1_20_1a_zadost</t>
  </si>
  <si>
    <t>011_ZP1_20_1b_rozpocet</t>
  </si>
  <si>
    <t>NE - vyřazena z dalšího hodnocení</t>
  </si>
  <si>
    <t>Adresa</t>
  </si>
  <si>
    <t>Šrámkova 1457/4, 747 05 Opava</t>
  </si>
  <si>
    <t>Dvořákova 26/37, 747 05 Malé Hoštice</t>
  </si>
  <si>
    <t>Englišova 526, 746 01 Opava</t>
  </si>
  <si>
    <t>Stará Silnice 76, 747 07 Opava</t>
  </si>
  <si>
    <t>Liptovská 1045/21, 747 06 Opava</t>
  </si>
  <si>
    <t>Ochranova 1244/6, 746 01 Opava</t>
  </si>
  <si>
    <t xml:space="preserve">Edvarda Beneše 961/2, 747 05 Opava </t>
  </si>
  <si>
    <t>Komenského 135, Lhota 747 92, Háj ve Slezsku</t>
  </si>
  <si>
    <t>Komenského 5, 746 01 Opava</t>
  </si>
  <si>
    <t>Zámecký okruh 29, 746 01 Opava</t>
  </si>
  <si>
    <t>Na Nábřeří 129/4, 746 01 Opava</t>
  </si>
  <si>
    <t>Ovocná 43, 746 01 Opava</t>
  </si>
  <si>
    <t>Boženy Němcové 1308/7, 747 06 Opava</t>
  </si>
  <si>
    <t>Zacpalova 379/27, 746 01 Opava</t>
  </si>
  <si>
    <t>Sportovní 485/3, 747 05 Opava Malé Hoštice</t>
  </si>
  <si>
    <t>001/ZP1/20</t>
  </si>
  <si>
    <t>001_ZP1_20_1a_zadost</t>
  </si>
  <si>
    <t>001_ZP1_20_2a_rozpocet</t>
  </si>
  <si>
    <t>Nepodpořen!</t>
  </si>
  <si>
    <t>Krácen!</t>
  </si>
  <si>
    <t>003_ZP1_20_1a_zadost</t>
  </si>
  <si>
    <t>003_ZP1_20_2a_rozpocet</t>
  </si>
  <si>
    <t>002_ZP1_20_2a_rozpocet</t>
  </si>
  <si>
    <t>002_ZP1_20_1a_zadost</t>
  </si>
  <si>
    <t>008_ZP1_20_1a_zadost</t>
  </si>
  <si>
    <t>008_ZP1_20_2a_rozpocet</t>
  </si>
  <si>
    <t>014_ZP1_20_1a_zadost</t>
  </si>
  <si>
    <t>014_ZP1_20_2a_rozpocet</t>
  </si>
  <si>
    <t>015_ZP1_20_1a_žádost</t>
  </si>
  <si>
    <t>015_ZP1_20_2a_rozpocet</t>
  </si>
  <si>
    <t>009_ZP2_20_1b_zadost</t>
  </si>
  <si>
    <t>009_ZP2_20_2b_rozpocet</t>
  </si>
  <si>
    <t>018_ZP2_20_1b_zadost</t>
  </si>
  <si>
    <t>018_ZP2_20_2b_rozpocet</t>
  </si>
  <si>
    <t>017_ZP2_20_1b_zadost</t>
  </si>
  <si>
    <t>017_ZP2_20_2b_rozpocet</t>
  </si>
  <si>
    <t>012_ZP3_20_1c_zadost</t>
  </si>
  <si>
    <t>012_ZP3_20_2c_rozpocet</t>
  </si>
  <si>
    <t>Podpořené projekty</t>
  </si>
  <si>
    <t>Celkem</t>
  </si>
  <si>
    <t>006_ZP2_20_1b_zadost</t>
  </si>
  <si>
    <t>006_ZP2_20_2b_rozpocet</t>
  </si>
  <si>
    <t>Nepodpořené projekty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</si>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</sst>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0"/>
      <color indexed="14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9"/>
      <name val="Calibri"/>
      <family val="2"/>
      <charset val="238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u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20">
    <xf numFmtId="0" fontId="0" fillId="0" borderId="0" xfId="0"/>
    <xf numFmtId="0" fontId="7" fillId="0" borderId="0" xfId="0" applyFont="1"/>
    <xf numFmtId="0" fontId="0" fillId="0" borderId="0" xfId="0" applyFill="1"/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left" wrapText="1"/>
    </xf>
    <xf numFmtId="0" fontId="0" fillId="0" borderId="0" xfId="0" applyBorder="1"/>
    <xf numFmtId="0" fontId="7" fillId="0" borderId="0" xfId="0" applyFont="1" applyBorder="1"/>
    <xf numFmtId="0" fontId="0" fillId="0" borderId="0" xfId="0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top" wrapText="1"/>
    </xf>
    <xf numFmtId="0" fontId="10" fillId="0" borderId="0" xfId="0" applyFont="1" applyFill="1"/>
    <xf numFmtId="3" fontId="5" fillId="0" borderId="0" xfId="0" applyNumberFormat="1" applyFont="1" applyFill="1" applyBorder="1"/>
    <xf numFmtId="49" fontId="4" fillId="0" borderId="0" xfId="1" applyNumberFormat="1" applyFill="1" applyBorder="1" applyAlignment="1" applyProtection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10" fillId="0" borderId="0" xfId="0" applyFont="1" applyFill="1" applyBorder="1"/>
    <xf numFmtId="3" fontId="11" fillId="0" borderId="0" xfId="0" applyNumberFormat="1" applyFont="1" applyFill="1" applyBorder="1"/>
    <xf numFmtId="3" fontId="11" fillId="0" borderId="0" xfId="0" applyNumberFormat="1" applyFont="1" applyBorder="1"/>
    <xf numFmtId="3" fontId="5" fillId="0" borderId="0" xfId="0" applyNumberFormat="1" applyFont="1" applyBorder="1"/>
    <xf numFmtId="3" fontId="3" fillId="0" borderId="0" xfId="0" applyNumberFormat="1" applyFont="1" applyFill="1" applyBorder="1"/>
    <xf numFmtId="0" fontId="3" fillId="0" borderId="0" xfId="0" applyFont="1" applyFill="1" applyBorder="1"/>
    <xf numFmtId="0" fontId="11" fillId="0" borderId="0" xfId="0" applyFont="1" applyFill="1" applyBorder="1"/>
    <xf numFmtId="0" fontId="0" fillId="0" borderId="0" xfId="0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2" xfId="0" applyBorder="1"/>
    <xf numFmtId="0" fontId="9" fillId="2" borderId="4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0" fontId="5" fillId="0" borderId="0" xfId="0" applyFont="1" applyFill="1" applyBorder="1"/>
    <xf numFmtId="0" fontId="5" fillId="0" borderId="0" xfId="0" applyFont="1" applyFill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top" wrapText="1"/>
    </xf>
    <xf numFmtId="0" fontId="15" fillId="0" borderId="0" xfId="0" applyFont="1" applyBorder="1"/>
    <xf numFmtId="3" fontId="5" fillId="0" borderId="0" xfId="0" applyNumberFormat="1" applyFont="1" applyFill="1"/>
    <xf numFmtId="49" fontId="6" fillId="2" borderId="16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/>
    <xf numFmtId="3" fontId="12" fillId="2" borderId="16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wrapText="1"/>
    </xf>
    <xf numFmtId="0" fontId="6" fillId="6" borderId="16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4" fillId="7" borderId="1" xfId="1" applyFill="1" applyBorder="1" applyAlignment="1" applyProtection="1">
      <alignment horizontal="left" vertical="center" wrapText="1"/>
    </xf>
    <xf numFmtId="49" fontId="4" fillId="7" borderId="9" xfId="1" applyNumberFormat="1" applyFill="1" applyBorder="1" applyAlignment="1" applyProtection="1">
      <alignment horizontal="center" vertical="center" wrapText="1"/>
    </xf>
    <xf numFmtId="49" fontId="4" fillId="7" borderId="1" xfId="1" applyNumberFormat="1" applyFill="1" applyBorder="1" applyAlignment="1" applyProtection="1">
      <alignment horizontal="center" vertical="center" wrapText="1"/>
    </xf>
    <xf numFmtId="10" fontId="1" fillId="7" borderId="9" xfId="0" applyNumberFormat="1" applyFont="1" applyFill="1" applyBorder="1" applyAlignment="1">
      <alignment horizontal="center" vertical="center"/>
    </xf>
    <xf numFmtId="3" fontId="5" fillId="7" borderId="1" xfId="0" applyNumberFormat="1" applyFont="1" applyFill="1" applyBorder="1" applyAlignment="1">
      <alignment horizontal="center" vertical="center"/>
    </xf>
    <xf numFmtId="3" fontId="2" fillId="7" borderId="9" xfId="0" applyNumberFormat="1" applyFont="1" applyFill="1" applyBorder="1"/>
    <xf numFmtId="3" fontId="3" fillId="7" borderId="1" xfId="0" applyNumberFormat="1" applyFont="1" applyFill="1" applyBorder="1" applyAlignment="1">
      <alignment horizontal="center" vertical="center"/>
    </xf>
    <xf numFmtId="3" fontId="2" fillId="7" borderId="1" xfId="0" applyNumberFormat="1" applyFont="1" applyFill="1" applyBorder="1"/>
    <xf numFmtId="3" fontId="2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/>
    <xf numFmtId="0" fontId="0" fillId="7" borderId="3" xfId="0" applyFill="1" applyBorder="1"/>
    <xf numFmtId="0" fontId="0" fillId="7" borderId="1" xfId="0" applyFill="1" applyBorder="1"/>
    <xf numFmtId="0" fontId="3" fillId="7" borderId="1" xfId="0" applyFont="1" applyFill="1" applyBorder="1"/>
    <xf numFmtId="10" fontId="1" fillId="7" borderId="1" xfId="0" applyNumberFormat="1" applyFont="1" applyFill="1" applyBorder="1" applyAlignment="1">
      <alignment horizontal="center" vertical="center"/>
    </xf>
    <xf numFmtId="3" fontId="11" fillId="7" borderId="1" xfId="0" applyNumberFormat="1" applyFont="1" applyFill="1" applyBorder="1"/>
    <xf numFmtId="0" fontId="16" fillId="7" borderId="17" xfId="0" applyFont="1" applyFill="1" applyBorder="1" applyAlignment="1">
      <alignment horizontal="left" vertical="center"/>
    </xf>
    <xf numFmtId="0" fontId="16" fillId="7" borderId="3" xfId="0" applyFont="1" applyFill="1" applyBorder="1" applyAlignment="1">
      <alignment horizontal="left" vertical="center" wrapText="1"/>
    </xf>
    <xf numFmtId="0" fontId="16" fillId="7" borderId="3" xfId="0" applyFont="1" applyFill="1" applyBorder="1" applyAlignment="1">
      <alignment horizontal="center" vertical="center" wrapText="1"/>
    </xf>
    <xf numFmtId="49" fontId="4" fillId="7" borderId="10" xfId="1" applyNumberFormat="1" applyFill="1" applyBorder="1" applyAlignment="1" applyProtection="1">
      <alignment horizontal="center" vertical="center" wrapText="1"/>
    </xf>
    <xf numFmtId="10" fontId="1" fillId="7" borderId="10" xfId="0" applyNumberFormat="1" applyFont="1" applyFill="1" applyBorder="1" applyAlignment="1">
      <alignment horizontal="center" vertical="center"/>
    </xf>
    <xf numFmtId="3" fontId="5" fillId="7" borderId="10" xfId="0" applyNumberFormat="1" applyFont="1" applyFill="1" applyBorder="1" applyAlignment="1">
      <alignment horizontal="center" vertical="center"/>
    </xf>
    <xf numFmtId="3" fontId="11" fillId="7" borderId="17" xfId="0" applyNumberFormat="1" applyFont="1" applyFill="1" applyBorder="1" applyAlignment="1">
      <alignment horizontal="center" vertical="center" wrapText="1"/>
    </xf>
    <xf numFmtId="3" fontId="6" fillId="7" borderId="17" xfId="0" applyNumberFormat="1" applyFont="1" applyFill="1" applyBorder="1" applyAlignment="1">
      <alignment horizontal="center" vertical="center" wrapText="1"/>
    </xf>
    <xf numFmtId="3" fontId="12" fillId="7" borderId="17" xfId="0" applyNumberFormat="1" applyFont="1" applyFill="1" applyBorder="1" applyAlignment="1">
      <alignment horizontal="center" vertical="center" wrapText="1"/>
    </xf>
    <xf numFmtId="3" fontId="2" fillId="7" borderId="18" xfId="0" applyNumberFormat="1" applyFont="1" applyFill="1" applyBorder="1" applyAlignment="1">
      <alignment horizontal="center" vertical="center" wrapText="1"/>
    </xf>
    <xf numFmtId="0" fontId="5" fillId="7" borderId="18" xfId="0" applyFont="1" applyFill="1" applyBorder="1"/>
    <xf numFmtId="0" fontId="5" fillId="7" borderId="3" xfId="0" applyFont="1" applyFill="1" applyBorder="1"/>
    <xf numFmtId="0" fontId="7" fillId="7" borderId="3" xfId="0" applyFont="1" applyFill="1" applyBorder="1" applyAlignment="1">
      <alignment horizontal="right" wrapText="1"/>
    </xf>
    <xf numFmtId="0" fontId="7" fillId="7" borderId="18" xfId="0" applyFont="1" applyFill="1" applyBorder="1" applyAlignment="1">
      <alignment horizontal="right" wrapText="1"/>
    </xf>
    <xf numFmtId="0" fontId="3" fillId="7" borderId="3" xfId="0" applyFont="1" applyFill="1" applyBorder="1"/>
    <xf numFmtId="0" fontId="1" fillId="7" borderId="3" xfId="0" applyFont="1" applyFill="1" applyBorder="1" applyAlignment="1">
      <alignment horizontal="left" vertical="center"/>
    </xf>
    <xf numFmtId="49" fontId="1" fillId="7" borderId="1" xfId="0" applyNumberFormat="1" applyFont="1" applyFill="1" applyBorder="1" applyAlignment="1">
      <alignment horizontal="center" vertical="center" wrapText="1"/>
    </xf>
    <xf numFmtId="49" fontId="4" fillId="7" borderId="1" xfId="1" applyNumberFormat="1" applyFill="1" applyBorder="1" applyAlignment="1" applyProtection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3" fontId="2" fillId="7" borderId="12" xfId="0" applyNumberFormat="1" applyFont="1" applyFill="1" applyBorder="1"/>
    <xf numFmtId="3" fontId="3" fillId="7" borderId="3" xfId="0" applyNumberFormat="1" applyFont="1" applyFill="1" applyBorder="1" applyAlignment="1">
      <alignment horizontal="center" vertical="center"/>
    </xf>
    <xf numFmtId="3" fontId="2" fillId="7" borderId="3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4" fillId="7" borderId="1" xfId="1" applyFill="1" applyBorder="1" applyAlignment="1" applyProtection="1">
      <alignment horizontal="center" vertical="center"/>
    </xf>
    <xf numFmtId="10" fontId="0" fillId="7" borderId="1" xfId="0" applyNumberFormat="1" applyFill="1" applyBorder="1" applyAlignment="1">
      <alignment horizontal="center" vertical="center"/>
    </xf>
    <xf numFmtId="3" fontId="0" fillId="7" borderId="1" xfId="0" applyNumberFormat="1" applyFill="1" applyBorder="1" applyAlignment="1">
      <alignment horizontal="center" vertical="center"/>
    </xf>
    <xf numFmtId="3" fontId="11" fillId="7" borderId="10" xfId="0" applyNumberFormat="1" applyFont="1" applyFill="1" applyBorder="1" applyAlignment="1">
      <alignment horizontal="center" vertical="center" wrapText="1"/>
    </xf>
    <xf numFmtId="3" fontId="6" fillId="7" borderId="1" xfId="0" applyNumberFormat="1" applyFont="1" applyFill="1" applyBorder="1" applyAlignment="1">
      <alignment horizontal="center" vertical="center" wrapText="1"/>
    </xf>
    <xf numFmtId="3" fontId="12" fillId="7" borderId="10" xfId="0" applyNumberFormat="1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right" wrapText="1"/>
    </xf>
    <xf numFmtId="0" fontId="16" fillId="7" borderId="6" xfId="0" applyFont="1" applyFill="1" applyBorder="1" applyAlignment="1">
      <alignment horizontal="left" vertical="center"/>
    </xf>
    <xf numFmtId="49" fontId="16" fillId="7" borderId="5" xfId="0" applyNumberFormat="1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left" vertical="center" wrapText="1"/>
    </xf>
    <xf numFmtId="49" fontId="4" fillId="7" borderId="3" xfId="1" applyNumberFormat="1" applyFill="1" applyBorder="1" applyAlignment="1" applyProtection="1">
      <alignment horizontal="center" vertical="center" wrapText="1"/>
    </xf>
    <xf numFmtId="10" fontId="1" fillId="7" borderId="6" xfId="0" applyNumberFormat="1" applyFont="1" applyFill="1" applyBorder="1" applyAlignment="1">
      <alignment horizontal="center" vertical="center"/>
    </xf>
    <xf numFmtId="3" fontId="5" fillId="7" borderId="3" xfId="0" applyNumberFormat="1" applyFont="1" applyFill="1" applyBorder="1" applyAlignment="1">
      <alignment horizontal="center" vertical="center"/>
    </xf>
    <xf numFmtId="3" fontId="11" fillId="7" borderId="1" xfId="0" applyNumberFormat="1" applyFont="1" applyFill="1" applyBorder="1" applyAlignment="1">
      <alignment horizontal="center" vertical="center" wrapText="1"/>
    </xf>
    <xf numFmtId="3" fontId="6" fillId="7" borderId="3" xfId="0" applyNumberFormat="1" applyFont="1" applyFill="1" applyBorder="1" applyAlignment="1">
      <alignment horizontal="center" vertical="center" wrapText="1"/>
    </xf>
    <xf numFmtId="3" fontId="12" fillId="7" borderId="1" xfId="0" applyNumberFormat="1" applyFont="1" applyFill="1" applyBorder="1" applyAlignment="1">
      <alignment horizontal="center" vertical="center" wrapText="1"/>
    </xf>
    <xf numFmtId="3" fontId="2" fillId="7" borderId="3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1" fillId="7" borderId="6" xfId="0" applyFont="1" applyFill="1" applyBorder="1" applyAlignment="1">
      <alignment horizontal="left" vertical="center"/>
    </xf>
    <xf numFmtId="49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left" vertical="center" wrapText="1"/>
    </xf>
    <xf numFmtId="49" fontId="4" fillId="7" borderId="3" xfId="1" applyNumberFormat="1" applyFill="1" applyBorder="1" applyAlignment="1" applyProtection="1">
      <alignment horizontal="center" vertical="center"/>
    </xf>
    <xf numFmtId="10" fontId="5" fillId="7" borderId="6" xfId="0" applyNumberFormat="1" applyFont="1" applyFill="1" applyBorder="1" applyAlignment="1">
      <alignment horizontal="center" vertical="center"/>
    </xf>
    <xf numFmtId="3" fontId="2" fillId="7" borderId="3" xfId="0" applyNumberFormat="1" applyFont="1" applyFill="1" applyBorder="1"/>
    <xf numFmtId="49" fontId="1" fillId="7" borderId="7" xfId="0" applyNumberFormat="1" applyFont="1" applyFill="1" applyBorder="1" applyAlignment="1">
      <alignment horizontal="center" vertical="center" wrapText="1"/>
    </xf>
    <xf numFmtId="0" fontId="1" fillId="7" borderId="7" xfId="1" applyFont="1" applyFill="1" applyBorder="1" applyAlignment="1" applyProtection="1">
      <alignment horizontal="left" vertical="center" wrapText="1"/>
    </xf>
    <xf numFmtId="0" fontId="1" fillId="7" borderId="1" xfId="1" applyFont="1" applyFill="1" applyBorder="1" applyAlignment="1" applyProtection="1">
      <alignment horizontal="left" vertical="center" wrapText="1"/>
    </xf>
    <xf numFmtId="3" fontId="11" fillId="7" borderId="3" xfId="0" applyNumberFormat="1" applyFont="1" applyFill="1" applyBorder="1"/>
    <xf numFmtId="0" fontId="1" fillId="7" borderId="2" xfId="0" applyFont="1" applyFill="1" applyBorder="1" applyAlignment="1">
      <alignment horizontal="left" vertical="center" wrapText="1"/>
    </xf>
    <xf numFmtId="0" fontId="1" fillId="7" borderId="11" xfId="0" applyFont="1" applyFill="1" applyBorder="1" applyAlignment="1">
      <alignment horizontal="left" vertical="center" wrapText="1"/>
    </xf>
    <xf numFmtId="49" fontId="1" fillId="7" borderId="11" xfId="0" applyNumberFormat="1" applyFont="1" applyFill="1" applyBorder="1" applyAlignment="1">
      <alignment horizontal="center" vertical="center" wrapText="1"/>
    </xf>
    <xf numFmtId="49" fontId="4" fillId="7" borderId="10" xfId="1" applyNumberFormat="1" applyFill="1" applyBorder="1" applyAlignment="1" applyProtection="1">
      <alignment horizontal="center" vertical="center"/>
    </xf>
    <xf numFmtId="3" fontId="5" fillId="7" borderId="12" xfId="0" applyNumberFormat="1" applyFont="1" applyFill="1" applyBorder="1" applyAlignment="1">
      <alignment horizontal="center" vertical="center" wrapText="1"/>
    </xf>
    <xf numFmtId="3" fontId="3" fillId="7" borderId="12" xfId="0" applyNumberFormat="1" applyFont="1" applyFill="1" applyBorder="1" applyAlignment="1">
      <alignment horizontal="center" vertical="center"/>
    </xf>
    <xf numFmtId="3" fontId="17" fillId="7" borderId="10" xfId="0" applyNumberFormat="1" applyFont="1" applyFill="1" applyBorder="1" applyAlignment="1">
      <alignment horizontal="center" vertical="center" wrapText="1"/>
    </xf>
    <xf numFmtId="3" fontId="2" fillId="7" borderId="12" xfId="0" applyNumberFormat="1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right" wrapText="1"/>
    </xf>
    <xf numFmtId="0" fontId="5" fillId="7" borderId="12" xfId="0" applyFont="1" applyFill="1" applyBorder="1"/>
    <xf numFmtId="0" fontId="8" fillId="7" borderId="1" xfId="0" applyFont="1" applyFill="1" applyBorder="1" applyAlignment="1">
      <alignment horizontal="center" vertical="center" textRotation="90" wrapText="1"/>
    </xf>
    <xf numFmtId="0" fontId="1" fillId="7" borderId="7" xfId="0" applyFont="1" applyFill="1" applyBorder="1" applyAlignment="1">
      <alignment vertical="center"/>
    </xf>
    <xf numFmtId="0" fontId="5" fillId="7" borderId="8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vertical="center" wrapText="1"/>
    </xf>
    <xf numFmtId="10" fontId="0" fillId="7" borderId="6" xfId="0" applyNumberFormat="1" applyFill="1" applyBorder="1" applyAlignment="1">
      <alignment horizontal="center" vertical="center"/>
    </xf>
    <xf numFmtId="0" fontId="3" fillId="0" borderId="0" xfId="0" applyFont="1" applyFill="1"/>
    <xf numFmtId="0" fontId="1" fillId="8" borderId="1" xfId="0" applyFont="1" applyFill="1" applyBorder="1" applyAlignment="1">
      <alignment horizontal="left" vertical="center" wrapText="1"/>
    </xf>
    <xf numFmtId="10" fontId="1" fillId="8" borderId="6" xfId="0" applyNumberFormat="1" applyFont="1" applyFill="1" applyBorder="1" applyAlignment="1">
      <alignment horizontal="center" vertical="center"/>
    </xf>
    <xf numFmtId="3" fontId="1" fillId="8" borderId="1" xfId="0" applyNumberFormat="1" applyFont="1" applyFill="1" applyBorder="1" applyAlignment="1">
      <alignment horizontal="center" vertical="center"/>
    </xf>
    <xf numFmtId="3" fontId="3" fillId="8" borderId="1" xfId="0" applyNumberFormat="1" applyFont="1" applyFill="1" applyBorder="1"/>
    <xf numFmtId="3" fontId="3" fillId="8" borderId="1" xfId="0" applyNumberFormat="1" applyFont="1" applyFill="1" applyBorder="1" applyAlignment="1">
      <alignment horizontal="center" vertical="center"/>
    </xf>
    <xf numFmtId="3" fontId="2" fillId="8" borderId="1" xfId="0" applyNumberFormat="1" applyFont="1" applyFill="1" applyBorder="1"/>
    <xf numFmtId="3" fontId="2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/>
    <xf numFmtId="0" fontId="1" fillId="8" borderId="3" xfId="0" applyFont="1" applyFill="1" applyBorder="1"/>
    <xf numFmtId="0" fontId="3" fillId="8" borderId="3" xfId="0" applyFont="1" applyFill="1" applyBorder="1"/>
    <xf numFmtId="0" fontId="1" fillId="8" borderId="1" xfId="1" applyFont="1" applyFill="1" applyBorder="1" applyAlignment="1" applyProtection="1">
      <alignment horizontal="left" vertical="center" wrapText="1"/>
    </xf>
    <xf numFmtId="10" fontId="1" fillId="8" borderId="1" xfId="0" applyNumberFormat="1" applyFont="1" applyFill="1" applyBorder="1" applyAlignment="1">
      <alignment horizontal="center" vertical="center"/>
    </xf>
    <xf numFmtId="3" fontId="11" fillId="8" borderId="1" xfId="0" applyNumberFormat="1" applyFont="1" applyFill="1" applyBorder="1"/>
    <xf numFmtId="0" fontId="1" fillId="8" borderId="1" xfId="0" applyFont="1" applyFill="1" applyBorder="1" applyAlignment="1">
      <alignment horizontal="left"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1" fillId="8" borderId="11" xfId="0" applyNumberFormat="1" applyFont="1" applyFill="1" applyBorder="1" applyAlignment="1">
      <alignment horizontal="center" vertical="center" wrapText="1"/>
    </xf>
    <xf numFmtId="0" fontId="4" fillId="8" borderId="0" xfId="1" applyFill="1" applyAlignment="1" applyProtection="1">
      <alignment horizontal="center" vertical="center"/>
    </xf>
    <xf numFmtId="49" fontId="4" fillId="8" borderId="1" xfId="1" applyNumberFormat="1" applyFill="1" applyBorder="1" applyAlignment="1" applyProtection="1">
      <alignment horizontal="center" vertical="center"/>
    </xf>
    <xf numFmtId="0" fontId="8" fillId="8" borderId="1" xfId="0" applyFont="1" applyFill="1" applyBorder="1" applyAlignment="1">
      <alignment horizontal="center" vertical="center" textRotation="90" wrapText="1"/>
    </xf>
    <xf numFmtId="3" fontId="1" fillId="8" borderId="1" xfId="0" applyNumberFormat="1" applyFont="1" applyFill="1" applyBorder="1"/>
    <xf numFmtId="49" fontId="4" fillId="8" borderId="1" xfId="1" applyNumberFormat="1" applyFill="1" applyBorder="1" applyAlignment="1" applyProtection="1">
      <alignment horizontal="center" vertical="center" wrapText="1"/>
    </xf>
    <xf numFmtId="0" fontId="1" fillId="8" borderId="3" xfId="0" applyFont="1" applyFill="1" applyBorder="1" applyAlignment="1">
      <alignment horizontal="left" vertical="center"/>
    </xf>
    <xf numFmtId="0" fontId="1" fillId="8" borderId="3" xfId="0" applyFont="1" applyFill="1" applyBorder="1" applyAlignment="1">
      <alignment horizontal="left" vertical="center" wrapText="1"/>
    </xf>
    <xf numFmtId="14" fontId="1" fillId="8" borderId="5" xfId="0" applyNumberFormat="1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left" vertical="center" wrapText="1"/>
    </xf>
    <xf numFmtId="3" fontId="1" fillId="8" borderId="3" xfId="0" applyNumberFormat="1" applyFont="1" applyFill="1" applyBorder="1" applyAlignment="1">
      <alignment horizontal="center" vertical="center"/>
    </xf>
    <xf numFmtId="3" fontId="1" fillId="8" borderId="3" xfId="0" applyNumberFormat="1" applyFont="1" applyFill="1" applyBorder="1"/>
    <xf numFmtId="3" fontId="11" fillId="8" borderId="3" xfId="0" applyNumberFormat="1" applyFont="1" applyFill="1" applyBorder="1"/>
    <xf numFmtId="3" fontId="2" fillId="8" borderId="3" xfId="0" applyNumberFormat="1" applyFont="1" applyFill="1" applyBorder="1" applyAlignment="1">
      <alignment horizontal="center" vertical="center"/>
    </xf>
    <xf numFmtId="49" fontId="4" fillId="8" borderId="3" xfId="1" applyNumberFormat="1" applyFill="1" applyBorder="1" applyAlignment="1" applyProtection="1">
      <alignment horizontal="center" vertical="center" wrapText="1"/>
    </xf>
    <xf numFmtId="3" fontId="1" fillId="7" borderId="1" xfId="0" applyNumberFormat="1" applyFont="1" applyFill="1" applyBorder="1" applyAlignment="1">
      <alignment horizontal="center" vertical="center"/>
    </xf>
    <xf numFmtId="3" fontId="1" fillId="7" borderId="1" xfId="0" applyNumberFormat="1" applyFont="1" applyFill="1" applyBorder="1"/>
    <xf numFmtId="49" fontId="20" fillId="8" borderId="1" xfId="1" applyNumberFormat="1" applyFont="1" applyFill="1" applyBorder="1" applyAlignment="1" applyProtection="1">
      <alignment horizontal="center" vertical="center"/>
    </xf>
    <xf numFmtId="3" fontId="2" fillId="8" borderId="1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3" xfId="0" applyNumberFormat="1" applyFont="1" applyBorder="1" applyAlignment="1">
      <alignment horizontal="center" vertical="center" wrapText="1"/>
    </xf>
    <xf numFmtId="3" fontId="3" fillId="3" borderId="10" xfId="0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textRotation="90"/>
    </xf>
    <xf numFmtId="0" fontId="18" fillId="7" borderId="12" xfId="0" applyFont="1" applyFill="1" applyBorder="1" applyAlignment="1">
      <alignment horizontal="center" vertical="center" textRotation="90"/>
    </xf>
    <xf numFmtId="0" fontId="18" fillId="7" borderId="3" xfId="0" applyFont="1" applyFill="1" applyBorder="1" applyAlignment="1">
      <alignment horizontal="center" vertical="center" textRotation="90"/>
    </xf>
    <xf numFmtId="0" fontId="19" fillId="8" borderId="13" xfId="0" applyFont="1" applyFill="1" applyBorder="1" applyAlignment="1">
      <alignment horizontal="center" vertical="center" textRotation="90" wrapText="1"/>
    </xf>
    <xf numFmtId="0" fontId="19" fillId="8" borderId="2" xfId="0" applyFont="1" applyFill="1" applyBorder="1" applyAlignment="1">
      <alignment horizontal="center" vertical="center" textRotation="90" wrapText="1"/>
    </xf>
    <xf numFmtId="0" fontId="19" fillId="8" borderId="6" xfId="0" applyFont="1" applyFill="1" applyBorder="1" applyAlignment="1">
      <alignment horizontal="center" vertical="center" textRotation="90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textRotation="90" wrapText="1"/>
    </xf>
    <xf numFmtId="0" fontId="9" fillId="7" borderId="12" xfId="0" applyFont="1" applyFill="1" applyBorder="1" applyAlignment="1">
      <alignment horizontal="center" vertical="center" textRotation="90" wrapText="1"/>
    </xf>
    <xf numFmtId="0" fontId="9" fillId="7" borderId="3" xfId="0" applyFont="1" applyFill="1" applyBorder="1" applyAlignment="1">
      <alignment horizontal="center" vertical="center" textRotation="90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49" fontId="6" fillId="0" borderId="7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CFF58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002_ZP1_20_2a_rozpocet.pdf" TargetMode="External"/><Relationship Id="rId13" Type="http://schemas.openxmlformats.org/officeDocument/2006/relationships/hyperlink" Target="008_ZP1_20_2a_rozpocet.PDF" TargetMode="External"/><Relationship Id="rId18" Type="http://schemas.openxmlformats.org/officeDocument/2006/relationships/hyperlink" Target="007_ZP1_20_1a_zadost.PDF" TargetMode="External"/><Relationship Id="rId3" Type="http://schemas.openxmlformats.org/officeDocument/2006/relationships/hyperlink" Target="004_ZP1_20_1a_zadost.pdf" TargetMode="External"/><Relationship Id="rId21" Type="http://schemas.openxmlformats.org/officeDocument/2006/relationships/hyperlink" Target="011_ZP1_20_1b_rozpocet.PDF" TargetMode="External"/><Relationship Id="rId7" Type="http://schemas.openxmlformats.org/officeDocument/2006/relationships/hyperlink" Target="003_ZP1_20_2a_rozpocet.pdf" TargetMode="External"/><Relationship Id="rId12" Type="http://schemas.openxmlformats.org/officeDocument/2006/relationships/hyperlink" Target="008_ZP1_20_1a_zadost.PDF" TargetMode="External"/><Relationship Id="rId17" Type="http://schemas.openxmlformats.org/officeDocument/2006/relationships/hyperlink" Target="014_ZP1_20_2a_rozpocet.pdf" TargetMode="External"/><Relationship Id="rId2" Type="http://schemas.openxmlformats.org/officeDocument/2006/relationships/hyperlink" Target="001_ZP1_20_2a_rozpocet.pdf" TargetMode="External"/><Relationship Id="rId16" Type="http://schemas.openxmlformats.org/officeDocument/2006/relationships/hyperlink" Target="014_ZP1_20_1a_zadost.pdf" TargetMode="External"/><Relationship Id="rId20" Type="http://schemas.openxmlformats.org/officeDocument/2006/relationships/hyperlink" Target="011_ZP1_20_1a_zadost.pdf" TargetMode="External"/><Relationship Id="rId1" Type="http://schemas.openxmlformats.org/officeDocument/2006/relationships/hyperlink" Target="001_ZP1_20_1a_zadost.pdf" TargetMode="External"/><Relationship Id="rId6" Type="http://schemas.openxmlformats.org/officeDocument/2006/relationships/hyperlink" Target="003_ZP1_20_1a_zadost.pdf" TargetMode="External"/><Relationship Id="rId11" Type="http://schemas.openxmlformats.org/officeDocument/2006/relationships/hyperlink" Target="005_ZP1_20_1a_zadost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004_ZP1_20_2a_personalni%20zajisteni.pdf" TargetMode="External"/><Relationship Id="rId15" Type="http://schemas.openxmlformats.org/officeDocument/2006/relationships/hyperlink" Target="016_ZP1_20_2a_rozpocet.pdf" TargetMode="External"/><Relationship Id="rId23" Type="http://schemas.openxmlformats.org/officeDocument/2006/relationships/hyperlink" Target="015_ZP1_20_2a_rozpocet.PDF" TargetMode="External"/><Relationship Id="rId10" Type="http://schemas.openxmlformats.org/officeDocument/2006/relationships/hyperlink" Target="005_ZP1_20_2a_rozpocet.pdf" TargetMode="External"/><Relationship Id="rId19" Type="http://schemas.openxmlformats.org/officeDocument/2006/relationships/hyperlink" Target="007_ZP1_20_2a_rozpocet.PDF" TargetMode="External"/><Relationship Id="rId4" Type="http://schemas.openxmlformats.org/officeDocument/2006/relationships/hyperlink" Target="004_ZP1_20_2a_rozpocet.pdf" TargetMode="External"/><Relationship Id="rId9" Type="http://schemas.openxmlformats.org/officeDocument/2006/relationships/hyperlink" Target="002_ZP1_20_1a_zadost.PDF" TargetMode="External"/><Relationship Id="rId14" Type="http://schemas.openxmlformats.org/officeDocument/2006/relationships/hyperlink" Target="016_ZP1_20_1a_zadost.pdf" TargetMode="External"/><Relationship Id="rId22" Type="http://schemas.openxmlformats.org/officeDocument/2006/relationships/hyperlink" Target="015_ZP1_20_1a_&#382;&#225;dost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006_ZP2_20_2b_rozpocet.pdf" TargetMode="External"/><Relationship Id="rId3" Type="http://schemas.openxmlformats.org/officeDocument/2006/relationships/hyperlink" Target="009_ZP2_20_2b_person&#225;lni%20zajisteni.pdf" TargetMode="External"/><Relationship Id="rId7" Type="http://schemas.openxmlformats.org/officeDocument/2006/relationships/hyperlink" Target="006_ZP2_20_1b_zadost.pdf" TargetMode="External"/><Relationship Id="rId2" Type="http://schemas.openxmlformats.org/officeDocument/2006/relationships/hyperlink" Target="009_ZP2_20_2b_rozpocet.pdf" TargetMode="External"/><Relationship Id="rId1" Type="http://schemas.openxmlformats.org/officeDocument/2006/relationships/hyperlink" Target="009_ZP2_20_1b_zadost.pdf" TargetMode="External"/><Relationship Id="rId6" Type="http://schemas.openxmlformats.org/officeDocument/2006/relationships/hyperlink" Target="018_ZP2_20_2b_personalni%20zajisteni.pdf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018_ZP2_20_2b_rozpocet.pdf" TargetMode="External"/><Relationship Id="rId10" Type="http://schemas.openxmlformats.org/officeDocument/2006/relationships/hyperlink" Target="017_ZP2_20_2b_rozpocet.pdf" TargetMode="External"/><Relationship Id="rId4" Type="http://schemas.openxmlformats.org/officeDocument/2006/relationships/hyperlink" Target="018_ZP2_20_1b_zadost.pdf" TargetMode="External"/><Relationship Id="rId9" Type="http://schemas.openxmlformats.org/officeDocument/2006/relationships/hyperlink" Target="017_ZP2_20_1b_zadost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010_ZP3_20_1c_zadost.pdf" TargetMode="External"/><Relationship Id="rId2" Type="http://schemas.openxmlformats.org/officeDocument/2006/relationships/hyperlink" Target="012_ZP3_20_2c_rozpocet.pdf" TargetMode="External"/><Relationship Id="rId1" Type="http://schemas.openxmlformats.org/officeDocument/2006/relationships/hyperlink" Target="012_ZP3_20_1c_zadost.pdf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010_ZP3_20_2c_rozpoce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0"/>
    <pageSetUpPr fitToPage="1"/>
  </sheetPr>
  <dimension ref="A1:BU159"/>
  <sheetViews>
    <sheetView zoomScaleNormal="100" workbookViewId="0">
      <selection activeCell="J19" sqref="J19"/>
    </sheetView>
  </sheetViews>
  <sheetFormatPr defaultRowHeight="12.75" x14ac:dyDescent="0.2"/>
  <cols>
    <col min="1" max="1" width="12" customWidth="1"/>
    <col min="2" max="2" width="13.140625" style="10" customWidth="1"/>
    <col min="3" max="3" width="36.140625" style="8" customWidth="1"/>
    <col min="4" max="4" width="22.28515625" style="8" customWidth="1"/>
    <col min="5" max="5" width="38.140625" style="8" customWidth="1"/>
    <col min="6" max="6" width="32" style="26" customWidth="1"/>
    <col min="7" max="8" width="29.140625" style="17" customWidth="1"/>
    <col min="9" max="9" width="11" style="8" customWidth="1"/>
    <col min="10" max="10" width="12.140625" style="21" customWidth="1"/>
    <col min="11" max="11" width="12.42578125" style="20" customWidth="1"/>
    <col min="12" max="12" width="10.7109375" style="23" customWidth="1"/>
    <col min="13" max="14" width="10.7109375" style="24" customWidth="1"/>
    <col min="15" max="15" width="13.5703125" style="8" customWidth="1"/>
    <col min="16" max="16" width="16.42578125" style="8" customWidth="1"/>
    <col min="17" max="17" width="12.7109375" style="8" customWidth="1"/>
    <col min="18" max="18" width="17.140625" style="8" customWidth="1"/>
    <col min="19" max="19" width="12.7109375" style="8" customWidth="1"/>
    <col min="20" max="20" width="16.5703125" style="8" customWidth="1"/>
    <col min="21" max="21" width="13" style="8" customWidth="1"/>
    <col min="22" max="24" width="14.140625" style="8" customWidth="1"/>
    <col min="25" max="25" width="9.140625" style="8" customWidth="1"/>
    <col min="26" max="26" width="28.140625" style="8" customWidth="1"/>
    <col min="27" max="41" width="9.140625" style="8" customWidth="1"/>
  </cols>
  <sheetData>
    <row r="1" spans="1:73" ht="17.25" customHeight="1" x14ac:dyDescent="0.25">
      <c r="A1" s="179" t="s">
        <v>34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</row>
    <row r="2" spans="1:73" ht="47.25" customHeight="1" x14ac:dyDescent="0.2">
      <c r="B2" s="180" t="s">
        <v>0</v>
      </c>
      <c r="C2" s="180" t="s">
        <v>1</v>
      </c>
      <c r="D2" s="182" t="s">
        <v>35</v>
      </c>
      <c r="E2" s="182" t="s">
        <v>116</v>
      </c>
      <c r="F2" s="182" t="s">
        <v>2</v>
      </c>
      <c r="G2" s="184" t="s">
        <v>3</v>
      </c>
      <c r="H2" s="184"/>
      <c r="I2" s="177" t="s">
        <v>25</v>
      </c>
      <c r="J2" s="188" t="s">
        <v>10</v>
      </c>
      <c r="K2" s="190" t="s">
        <v>12</v>
      </c>
      <c r="L2" s="191" t="s">
        <v>11</v>
      </c>
      <c r="M2" s="193" t="s">
        <v>4</v>
      </c>
      <c r="N2" s="186" t="s">
        <v>37</v>
      </c>
      <c r="O2" s="177" t="s">
        <v>13</v>
      </c>
      <c r="P2" s="177"/>
      <c r="Q2" s="178" t="s">
        <v>14</v>
      </c>
      <c r="R2" s="178"/>
      <c r="S2" s="178" t="s">
        <v>15</v>
      </c>
      <c r="T2" s="178"/>
      <c r="U2" s="178" t="s">
        <v>23</v>
      </c>
      <c r="V2" s="178"/>
      <c r="W2" s="177" t="s">
        <v>24</v>
      </c>
      <c r="X2" s="177"/>
      <c r="Y2" s="175" t="s">
        <v>9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</row>
    <row r="3" spans="1:73" ht="36" x14ac:dyDescent="0.2">
      <c r="A3" s="27"/>
      <c r="B3" s="181"/>
      <c r="C3" s="180"/>
      <c r="D3" s="183"/>
      <c r="E3" s="183"/>
      <c r="F3" s="183"/>
      <c r="G3" s="11" t="s">
        <v>36</v>
      </c>
      <c r="H3" s="11" t="s">
        <v>40</v>
      </c>
      <c r="I3" s="185"/>
      <c r="J3" s="189"/>
      <c r="K3" s="190"/>
      <c r="L3" s="192"/>
      <c r="M3" s="193"/>
      <c r="N3" s="187"/>
      <c r="O3" s="4" t="s">
        <v>5</v>
      </c>
      <c r="P3" s="3" t="s">
        <v>6</v>
      </c>
      <c r="Q3" s="4" t="s">
        <v>5</v>
      </c>
      <c r="R3" s="3" t="s">
        <v>6</v>
      </c>
      <c r="S3" s="4" t="s">
        <v>5</v>
      </c>
      <c r="T3" s="3" t="s">
        <v>6</v>
      </c>
      <c r="U3" s="4" t="s">
        <v>5</v>
      </c>
      <c r="V3" s="3" t="s">
        <v>7</v>
      </c>
      <c r="W3" s="4" t="s">
        <v>5</v>
      </c>
      <c r="X3" s="3" t="s">
        <v>7</v>
      </c>
      <c r="Y3" s="176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</row>
    <row r="4" spans="1:73" ht="27.95" customHeight="1" thickBot="1" x14ac:dyDescent="0.25">
      <c r="A4" s="27"/>
      <c r="B4" s="28"/>
      <c r="C4" s="28"/>
      <c r="D4" s="28"/>
      <c r="E4" s="28"/>
      <c r="F4" s="28"/>
      <c r="G4" s="28"/>
      <c r="H4" s="29"/>
      <c r="I4" s="28"/>
      <c r="J4" s="28"/>
      <c r="K4" s="28"/>
      <c r="L4" s="28"/>
      <c r="M4" s="34"/>
      <c r="N4" s="49"/>
      <c r="O4" s="50" t="s">
        <v>8</v>
      </c>
      <c r="P4" s="50">
        <v>0.1</v>
      </c>
      <c r="Q4" s="50" t="s">
        <v>8</v>
      </c>
      <c r="R4" s="50">
        <v>0.3</v>
      </c>
      <c r="S4" s="50" t="s">
        <v>8</v>
      </c>
      <c r="T4" s="50">
        <v>0.2</v>
      </c>
      <c r="U4" s="51" t="s">
        <v>8</v>
      </c>
      <c r="V4" s="50">
        <v>0.3</v>
      </c>
      <c r="W4" s="50" t="s">
        <v>8</v>
      </c>
      <c r="X4" s="50">
        <v>0.1</v>
      </c>
      <c r="Y4" s="50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</row>
    <row r="5" spans="1:73" s="2" customFormat="1" ht="27.95" customHeight="1" thickTop="1" x14ac:dyDescent="0.2">
      <c r="A5" s="194" t="s">
        <v>155</v>
      </c>
      <c r="B5" s="71" t="s">
        <v>132</v>
      </c>
      <c r="C5" s="72" t="s">
        <v>43</v>
      </c>
      <c r="D5" s="73">
        <v>47813075</v>
      </c>
      <c r="E5" s="73" t="s">
        <v>126</v>
      </c>
      <c r="F5" s="72" t="s">
        <v>44</v>
      </c>
      <c r="G5" s="74" t="s">
        <v>133</v>
      </c>
      <c r="H5" s="74" t="s">
        <v>134</v>
      </c>
      <c r="I5" s="75">
        <v>0.87</v>
      </c>
      <c r="J5" s="76">
        <v>40000</v>
      </c>
      <c r="K5" s="77"/>
      <c r="L5" s="78">
        <v>40000</v>
      </c>
      <c r="M5" s="79"/>
      <c r="N5" s="80" t="s">
        <v>45</v>
      </c>
      <c r="O5" s="81">
        <v>5</v>
      </c>
      <c r="P5" s="82">
        <f t="shared" ref="P5:P15" si="0">(25*O5*0.1)/5</f>
        <v>2.5</v>
      </c>
      <c r="Q5" s="81">
        <v>4.4000000000000004</v>
      </c>
      <c r="R5" s="83">
        <f t="shared" ref="R5:R15" si="1">(25*Q5*0.3)/5</f>
        <v>6.6</v>
      </c>
      <c r="S5" s="81">
        <v>5</v>
      </c>
      <c r="T5" s="83">
        <f t="shared" ref="T5:T15" si="2">(25*S5*0.2)/5</f>
        <v>5</v>
      </c>
      <c r="U5" s="81">
        <v>4.4000000000000004</v>
      </c>
      <c r="V5" s="83">
        <f t="shared" ref="V5:V15" si="3">(25*U5*0.3)/5</f>
        <v>6.6</v>
      </c>
      <c r="W5" s="84">
        <v>5</v>
      </c>
      <c r="X5" s="83">
        <f t="shared" ref="X5:X15" si="4">(25*W5*0.1)/5</f>
        <v>2.5</v>
      </c>
      <c r="Y5" s="85">
        <f t="shared" ref="Y5:Y15" si="5">P5+R5+T5+V5+X5</f>
        <v>23.2</v>
      </c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</row>
    <row r="6" spans="1:73" s="2" customFormat="1" ht="27.95" customHeight="1" x14ac:dyDescent="0.2">
      <c r="A6" s="195"/>
      <c r="B6" s="86" t="s">
        <v>49</v>
      </c>
      <c r="C6" s="53" t="s">
        <v>50</v>
      </c>
      <c r="D6" s="87" t="s">
        <v>51</v>
      </c>
      <c r="E6" s="87" t="s">
        <v>119</v>
      </c>
      <c r="F6" s="56" t="s">
        <v>52</v>
      </c>
      <c r="G6" s="88" t="s">
        <v>53</v>
      </c>
      <c r="H6" s="88" t="s">
        <v>54</v>
      </c>
      <c r="I6" s="89">
        <v>0.6</v>
      </c>
      <c r="J6" s="60">
        <v>40000</v>
      </c>
      <c r="K6" s="90"/>
      <c r="L6" s="91">
        <v>40000</v>
      </c>
      <c r="M6" s="90"/>
      <c r="N6" s="92" t="s">
        <v>45</v>
      </c>
      <c r="O6" s="66">
        <v>5</v>
      </c>
      <c r="P6" s="82">
        <f t="shared" si="0"/>
        <v>2.5</v>
      </c>
      <c r="Q6" s="82">
        <v>4.2</v>
      </c>
      <c r="R6" s="82">
        <f t="shared" si="1"/>
        <v>6.3</v>
      </c>
      <c r="S6" s="82">
        <v>4.8</v>
      </c>
      <c r="T6" s="82">
        <f t="shared" si="2"/>
        <v>4.8</v>
      </c>
      <c r="U6" s="82">
        <v>4</v>
      </c>
      <c r="V6" s="82">
        <f t="shared" si="3"/>
        <v>6</v>
      </c>
      <c r="W6" s="82">
        <v>5</v>
      </c>
      <c r="X6" s="82">
        <f t="shared" si="4"/>
        <v>2.5</v>
      </c>
      <c r="Y6" s="85">
        <f t="shared" si="5"/>
        <v>22.1</v>
      </c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</row>
    <row r="7" spans="1:73" s="2" customFormat="1" ht="27.95" customHeight="1" x14ac:dyDescent="0.2">
      <c r="A7" s="195"/>
      <c r="B7" s="93" t="s">
        <v>94</v>
      </c>
      <c r="C7" s="93" t="s">
        <v>95</v>
      </c>
      <c r="D7" s="94">
        <v>27027104</v>
      </c>
      <c r="E7" s="94" t="s">
        <v>118</v>
      </c>
      <c r="F7" s="52" t="s">
        <v>96</v>
      </c>
      <c r="G7" s="95" t="s">
        <v>137</v>
      </c>
      <c r="H7" s="95" t="s">
        <v>138</v>
      </c>
      <c r="I7" s="96">
        <v>0.2</v>
      </c>
      <c r="J7" s="97">
        <v>40000</v>
      </c>
      <c r="K7" s="98"/>
      <c r="L7" s="99">
        <v>40000</v>
      </c>
      <c r="M7" s="100"/>
      <c r="N7" s="101" t="s">
        <v>45</v>
      </c>
      <c r="O7" s="102">
        <v>4</v>
      </c>
      <c r="P7" s="102">
        <f t="shared" si="0"/>
        <v>2</v>
      </c>
      <c r="Q7" s="82">
        <v>4.5999999999999996</v>
      </c>
      <c r="R7" s="102">
        <f t="shared" si="1"/>
        <v>6.8999999999999986</v>
      </c>
      <c r="S7" s="82">
        <v>3.8</v>
      </c>
      <c r="T7" s="102">
        <f t="shared" si="2"/>
        <v>3.8</v>
      </c>
      <c r="U7" s="82">
        <v>4.2</v>
      </c>
      <c r="V7" s="83">
        <f t="shared" si="3"/>
        <v>6.3</v>
      </c>
      <c r="W7" s="102">
        <v>1</v>
      </c>
      <c r="X7" s="102">
        <f t="shared" si="4"/>
        <v>0.5</v>
      </c>
      <c r="Y7" s="85">
        <f t="shared" si="5"/>
        <v>19.5</v>
      </c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</row>
    <row r="8" spans="1:73" ht="36.75" customHeight="1" x14ac:dyDescent="0.2">
      <c r="A8" s="195"/>
      <c r="B8" s="103" t="s">
        <v>93</v>
      </c>
      <c r="C8" s="72" t="s">
        <v>46</v>
      </c>
      <c r="D8" s="104" t="s">
        <v>47</v>
      </c>
      <c r="E8" s="104" t="s">
        <v>117</v>
      </c>
      <c r="F8" s="105" t="s">
        <v>48</v>
      </c>
      <c r="G8" s="106" t="s">
        <v>140</v>
      </c>
      <c r="H8" s="106" t="s">
        <v>139</v>
      </c>
      <c r="I8" s="107">
        <v>0.2</v>
      </c>
      <c r="J8" s="108">
        <v>40000</v>
      </c>
      <c r="K8" s="109"/>
      <c r="L8" s="110">
        <v>40000</v>
      </c>
      <c r="M8" s="111"/>
      <c r="N8" s="112" t="s">
        <v>45</v>
      </c>
      <c r="O8" s="113">
        <v>5</v>
      </c>
      <c r="P8" s="82">
        <f t="shared" si="0"/>
        <v>2.5</v>
      </c>
      <c r="Q8" s="82">
        <v>3.6</v>
      </c>
      <c r="R8" s="83">
        <f t="shared" si="1"/>
        <v>5.4</v>
      </c>
      <c r="S8" s="82">
        <v>4.4000000000000004</v>
      </c>
      <c r="T8" s="83">
        <f t="shared" si="2"/>
        <v>4.4000000000000004</v>
      </c>
      <c r="U8" s="82">
        <v>3.8</v>
      </c>
      <c r="V8" s="83">
        <f t="shared" si="3"/>
        <v>5.7</v>
      </c>
      <c r="W8" s="83">
        <v>1</v>
      </c>
      <c r="X8" s="83">
        <f t="shared" si="4"/>
        <v>0.5</v>
      </c>
      <c r="Y8" s="85">
        <f t="shared" si="5"/>
        <v>18.5</v>
      </c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</row>
    <row r="9" spans="1:73" s="2" customFormat="1" ht="36" customHeight="1" x14ac:dyDescent="0.2">
      <c r="A9" s="195"/>
      <c r="B9" s="114" t="s">
        <v>55</v>
      </c>
      <c r="C9" s="53" t="s">
        <v>56</v>
      </c>
      <c r="D9" s="115" t="s">
        <v>57</v>
      </c>
      <c r="E9" s="115" t="s">
        <v>120</v>
      </c>
      <c r="F9" s="116" t="s">
        <v>58</v>
      </c>
      <c r="G9" s="117" t="s">
        <v>59</v>
      </c>
      <c r="H9" s="117" t="s">
        <v>60</v>
      </c>
      <c r="I9" s="118">
        <v>0.2</v>
      </c>
      <c r="J9" s="108">
        <v>9000</v>
      </c>
      <c r="K9" s="119"/>
      <c r="L9" s="91">
        <v>9000</v>
      </c>
      <c r="M9" s="119"/>
      <c r="N9" s="92" t="s">
        <v>45</v>
      </c>
      <c r="O9" s="82">
        <v>5</v>
      </c>
      <c r="P9" s="82">
        <f t="shared" si="0"/>
        <v>2.5</v>
      </c>
      <c r="Q9" s="82">
        <v>3.8</v>
      </c>
      <c r="R9" s="82">
        <f t="shared" si="1"/>
        <v>5.7</v>
      </c>
      <c r="S9" s="82">
        <v>3.4</v>
      </c>
      <c r="T9" s="82">
        <f t="shared" si="2"/>
        <v>3.4</v>
      </c>
      <c r="U9" s="82">
        <v>3.8</v>
      </c>
      <c r="V9" s="82">
        <f t="shared" si="3"/>
        <v>5.7</v>
      </c>
      <c r="W9" s="82">
        <v>1</v>
      </c>
      <c r="X9" s="82">
        <f t="shared" si="4"/>
        <v>0.5</v>
      </c>
      <c r="Y9" s="85">
        <f t="shared" si="5"/>
        <v>17.8</v>
      </c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73" s="13" customFormat="1" ht="36.75" customHeight="1" x14ac:dyDescent="0.2">
      <c r="A10" s="195"/>
      <c r="B10" s="114" t="s">
        <v>68</v>
      </c>
      <c r="C10" s="53" t="s">
        <v>69</v>
      </c>
      <c r="D10" s="120" t="s">
        <v>70</v>
      </c>
      <c r="E10" s="120" t="s">
        <v>122</v>
      </c>
      <c r="F10" s="121" t="s">
        <v>71</v>
      </c>
      <c r="G10" s="88" t="s">
        <v>141</v>
      </c>
      <c r="H10" s="88" t="s">
        <v>142</v>
      </c>
      <c r="I10" s="118">
        <v>0.21</v>
      </c>
      <c r="J10" s="108">
        <v>40000</v>
      </c>
      <c r="K10" s="119"/>
      <c r="L10" s="91">
        <v>40000</v>
      </c>
      <c r="M10" s="63"/>
      <c r="N10" s="92" t="s">
        <v>45</v>
      </c>
      <c r="O10" s="82">
        <v>4</v>
      </c>
      <c r="P10" s="82">
        <f t="shared" si="0"/>
        <v>2</v>
      </c>
      <c r="Q10" s="82">
        <v>3.4</v>
      </c>
      <c r="R10" s="82">
        <f t="shared" si="1"/>
        <v>5.0999999999999996</v>
      </c>
      <c r="S10" s="82">
        <v>3</v>
      </c>
      <c r="T10" s="82">
        <f t="shared" si="2"/>
        <v>3</v>
      </c>
      <c r="U10" s="82">
        <v>3.8</v>
      </c>
      <c r="V10" s="82">
        <f t="shared" si="3"/>
        <v>5.7</v>
      </c>
      <c r="W10" s="82">
        <v>2</v>
      </c>
      <c r="X10" s="82">
        <f t="shared" si="4"/>
        <v>1</v>
      </c>
      <c r="Y10" s="85">
        <f t="shared" si="5"/>
        <v>16.8</v>
      </c>
      <c r="Z10" s="6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</row>
    <row r="11" spans="1:73" s="2" customFormat="1" ht="38.25" customHeight="1" x14ac:dyDescent="0.2">
      <c r="A11" s="195"/>
      <c r="B11" s="52" t="s">
        <v>99</v>
      </c>
      <c r="C11" s="53" t="s">
        <v>100</v>
      </c>
      <c r="D11" s="54">
        <v>47813113</v>
      </c>
      <c r="E11" s="55" t="s">
        <v>125</v>
      </c>
      <c r="F11" s="122" t="s">
        <v>101</v>
      </c>
      <c r="G11" s="88" t="s">
        <v>111</v>
      </c>
      <c r="H11" s="88" t="s">
        <v>112</v>
      </c>
      <c r="I11" s="96">
        <v>0.2</v>
      </c>
      <c r="J11" s="60">
        <v>40000</v>
      </c>
      <c r="K11" s="123"/>
      <c r="L11" s="62">
        <v>40000</v>
      </c>
      <c r="M11" s="70"/>
      <c r="N11" s="64" t="s">
        <v>45</v>
      </c>
      <c r="O11" s="67">
        <v>5</v>
      </c>
      <c r="P11" s="82">
        <f t="shared" si="0"/>
        <v>2.5</v>
      </c>
      <c r="Q11" s="113">
        <v>3.2</v>
      </c>
      <c r="R11" s="82">
        <f t="shared" si="1"/>
        <v>4.8</v>
      </c>
      <c r="S11" s="113">
        <v>4</v>
      </c>
      <c r="T11" s="82">
        <f t="shared" si="2"/>
        <v>4</v>
      </c>
      <c r="U11" s="113">
        <v>3.2</v>
      </c>
      <c r="V11" s="82">
        <f t="shared" si="3"/>
        <v>4.8</v>
      </c>
      <c r="W11" s="67">
        <v>1</v>
      </c>
      <c r="X11" s="82">
        <f t="shared" si="4"/>
        <v>0.5</v>
      </c>
      <c r="Y11" s="85">
        <f t="shared" si="5"/>
        <v>16.600000000000001</v>
      </c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73" s="2" customFormat="1" ht="39.950000000000003" customHeight="1" x14ac:dyDescent="0.2">
      <c r="A12" s="196"/>
      <c r="B12" s="124" t="s">
        <v>89</v>
      </c>
      <c r="C12" s="125" t="s">
        <v>90</v>
      </c>
      <c r="D12" s="126" t="s">
        <v>91</v>
      </c>
      <c r="E12" s="126" t="s">
        <v>124</v>
      </c>
      <c r="F12" s="53" t="s">
        <v>92</v>
      </c>
      <c r="G12" s="95" t="s">
        <v>143</v>
      </c>
      <c r="H12" s="127" t="s">
        <v>144</v>
      </c>
      <c r="I12" s="89">
        <v>0.2</v>
      </c>
      <c r="J12" s="128">
        <v>40000</v>
      </c>
      <c r="K12" s="112"/>
      <c r="L12" s="129">
        <v>40000</v>
      </c>
      <c r="M12" s="130"/>
      <c r="N12" s="131" t="s">
        <v>45</v>
      </c>
      <c r="O12" s="132">
        <v>3</v>
      </c>
      <c r="P12" s="82">
        <f t="shared" si="0"/>
        <v>1.5</v>
      </c>
      <c r="Q12" s="133">
        <v>3.8</v>
      </c>
      <c r="R12" s="82">
        <f t="shared" si="1"/>
        <v>5.7</v>
      </c>
      <c r="S12" s="133">
        <v>3.2</v>
      </c>
      <c r="T12" s="82">
        <f t="shared" si="2"/>
        <v>3.2</v>
      </c>
      <c r="U12" s="133">
        <v>3.4</v>
      </c>
      <c r="V12" s="82">
        <f t="shared" si="3"/>
        <v>5.0999999999999996</v>
      </c>
      <c r="W12" s="102">
        <v>1</v>
      </c>
      <c r="X12" s="82">
        <f t="shared" si="4"/>
        <v>0.5</v>
      </c>
      <c r="Y12" s="85">
        <f t="shared" si="5"/>
        <v>16</v>
      </c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73" s="2" customFormat="1" ht="42" customHeight="1" x14ac:dyDescent="0.25">
      <c r="A13" s="197" t="s">
        <v>159</v>
      </c>
      <c r="B13" s="154" t="s">
        <v>78</v>
      </c>
      <c r="C13" s="141" t="s">
        <v>79</v>
      </c>
      <c r="D13" s="155" t="s">
        <v>80</v>
      </c>
      <c r="E13" s="155" t="s">
        <v>123</v>
      </c>
      <c r="F13" s="141" t="s">
        <v>81</v>
      </c>
      <c r="G13" s="157" t="s">
        <v>113</v>
      </c>
      <c r="H13" s="158" t="s">
        <v>114</v>
      </c>
      <c r="I13" s="142">
        <v>0.2</v>
      </c>
      <c r="J13" s="143">
        <v>40000</v>
      </c>
      <c r="K13" s="144"/>
      <c r="L13" s="145">
        <v>0</v>
      </c>
      <c r="M13" s="146"/>
      <c r="N13" s="147" t="s">
        <v>45</v>
      </c>
      <c r="O13" s="148">
        <v>4</v>
      </c>
      <c r="P13" s="149">
        <f t="shared" si="0"/>
        <v>2</v>
      </c>
      <c r="Q13" s="148">
        <v>2.8</v>
      </c>
      <c r="R13" s="149">
        <f t="shared" si="1"/>
        <v>4.2</v>
      </c>
      <c r="S13" s="148">
        <v>2.2000000000000002</v>
      </c>
      <c r="T13" s="149">
        <f t="shared" si="2"/>
        <v>2.2000000000000002</v>
      </c>
      <c r="U13" s="148">
        <v>2.8</v>
      </c>
      <c r="V13" s="149">
        <f t="shared" si="3"/>
        <v>4.2</v>
      </c>
      <c r="W13" s="148">
        <v>1</v>
      </c>
      <c r="X13" s="149">
        <f t="shared" si="4"/>
        <v>0.5</v>
      </c>
      <c r="Y13" s="150">
        <f t="shared" si="5"/>
        <v>13.100000000000001</v>
      </c>
      <c r="Z13" s="44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spans="1:73" s="2" customFormat="1" ht="41.25" customHeight="1" x14ac:dyDescent="0.2">
      <c r="A14" s="198"/>
      <c r="B14" s="154" t="s">
        <v>97</v>
      </c>
      <c r="C14" s="141" t="s">
        <v>79</v>
      </c>
      <c r="D14" s="156" t="s">
        <v>80</v>
      </c>
      <c r="E14" s="156" t="s">
        <v>123</v>
      </c>
      <c r="F14" s="151" t="s">
        <v>98</v>
      </c>
      <c r="G14" s="158" t="s">
        <v>145</v>
      </c>
      <c r="H14" s="158" t="s">
        <v>146</v>
      </c>
      <c r="I14" s="152">
        <v>0.2</v>
      </c>
      <c r="J14" s="143">
        <v>40000</v>
      </c>
      <c r="K14" s="144"/>
      <c r="L14" s="145">
        <v>0</v>
      </c>
      <c r="M14" s="153"/>
      <c r="N14" s="147" t="s">
        <v>45</v>
      </c>
      <c r="O14" s="148">
        <v>5</v>
      </c>
      <c r="P14" s="149">
        <f t="shared" si="0"/>
        <v>2.5</v>
      </c>
      <c r="Q14" s="148">
        <v>2.2000000000000002</v>
      </c>
      <c r="R14" s="149">
        <f t="shared" si="1"/>
        <v>3.3</v>
      </c>
      <c r="S14" s="148">
        <v>2.6</v>
      </c>
      <c r="T14" s="149">
        <f t="shared" si="2"/>
        <v>2.6</v>
      </c>
      <c r="U14" s="148">
        <v>2</v>
      </c>
      <c r="V14" s="149">
        <f t="shared" si="3"/>
        <v>3</v>
      </c>
      <c r="W14" s="148">
        <v>1</v>
      </c>
      <c r="X14" s="149">
        <f t="shared" si="4"/>
        <v>0.5</v>
      </c>
      <c r="Y14" s="150">
        <f t="shared" si="5"/>
        <v>11.9</v>
      </c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</row>
    <row r="15" spans="1:73" s="2" customFormat="1" ht="47.25" customHeight="1" x14ac:dyDescent="0.2">
      <c r="A15" s="199"/>
      <c r="B15" s="154" t="s">
        <v>64</v>
      </c>
      <c r="C15" s="141" t="s">
        <v>65</v>
      </c>
      <c r="D15" s="155" t="s">
        <v>66</v>
      </c>
      <c r="E15" s="155" t="s">
        <v>121</v>
      </c>
      <c r="F15" s="141" t="s">
        <v>67</v>
      </c>
      <c r="G15" s="173" t="s">
        <v>109</v>
      </c>
      <c r="H15" s="173" t="s">
        <v>110</v>
      </c>
      <c r="I15" s="152">
        <v>0.24</v>
      </c>
      <c r="J15" s="143">
        <v>40000</v>
      </c>
      <c r="K15" s="146"/>
      <c r="L15" s="145"/>
      <c r="M15" s="146"/>
      <c r="N15" s="174" t="s">
        <v>115</v>
      </c>
      <c r="O15" s="148"/>
      <c r="P15" s="149">
        <f t="shared" si="0"/>
        <v>0</v>
      </c>
      <c r="Q15" s="148"/>
      <c r="R15" s="149">
        <f t="shared" si="1"/>
        <v>0</v>
      </c>
      <c r="S15" s="148"/>
      <c r="T15" s="149">
        <f t="shared" si="2"/>
        <v>0</v>
      </c>
      <c r="U15" s="148"/>
      <c r="V15" s="149">
        <f t="shared" si="3"/>
        <v>0</v>
      </c>
      <c r="W15" s="148"/>
      <c r="X15" s="149">
        <f t="shared" si="4"/>
        <v>0</v>
      </c>
      <c r="Y15" s="150">
        <f t="shared" si="5"/>
        <v>0</v>
      </c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73" s="2" customFormat="1" x14ac:dyDescent="0.2">
      <c r="A16" s="140" t="s">
        <v>156</v>
      </c>
      <c r="B16" s="5"/>
      <c r="C16" s="6"/>
      <c r="D16" s="6"/>
      <c r="E16" s="6"/>
      <c r="F16" s="25"/>
      <c r="G16" s="16"/>
      <c r="H16" s="16"/>
      <c r="I16" s="6"/>
      <c r="J16" s="14">
        <f>SUM(J5:J15)</f>
        <v>409000</v>
      </c>
      <c r="K16" s="19"/>
      <c r="L16" s="22">
        <f>SUM(L5:L15)</f>
        <v>289000</v>
      </c>
      <c r="M16" s="24"/>
      <c r="N16" s="24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2:41" s="2" customFormat="1" x14ac:dyDescent="0.2">
      <c r="B17" s="5"/>
      <c r="C17" s="6"/>
      <c r="D17" s="6"/>
      <c r="E17" s="6"/>
      <c r="F17" s="25"/>
      <c r="G17" s="16"/>
      <c r="H17" s="16"/>
      <c r="I17" s="6"/>
      <c r="J17" s="14"/>
      <c r="K17" s="19"/>
      <c r="L17" s="23"/>
      <c r="M17" s="24"/>
      <c r="N17" s="24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2:41" s="2" customFormat="1" x14ac:dyDescent="0.2">
      <c r="B18" s="5"/>
      <c r="C18" s="6"/>
      <c r="D18" s="6"/>
      <c r="E18" s="6"/>
      <c r="F18" s="25"/>
      <c r="G18" s="16"/>
      <c r="H18" s="16"/>
      <c r="I18" s="6"/>
      <c r="J18" s="14"/>
      <c r="K18" s="19"/>
      <c r="L18" s="23"/>
      <c r="M18" s="24"/>
      <c r="N18" s="24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spans="2:41" s="2" customFormat="1" x14ac:dyDescent="0.2">
      <c r="B19" s="5"/>
      <c r="C19" s="6"/>
      <c r="D19" s="6"/>
      <c r="E19" s="6"/>
      <c r="F19" s="25"/>
      <c r="G19" s="16"/>
      <c r="H19" s="16"/>
      <c r="I19" s="6"/>
      <c r="J19" s="14"/>
      <c r="K19" s="19"/>
      <c r="L19" s="23"/>
      <c r="M19" s="24"/>
      <c r="N19" s="24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spans="2:41" s="2" customFormat="1" x14ac:dyDescent="0.2">
      <c r="B20" s="5"/>
      <c r="C20" s="6"/>
      <c r="D20" s="6"/>
      <c r="E20" s="6"/>
      <c r="F20" s="25"/>
      <c r="G20" s="16"/>
      <c r="H20" s="16"/>
      <c r="I20" s="6"/>
      <c r="J20" s="14"/>
      <c r="K20" s="19"/>
      <c r="L20" s="23"/>
      <c r="M20" s="24"/>
      <c r="N20" s="24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2:41" s="2" customFormat="1" x14ac:dyDescent="0.2">
      <c r="B21" s="5"/>
      <c r="C21" s="6"/>
      <c r="D21" s="6"/>
      <c r="E21" s="6"/>
      <c r="F21" s="25"/>
      <c r="G21" s="16"/>
      <c r="H21" s="16"/>
      <c r="I21" s="6"/>
      <c r="J21" s="14"/>
      <c r="K21" s="19"/>
      <c r="L21" s="23"/>
      <c r="M21" s="24"/>
      <c r="N21" s="24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2:41" s="2" customFormat="1" x14ac:dyDescent="0.2">
      <c r="B22" s="5"/>
      <c r="C22" s="6"/>
      <c r="D22" s="6"/>
      <c r="E22" s="6"/>
      <c r="F22" s="25"/>
      <c r="G22" s="16"/>
      <c r="H22" s="16"/>
      <c r="I22" s="6"/>
      <c r="J22" s="14"/>
      <c r="K22" s="19"/>
      <c r="L22" s="23"/>
      <c r="M22" s="24"/>
      <c r="N22" s="24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2:41" s="2" customFormat="1" x14ac:dyDescent="0.2">
      <c r="B23" s="5"/>
      <c r="C23" s="6"/>
      <c r="D23" s="6"/>
      <c r="E23" s="6"/>
      <c r="F23" s="25"/>
      <c r="G23" s="16"/>
      <c r="H23" s="16"/>
      <c r="I23" s="6"/>
      <c r="J23" s="14"/>
      <c r="K23" s="19"/>
      <c r="L23" s="23"/>
      <c r="M23" s="24"/>
      <c r="N23" s="24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</row>
    <row r="24" spans="2:41" s="2" customFormat="1" x14ac:dyDescent="0.2">
      <c r="B24" s="5"/>
      <c r="C24" s="6"/>
      <c r="D24" s="6"/>
      <c r="E24" s="6"/>
      <c r="F24" s="25"/>
      <c r="G24" s="16"/>
      <c r="H24" s="16"/>
      <c r="I24" s="6"/>
      <c r="J24" s="14"/>
      <c r="K24" s="19"/>
      <c r="L24" s="23"/>
      <c r="M24" s="24"/>
      <c r="N24" s="24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</row>
    <row r="25" spans="2:41" s="2" customFormat="1" x14ac:dyDescent="0.2">
      <c r="B25" s="5"/>
      <c r="C25" s="6"/>
      <c r="D25" s="6"/>
      <c r="E25" s="6"/>
      <c r="F25" s="25"/>
      <c r="G25" s="16"/>
      <c r="H25" s="16"/>
      <c r="I25" s="6"/>
      <c r="J25" s="14"/>
      <c r="K25" s="19"/>
      <c r="L25" s="23"/>
      <c r="M25" s="24"/>
      <c r="N25" s="24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</row>
    <row r="26" spans="2:41" s="2" customFormat="1" x14ac:dyDescent="0.2">
      <c r="B26" s="5"/>
      <c r="C26" s="6"/>
      <c r="D26" s="6"/>
      <c r="E26" s="6"/>
      <c r="F26" s="25"/>
      <c r="G26" s="16"/>
      <c r="H26" s="16"/>
      <c r="I26" s="6"/>
      <c r="J26" s="14"/>
      <c r="K26" s="19"/>
      <c r="L26" s="23"/>
      <c r="M26" s="24"/>
      <c r="N26" s="24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</row>
    <row r="27" spans="2:41" s="2" customFormat="1" x14ac:dyDescent="0.2">
      <c r="B27" s="5"/>
      <c r="C27" s="6"/>
      <c r="D27" s="6"/>
      <c r="E27" s="6"/>
      <c r="F27" s="25"/>
      <c r="G27" s="16"/>
      <c r="H27" s="16"/>
      <c r="I27" s="6"/>
      <c r="J27" s="14"/>
      <c r="K27" s="19"/>
      <c r="L27" s="23"/>
      <c r="M27" s="24"/>
      <c r="N27" s="24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</row>
    <row r="28" spans="2:41" s="2" customFormat="1" x14ac:dyDescent="0.2">
      <c r="B28" s="5"/>
      <c r="C28" s="6"/>
      <c r="D28" s="6"/>
      <c r="E28" s="6"/>
      <c r="F28" s="25"/>
      <c r="G28" s="16"/>
      <c r="H28" s="16"/>
      <c r="I28" s="6"/>
      <c r="J28" s="14"/>
      <c r="K28" s="19"/>
      <c r="L28" s="23"/>
      <c r="M28" s="24"/>
      <c r="N28" s="24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</row>
    <row r="29" spans="2:41" s="2" customFormat="1" x14ac:dyDescent="0.2">
      <c r="B29" s="5"/>
      <c r="C29" s="6"/>
      <c r="D29" s="6"/>
      <c r="E29" s="6"/>
      <c r="F29" s="25"/>
      <c r="G29" s="16"/>
      <c r="H29" s="16"/>
      <c r="I29" s="6"/>
      <c r="J29" s="14"/>
      <c r="K29" s="19"/>
      <c r="L29" s="23"/>
      <c r="M29" s="24"/>
      <c r="N29" s="24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</row>
    <row r="30" spans="2:41" s="2" customFormat="1" x14ac:dyDescent="0.2">
      <c r="B30" s="5"/>
      <c r="C30" s="6"/>
      <c r="D30" s="6"/>
      <c r="E30" s="6"/>
      <c r="F30" s="25"/>
      <c r="G30" s="16"/>
      <c r="H30" s="16"/>
      <c r="I30" s="6"/>
      <c r="J30" s="14"/>
      <c r="K30" s="19"/>
      <c r="L30" s="23"/>
      <c r="M30" s="24"/>
      <c r="N30" s="24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</row>
    <row r="31" spans="2:41" s="2" customFormat="1" x14ac:dyDescent="0.2">
      <c r="B31" s="5"/>
      <c r="C31" s="6"/>
      <c r="D31" s="6"/>
      <c r="E31" s="6"/>
      <c r="F31" s="25"/>
      <c r="G31" s="16"/>
      <c r="H31" s="16"/>
      <c r="I31" s="6"/>
      <c r="J31" s="14"/>
      <c r="K31" s="19"/>
      <c r="L31" s="23"/>
      <c r="M31" s="24"/>
      <c r="N31" s="24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</row>
    <row r="32" spans="2:41" s="2" customFormat="1" x14ac:dyDescent="0.2">
      <c r="B32" s="5"/>
      <c r="C32" s="6"/>
      <c r="D32" s="6"/>
      <c r="E32" s="6"/>
      <c r="F32" s="25"/>
      <c r="G32" s="16"/>
      <c r="H32" s="16"/>
      <c r="I32" s="6"/>
      <c r="J32" s="14"/>
      <c r="K32" s="19"/>
      <c r="L32" s="23"/>
      <c r="M32" s="24"/>
      <c r="N32" s="24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</row>
    <row r="33" spans="2:41" s="2" customFormat="1" x14ac:dyDescent="0.2">
      <c r="B33" s="5"/>
      <c r="C33" s="6"/>
      <c r="D33" s="6"/>
      <c r="E33" s="6"/>
      <c r="F33" s="25"/>
      <c r="G33" s="16"/>
      <c r="H33" s="16"/>
      <c r="I33" s="6"/>
      <c r="J33" s="14"/>
      <c r="K33" s="19"/>
      <c r="L33" s="23"/>
      <c r="M33" s="24"/>
      <c r="N33" s="24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</row>
    <row r="34" spans="2:41" s="2" customFormat="1" x14ac:dyDescent="0.2">
      <c r="B34" s="5"/>
      <c r="C34" s="6"/>
      <c r="D34" s="6"/>
      <c r="E34" s="6"/>
      <c r="F34" s="25"/>
      <c r="G34" s="16"/>
      <c r="H34" s="16"/>
      <c r="I34" s="6"/>
      <c r="J34" s="14"/>
      <c r="K34" s="19"/>
      <c r="L34" s="23"/>
      <c r="M34" s="24"/>
      <c r="N34" s="24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</row>
    <row r="35" spans="2:41" s="2" customFormat="1" x14ac:dyDescent="0.2">
      <c r="B35" s="5"/>
      <c r="C35" s="6"/>
      <c r="D35" s="6"/>
      <c r="E35" s="6"/>
      <c r="F35" s="25"/>
      <c r="G35" s="16"/>
      <c r="H35" s="16"/>
      <c r="I35" s="6"/>
      <c r="J35" s="14"/>
      <c r="K35" s="19"/>
      <c r="L35" s="23"/>
      <c r="M35" s="24"/>
      <c r="N35" s="24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</row>
    <row r="36" spans="2:41" s="2" customFormat="1" x14ac:dyDescent="0.2">
      <c r="B36" s="5"/>
      <c r="C36" s="6"/>
      <c r="D36" s="6"/>
      <c r="E36" s="6"/>
      <c r="F36" s="25"/>
      <c r="G36" s="16"/>
      <c r="H36" s="16"/>
      <c r="I36" s="6"/>
      <c r="J36" s="14"/>
      <c r="K36" s="19"/>
      <c r="L36" s="23"/>
      <c r="M36" s="24"/>
      <c r="N36" s="24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7" spans="2:41" s="2" customFormat="1" x14ac:dyDescent="0.2">
      <c r="B37" s="5"/>
      <c r="C37" s="6"/>
      <c r="D37" s="6"/>
      <c r="E37" s="6"/>
      <c r="F37" s="25"/>
      <c r="G37" s="16"/>
      <c r="H37" s="16"/>
      <c r="I37" s="6"/>
      <c r="J37" s="14"/>
      <c r="K37" s="19"/>
      <c r="L37" s="23"/>
      <c r="M37" s="24"/>
      <c r="N37" s="24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</row>
    <row r="38" spans="2:41" s="2" customFormat="1" x14ac:dyDescent="0.2">
      <c r="B38" s="5"/>
      <c r="C38" s="6"/>
      <c r="D38" s="6"/>
      <c r="E38" s="6"/>
      <c r="F38" s="25"/>
      <c r="G38" s="16"/>
      <c r="H38" s="16"/>
      <c r="I38" s="6"/>
      <c r="J38" s="14"/>
      <c r="K38" s="19"/>
      <c r="L38" s="23"/>
      <c r="M38" s="24"/>
      <c r="N38" s="24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</row>
    <row r="39" spans="2:41" s="2" customFormat="1" x14ac:dyDescent="0.2">
      <c r="B39" s="5"/>
      <c r="C39" s="6"/>
      <c r="D39" s="6"/>
      <c r="E39" s="6"/>
      <c r="F39" s="25"/>
      <c r="G39" s="16"/>
      <c r="H39" s="16"/>
      <c r="I39" s="6"/>
      <c r="J39" s="14"/>
      <c r="K39" s="19"/>
      <c r="L39" s="23"/>
      <c r="M39" s="24"/>
      <c r="N39" s="24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</row>
    <row r="40" spans="2:41" s="2" customFormat="1" x14ac:dyDescent="0.2">
      <c r="B40" s="5"/>
      <c r="C40" s="6"/>
      <c r="D40" s="6"/>
      <c r="E40" s="6"/>
      <c r="F40" s="25"/>
      <c r="G40" s="16"/>
      <c r="H40" s="16"/>
      <c r="I40" s="6"/>
      <c r="J40" s="14"/>
      <c r="K40" s="19"/>
      <c r="L40" s="23"/>
      <c r="M40" s="24"/>
      <c r="N40" s="24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</row>
    <row r="41" spans="2:41" s="2" customFormat="1" x14ac:dyDescent="0.2">
      <c r="B41" s="5"/>
      <c r="C41" s="6"/>
      <c r="D41" s="6"/>
      <c r="E41" s="6"/>
      <c r="F41" s="25"/>
      <c r="G41" s="16"/>
      <c r="H41" s="16"/>
      <c r="I41" s="6"/>
      <c r="J41" s="14"/>
      <c r="K41" s="19"/>
      <c r="L41" s="23"/>
      <c r="M41" s="24"/>
      <c r="N41" s="24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</row>
    <row r="42" spans="2:41" s="2" customFormat="1" x14ac:dyDescent="0.2">
      <c r="B42" s="5"/>
      <c r="C42" s="6"/>
      <c r="D42" s="6"/>
      <c r="E42" s="6"/>
      <c r="F42" s="25"/>
      <c r="G42" s="16"/>
      <c r="H42" s="16"/>
      <c r="I42" s="6"/>
      <c r="J42" s="14"/>
      <c r="K42" s="19"/>
      <c r="L42" s="23"/>
      <c r="M42" s="24"/>
      <c r="N42" s="24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</row>
    <row r="43" spans="2:41" s="2" customFormat="1" x14ac:dyDescent="0.2">
      <c r="B43" s="5"/>
      <c r="C43" s="6"/>
      <c r="D43" s="6"/>
      <c r="E43" s="6"/>
      <c r="F43" s="25"/>
      <c r="G43" s="16"/>
      <c r="H43" s="16"/>
      <c r="I43" s="6"/>
      <c r="J43" s="14"/>
      <c r="K43" s="19"/>
      <c r="L43" s="23"/>
      <c r="M43" s="24"/>
      <c r="N43" s="24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</row>
    <row r="44" spans="2:41" s="2" customFormat="1" x14ac:dyDescent="0.2">
      <c r="B44" s="5"/>
      <c r="C44" s="6"/>
      <c r="D44" s="6"/>
      <c r="E44" s="6"/>
      <c r="F44" s="25"/>
      <c r="G44" s="16"/>
      <c r="H44" s="16"/>
      <c r="I44" s="6"/>
      <c r="J44" s="14"/>
      <c r="K44" s="19"/>
      <c r="L44" s="23"/>
      <c r="M44" s="24"/>
      <c r="N44" s="24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</row>
    <row r="45" spans="2:41" s="2" customFormat="1" x14ac:dyDescent="0.2">
      <c r="B45" s="5"/>
      <c r="C45" s="6"/>
      <c r="D45" s="6"/>
      <c r="E45" s="6"/>
      <c r="F45" s="25"/>
      <c r="G45" s="16"/>
      <c r="H45" s="16"/>
      <c r="I45" s="6"/>
      <c r="J45" s="14"/>
      <c r="K45" s="19"/>
      <c r="L45" s="23"/>
      <c r="M45" s="24"/>
      <c r="N45" s="24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</row>
    <row r="46" spans="2:41" s="2" customFormat="1" x14ac:dyDescent="0.2">
      <c r="B46" s="5"/>
      <c r="C46" s="6"/>
      <c r="D46" s="6"/>
      <c r="E46" s="6"/>
      <c r="F46" s="25"/>
      <c r="G46" s="16"/>
      <c r="H46" s="16"/>
      <c r="I46" s="6"/>
      <c r="J46" s="14"/>
      <c r="K46" s="19"/>
      <c r="L46" s="23"/>
      <c r="M46" s="24"/>
      <c r="N46" s="24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</row>
    <row r="47" spans="2:41" s="2" customFormat="1" x14ac:dyDescent="0.2">
      <c r="B47" s="5"/>
      <c r="C47" s="6"/>
      <c r="D47" s="6"/>
      <c r="E47" s="6"/>
      <c r="F47" s="25"/>
      <c r="G47" s="16"/>
      <c r="H47" s="16"/>
      <c r="I47" s="6"/>
      <c r="J47" s="14"/>
      <c r="K47" s="19"/>
      <c r="L47" s="23"/>
      <c r="M47" s="24"/>
      <c r="N47" s="24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</row>
    <row r="48" spans="2:41" s="2" customFormat="1" x14ac:dyDescent="0.2">
      <c r="B48" s="5"/>
      <c r="C48" s="6"/>
      <c r="D48" s="6"/>
      <c r="E48" s="6"/>
      <c r="F48" s="25"/>
      <c r="G48" s="16"/>
      <c r="H48" s="16"/>
      <c r="I48" s="6"/>
      <c r="J48" s="14"/>
      <c r="K48" s="19"/>
      <c r="L48" s="23"/>
      <c r="M48" s="24"/>
      <c r="N48" s="24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</row>
    <row r="49" spans="2:41" s="2" customFormat="1" x14ac:dyDescent="0.2">
      <c r="B49" s="5"/>
      <c r="C49" s="6"/>
      <c r="D49" s="6"/>
      <c r="E49" s="6"/>
      <c r="F49" s="25"/>
      <c r="G49" s="16"/>
      <c r="H49" s="16"/>
      <c r="I49" s="6"/>
      <c r="J49" s="14"/>
      <c r="K49" s="19"/>
      <c r="L49" s="23"/>
      <c r="M49" s="24"/>
      <c r="N49" s="24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</row>
    <row r="50" spans="2:41" s="2" customFormat="1" x14ac:dyDescent="0.2">
      <c r="B50" s="5"/>
      <c r="C50" s="6"/>
      <c r="D50" s="6"/>
      <c r="E50" s="6"/>
      <c r="F50" s="25"/>
      <c r="G50" s="16"/>
      <c r="H50" s="16"/>
      <c r="I50" s="6"/>
      <c r="J50" s="14"/>
      <c r="K50" s="19"/>
      <c r="L50" s="23"/>
      <c r="M50" s="24"/>
      <c r="N50" s="24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</row>
    <row r="51" spans="2:41" s="2" customFormat="1" x14ac:dyDescent="0.2">
      <c r="B51" s="5"/>
      <c r="C51" s="6"/>
      <c r="D51" s="6"/>
      <c r="E51" s="6"/>
      <c r="F51" s="25"/>
      <c r="G51" s="16"/>
      <c r="H51" s="16"/>
      <c r="I51" s="6"/>
      <c r="J51" s="14"/>
      <c r="K51" s="19"/>
      <c r="L51" s="23"/>
      <c r="M51" s="24"/>
      <c r="N51" s="24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</row>
    <row r="52" spans="2:41" s="2" customFormat="1" x14ac:dyDescent="0.2">
      <c r="B52" s="5"/>
      <c r="C52" s="6"/>
      <c r="D52" s="6"/>
      <c r="E52" s="6"/>
      <c r="F52" s="25"/>
      <c r="G52" s="16"/>
      <c r="H52" s="16"/>
      <c r="I52" s="6"/>
      <c r="J52" s="14"/>
      <c r="K52" s="19"/>
      <c r="L52" s="23"/>
      <c r="M52" s="24"/>
      <c r="N52" s="24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</row>
    <row r="53" spans="2:41" s="2" customFormat="1" x14ac:dyDescent="0.2">
      <c r="B53" s="5"/>
      <c r="C53" s="6"/>
      <c r="D53" s="6"/>
      <c r="E53" s="6"/>
      <c r="F53" s="25"/>
      <c r="G53" s="16"/>
      <c r="H53" s="16"/>
      <c r="I53" s="6"/>
      <c r="J53" s="14"/>
      <c r="K53" s="19"/>
      <c r="L53" s="23"/>
      <c r="M53" s="24"/>
      <c r="N53" s="24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</row>
    <row r="54" spans="2:41" s="2" customFormat="1" x14ac:dyDescent="0.2">
      <c r="B54" s="5"/>
      <c r="C54" s="6"/>
      <c r="D54" s="6"/>
      <c r="E54" s="6"/>
      <c r="F54" s="25"/>
      <c r="G54" s="16"/>
      <c r="H54" s="16"/>
      <c r="I54" s="6"/>
      <c r="J54" s="14"/>
      <c r="K54" s="19"/>
      <c r="L54" s="23"/>
      <c r="M54" s="24"/>
      <c r="N54" s="24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</row>
    <row r="55" spans="2:41" s="2" customFormat="1" x14ac:dyDescent="0.2">
      <c r="B55" s="5"/>
      <c r="C55" s="6"/>
      <c r="D55" s="6"/>
      <c r="E55" s="6"/>
      <c r="F55" s="25"/>
      <c r="G55" s="16"/>
      <c r="H55" s="16"/>
      <c r="I55" s="6"/>
      <c r="J55" s="14"/>
      <c r="K55" s="19"/>
      <c r="L55" s="23"/>
      <c r="M55" s="24"/>
      <c r="N55" s="24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</row>
    <row r="56" spans="2:41" s="2" customFormat="1" x14ac:dyDescent="0.2">
      <c r="B56" s="5"/>
      <c r="C56" s="6"/>
      <c r="D56" s="6"/>
      <c r="E56" s="6"/>
      <c r="F56" s="25"/>
      <c r="G56" s="16"/>
      <c r="H56" s="16"/>
      <c r="I56" s="6"/>
      <c r="J56" s="14"/>
      <c r="K56" s="19"/>
      <c r="L56" s="23"/>
      <c r="M56" s="24"/>
      <c r="N56" s="24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</row>
    <row r="57" spans="2:41" s="2" customFormat="1" x14ac:dyDescent="0.2">
      <c r="B57" s="5"/>
      <c r="C57" s="6"/>
      <c r="D57" s="6"/>
      <c r="E57" s="6"/>
      <c r="F57" s="25"/>
      <c r="G57" s="16"/>
      <c r="H57" s="16"/>
      <c r="I57" s="6"/>
      <c r="J57" s="14"/>
      <c r="K57" s="19"/>
      <c r="L57" s="23"/>
      <c r="M57" s="24"/>
      <c r="N57" s="24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</row>
    <row r="58" spans="2:41" s="2" customFormat="1" x14ac:dyDescent="0.2">
      <c r="B58" s="5"/>
      <c r="C58" s="6"/>
      <c r="D58" s="6"/>
      <c r="E58" s="6"/>
      <c r="F58" s="25"/>
      <c r="G58" s="16"/>
      <c r="H58" s="16"/>
      <c r="I58" s="6"/>
      <c r="J58" s="14"/>
      <c r="K58" s="19"/>
      <c r="L58" s="23"/>
      <c r="M58" s="24"/>
      <c r="N58" s="24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</row>
    <row r="59" spans="2:41" s="2" customFormat="1" x14ac:dyDescent="0.2">
      <c r="B59" s="5"/>
      <c r="C59" s="6"/>
      <c r="D59" s="6"/>
      <c r="E59" s="6"/>
      <c r="F59" s="25"/>
      <c r="G59" s="16"/>
      <c r="H59" s="16"/>
      <c r="I59" s="6"/>
      <c r="J59" s="14"/>
      <c r="K59" s="19"/>
      <c r="L59" s="23"/>
      <c r="M59" s="24"/>
      <c r="N59" s="24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</row>
    <row r="60" spans="2:41" s="2" customFormat="1" x14ac:dyDescent="0.2">
      <c r="B60" s="5"/>
      <c r="C60" s="6"/>
      <c r="D60" s="6"/>
      <c r="E60" s="6"/>
      <c r="F60" s="25"/>
      <c r="G60" s="16"/>
      <c r="H60" s="16"/>
      <c r="I60" s="6"/>
      <c r="J60" s="14"/>
      <c r="K60" s="19"/>
      <c r="L60" s="23"/>
      <c r="M60" s="24"/>
      <c r="N60" s="24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</row>
    <row r="61" spans="2:41" s="2" customFormat="1" x14ac:dyDescent="0.2">
      <c r="B61" s="5"/>
      <c r="C61" s="6"/>
      <c r="D61" s="6"/>
      <c r="E61" s="6"/>
      <c r="F61" s="25"/>
      <c r="G61" s="16"/>
      <c r="H61" s="16"/>
      <c r="I61" s="6"/>
      <c r="J61" s="14"/>
      <c r="K61" s="19"/>
      <c r="L61" s="23"/>
      <c r="M61" s="24"/>
      <c r="N61" s="24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</row>
    <row r="62" spans="2:41" s="2" customFormat="1" x14ac:dyDescent="0.2">
      <c r="B62" s="5"/>
      <c r="C62" s="6"/>
      <c r="D62" s="6"/>
      <c r="E62" s="6"/>
      <c r="F62" s="25"/>
      <c r="G62" s="16"/>
      <c r="H62" s="16"/>
      <c r="I62" s="6"/>
      <c r="J62" s="14"/>
      <c r="K62" s="19"/>
      <c r="L62" s="23"/>
      <c r="M62" s="24"/>
      <c r="N62" s="24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</row>
    <row r="63" spans="2:41" s="2" customFormat="1" x14ac:dyDescent="0.2">
      <c r="B63" s="5"/>
      <c r="C63" s="6"/>
      <c r="D63" s="6"/>
      <c r="E63" s="6"/>
      <c r="F63" s="25"/>
      <c r="G63" s="16"/>
      <c r="H63" s="16"/>
      <c r="I63" s="6"/>
      <c r="J63" s="14"/>
      <c r="K63" s="19"/>
      <c r="L63" s="23"/>
      <c r="M63" s="24"/>
      <c r="N63" s="24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</row>
    <row r="64" spans="2:41" s="2" customFormat="1" x14ac:dyDescent="0.2">
      <c r="B64" s="5"/>
      <c r="C64" s="6"/>
      <c r="D64" s="6"/>
      <c r="E64" s="6"/>
      <c r="F64" s="25"/>
      <c r="G64" s="16"/>
      <c r="H64" s="16"/>
      <c r="I64" s="6"/>
      <c r="J64" s="14"/>
      <c r="K64" s="19"/>
      <c r="L64" s="23"/>
      <c r="M64" s="24"/>
      <c r="N64" s="24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</row>
    <row r="65" spans="2:41" s="2" customFormat="1" x14ac:dyDescent="0.2">
      <c r="B65" s="5"/>
      <c r="C65" s="6"/>
      <c r="D65" s="6"/>
      <c r="E65" s="6"/>
      <c r="F65" s="25"/>
      <c r="G65" s="16"/>
      <c r="H65" s="16"/>
      <c r="I65" s="6"/>
      <c r="J65" s="14"/>
      <c r="K65" s="19"/>
      <c r="L65" s="23"/>
      <c r="M65" s="24"/>
      <c r="N65" s="24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</row>
    <row r="66" spans="2:41" s="2" customFormat="1" x14ac:dyDescent="0.2">
      <c r="B66" s="5"/>
      <c r="C66" s="6"/>
      <c r="D66" s="6"/>
      <c r="E66" s="6"/>
      <c r="F66" s="25"/>
      <c r="G66" s="16"/>
      <c r="H66" s="16"/>
      <c r="I66" s="6"/>
      <c r="J66" s="14"/>
      <c r="K66" s="19"/>
      <c r="L66" s="23"/>
      <c r="M66" s="24"/>
      <c r="N66" s="24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</row>
    <row r="67" spans="2:41" s="2" customFormat="1" x14ac:dyDescent="0.2">
      <c r="B67" s="5"/>
      <c r="C67" s="6"/>
      <c r="D67" s="6"/>
      <c r="E67" s="6"/>
      <c r="F67" s="25"/>
      <c r="G67" s="16"/>
      <c r="H67" s="16"/>
      <c r="I67" s="6"/>
      <c r="J67" s="14"/>
      <c r="K67" s="19"/>
      <c r="L67" s="23"/>
      <c r="M67" s="24"/>
      <c r="N67" s="24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</row>
    <row r="68" spans="2:41" s="2" customFormat="1" x14ac:dyDescent="0.2">
      <c r="B68" s="5"/>
      <c r="C68" s="6"/>
      <c r="D68" s="6"/>
      <c r="E68" s="6"/>
      <c r="F68" s="25"/>
      <c r="G68" s="16"/>
      <c r="H68" s="16"/>
      <c r="I68" s="6"/>
      <c r="J68" s="14"/>
      <c r="K68" s="19"/>
      <c r="L68" s="23"/>
      <c r="M68" s="24"/>
      <c r="N68" s="24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</row>
    <row r="69" spans="2:41" s="2" customFormat="1" x14ac:dyDescent="0.2">
      <c r="B69" s="5"/>
      <c r="C69" s="6"/>
      <c r="D69" s="6"/>
      <c r="E69" s="6"/>
      <c r="F69" s="25"/>
      <c r="G69" s="16"/>
      <c r="H69" s="16"/>
      <c r="I69" s="6"/>
      <c r="J69" s="14"/>
      <c r="K69" s="19"/>
      <c r="L69" s="23"/>
      <c r="M69" s="24"/>
      <c r="N69" s="24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</row>
    <row r="70" spans="2:41" s="2" customFormat="1" x14ac:dyDescent="0.2">
      <c r="B70" s="5"/>
      <c r="C70" s="6"/>
      <c r="D70" s="6"/>
      <c r="E70" s="6"/>
      <c r="F70" s="25"/>
      <c r="G70" s="16"/>
      <c r="H70" s="16"/>
      <c r="I70" s="6"/>
      <c r="J70" s="14"/>
      <c r="K70" s="19"/>
      <c r="L70" s="23"/>
      <c r="M70" s="24"/>
      <c r="N70" s="24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</row>
    <row r="71" spans="2:41" s="2" customFormat="1" x14ac:dyDescent="0.2">
      <c r="B71" s="5"/>
      <c r="C71" s="6"/>
      <c r="D71" s="6"/>
      <c r="E71" s="6"/>
      <c r="F71" s="25"/>
      <c r="G71" s="16"/>
      <c r="H71" s="16"/>
      <c r="I71" s="6"/>
      <c r="J71" s="14"/>
      <c r="K71" s="19"/>
      <c r="L71" s="23"/>
      <c r="M71" s="24"/>
      <c r="N71" s="24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</row>
    <row r="72" spans="2:41" s="2" customFormat="1" x14ac:dyDescent="0.2">
      <c r="B72" s="5"/>
      <c r="C72" s="6"/>
      <c r="D72" s="6"/>
      <c r="E72" s="6"/>
      <c r="F72" s="25"/>
      <c r="G72" s="16"/>
      <c r="H72" s="16"/>
      <c r="I72" s="6"/>
      <c r="J72" s="14"/>
      <c r="K72" s="19"/>
      <c r="L72" s="23"/>
      <c r="M72" s="24"/>
      <c r="N72" s="24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</row>
    <row r="73" spans="2:41" s="2" customFormat="1" x14ac:dyDescent="0.2">
      <c r="B73" s="5"/>
      <c r="C73" s="6"/>
      <c r="D73" s="6"/>
      <c r="E73" s="6"/>
      <c r="F73" s="25"/>
      <c r="G73" s="16"/>
      <c r="H73" s="16"/>
      <c r="I73" s="6"/>
      <c r="J73" s="14"/>
      <c r="K73" s="19"/>
      <c r="L73" s="23"/>
      <c r="M73" s="24"/>
      <c r="N73" s="24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</row>
    <row r="74" spans="2:41" s="2" customFormat="1" x14ac:dyDescent="0.2">
      <c r="B74" s="5"/>
      <c r="C74" s="6"/>
      <c r="D74" s="6"/>
      <c r="E74" s="6"/>
      <c r="F74" s="25"/>
      <c r="G74" s="16"/>
      <c r="H74" s="16"/>
      <c r="I74" s="6"/>
      <c r="J74" s="14"/>
      <c r="K74" s="19"/>
      <c r="L74" s="23"/>
      <c r="M74" s="24"/>
      <c r="N74" s="24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</row>
    <row r="75" spans="2:41" s="2" customFormat="1" x14ac:dyDescent="0.2">
      <c r="B75" s="5"/>
      <c r="C75" s="6"/>
      <c r="D75" s="6"/>
      <c r="E75" s="6"/>
      <c r="F75" s="25"/>
      <c r="G75" s="16"/>
      <c r="H75" s="16"/>
      <c r="I75" s="6"/>
      <c r="J75" s="14"/>
      <c r="K75" s="19"/>
      <c r="L75" s="23"/>
      <c r="M75" s="24"/>
      <c r="N75" s="24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</row>
    <row r="76" spans="2:41" s="2" customFormat="1" x14ac:dyDescent="0.2">
      <c r="B76" s="5"/>
      <c r="C76" s="6"/>
      <c r="D76" s="6"/>
      <c r="E76" s="6"/>
      <c r="F76" s="25"/>
      <c r="G76" s="16"/>
      <c r="H76" s="16"/>
      <c r="I76" s="6"/>
      <c r="J76" s="14"/>
      <c r="K76" s="19"/>
      <c r="L76" s="23"/>
      <c r="M76" s="24"/>
      <c r="N76" s="24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</row>
    <row r="77" spans="2:41" s="2" customFormat="1" x14ac:dyDescent="0.2">
      <c r="B77" s="5"/>
      <c r="C77" s="6"/>
      <c r="D77" s="6"/>
      <c r="E77" s="6"/>
      <c r="F77" s="25"/>
      <c r="G77" s="16"/>
      <c r="H77" s="16"/>
      <c r="I77" s="6"/>
      <c r="J77" s="14"/>
      <c r="K77" s="19"/>
      <c r="L77" s="23"/>
      <c r="M77" s="24"/>
      <c r="N77" s="24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</row>
    <row r="78" spans="2:41" s="2" customFormat="1" x14ac:dyDescent="0.2">
      <c r="B78" s="5"/>
      <c r="C78" s="6"/>
      <c r="D78" s="6"/>
      <c r="E78" s="6"/>
      <c r="F78" s="25"/>
      <c r="G78" s="16"/>
      <c r="H78" s="16"/>
      <c r="I78" s="6"/>
      <c r="J78" s="14"/>
      <c r="K78" s="19"/>
      <c r="L78" s="23"/>
      <c r="M78" s="24"/>
      <c r="N78" s="24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</row>
    <row r="79" spans="2:41" s="2" customFormat="1" x14ac:dyDescent="0.2">
      <c r="B79" s="5"/>
      <c r="C79" s="6"/>
      <c r="D79" s="6"/>
      <c r="E79" s="6"/>
      <c r="F79" s="25"/>
      <c r="G79" s="16"/>
      <c r="H79" s="16"/>
      <c r="I79" s="6"/>
      <c r="J79" s="14"/>
      <c r="K79" s="19"/>
      <c r="L79" s="23"/>
      <c r="M79" s="24"/>
      <c r="N79" s="24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</row>
    <row r="80" spans="2:41" s="2" customFormat="1" x14ac:dyDescent="0.2">
      <c r="B80" s="5"/>
      <c r="C80" s="6"/>
      <c r="D80" s="6"/>
      <c r="E80" s="6"/>
      <c r="F80" s="25"/>
      <c r="G80" s="16"/>
      <c r="H80" s="16"/>
      <c r="I80" s="6"/>
      <c r="J80" s="14"/>
      <c r="K80" s="19"/>
      <c r="L80" s="23"/>
      <c r="M80" s="24"/>
      <c r="N80" s="24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</row>
    <row r="81" spans="2:41" s="2" customFormat="1" x14ac:dyDescent="0.2">
      <c r="B81" s="5"/>
      <c r="C81" s="6"/>
      <c r="D81" s="6"/>
      <c r="E81" s="6"/>
      <c r="F81" s="25"/>
      <c r="G81" s="16"/>
      <c r="H81" s="16"/>
      <c r="I81" s="6"/>
      <c r="J81" s="14"/>
      <c r="K81" s="19"/>
      <c r="L81" s="23"/>
      <c r="M81" s="24"/>
      <c r="N81" s="24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</row>
    <row r="82" spans="2:41" s="2" customFormat="1" x14ac:dyDescent="0.2">
      <c r="B82" s="5"/>
      <c r="C82" s="6"/>
      <c r="D82" s="6"/>
      <c r="E82" s="6"/>
      <c r="F82" s="25"/>
      <c r="G82" s="16"/>
      <c r="H82" s="16"/>
      <c r="I82" s="6"/>
      <c r="J82" s="14"/>
      <c r="K82" s="19"/>
      <c r="L82" s="23"/>
      <c r="M82" s="24"/>
      <c r="N82" s="24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</row>
    <row r="83" spans="2:41" s="2" customFormat="1" x14ac:dyDescent="0.2">
      <c r="B83" s="5"/>
      <c r="C83" s="6"/>
      <c r="D83" s="6"/>
      <c r="E83" s="6"/>
      <c r="F83" s="25"/>
      <c r="G83" s="16"/>
      <c r="H83" s="16"/>
      <c r="I83" s="6"/>
      <c r="J83" s="14"/>
      <c r="K83" s="19"/>
      <c r="L83" s="23"/>
      <c r="M83" s="24"/>
      <c r="N83" s="24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</row>
    <row r="84" spans="2:41" s="2" customFormat="1" x14ac:dyDescent="0.2">
      <c r="B84" s="5"/>
      <c r="C84" s="6"/>
      <c r="D84" s="6"/>
      <c r="E84" s="6"/>
      <c r="F84" s="25"/>
      <c r="G84" s="16"/>
      <c r="H84" s="16"/>
      <c r="I84" s="6"/>
      <c r="J84" s="14"/>
      <c r="K84" s="19"/>
      <c r="L84" s="23"/>
      <c r="M84" s="24"/>
      <c r="N84" s="24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</row>
    <row r="85" spans="2:41" s="2" customFormat="1" x14ac:dyDescent="0.2">
      <c r="B85" s="5"/>
      <c r="C85" s="6"/>
      <c r="D85" s="6"/>
      <c r="E85" s="6"/>
      <c r="F85" s="25"/>
      <c r="G85" s="16"/>
      <c r="H85" s="16"/>
      <c r="I85" s="6"/>
      <c r="J85" s="14"/>
      <c r="K85" s="19"/>
      <c r="L85" s="23"/>
      <c r="M85" s="24"/>
      <c r="N85" s="24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</row>
    <row r="86" spans="2:41" s="2" customFormat="1" x14ac:dyDescent="0.2">
      <c r="B86" s="5"/>
      <c r="C86" s="6"/>
      <c r="D86" s="6"/>
      <c r="E86" s="6"/>
      <c r="F86" s="25"/>
      <c r="G86" s="16"/>
      <c r="H86" s="16"/>
      <c r="I86" s="6"/>
      <c r="J86" s="14"/>
      <c r="K86" s="19"/>
      <c r="L86" s="23"/>
      <c r="M86" s="24"/>
      <c r="N86" s="24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</row>
    <row r="87" spans="2:41" s="2" customFormat="1" x14ac:dyDescent="0.2">
      <c r="B87" s="5"/>
      <c r="C87" s="6"/>
      <c r="D87" s="6"/>
      <c r="E87" s="6"/>
      <c r="F87" s="25"/>
      <c r="G87" s="16"/>
      <c r="H87" s="16"/>
      <c r="I87" s="6"/>
      <c r="J87" s="14"/>
      <c r="K87" s="19"/>
      <c r="L87" s="23"/>
      <c r="M87" s="24"/>
      <c r="N87" s="24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</row>
    <row r="88" spans="2:41" s="2" customFormat="1" x14ac:dyDescent="0.2">
      <c r="B88" s="5"/>
      <c r="C88" s="6"/>
      <c r="D88" s="6"/>
      <c r="E88" s="6"/>
      <c r="F88" s="25"/>
      <c r="G88" s="16"/>
      <c r="H88" s="16"/>
      <c r="I88" s="6"/>
      <c r="J88" s="14"/>
      <c r="K88" s="19"/>
      <c r="L88" s="23"/>
      <c r="M88" s="24"/>
      <c r="N88" s="24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</row>
    <row r="89" spans="2:41" s="2" customFormat="1" x14ac:dyDescent="0.2">
      <c r="B89" s="5"/>
      <c r="C89" s="6"/>
      <c r="D89" s="6"/>
      <c r="E89" s="6"/>
      <c r="F89" s="25"/>
      <c r="G89" s="16"/>
      <c r="H89" s="16"/>
      <c r="I89" s="6"/>
      <c r="J89" s="14"/>
      <c r="K89" s="19"/>
      <c r="L89" s="23"/>
      <c r="M89" s="24"/>
      <c r="N89" s="24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</row>
    <row r="90" spans="2:41" s="2" customFormat="1" x14ac:dyDescent="0.2">
      <c r="B90" s="5"/>
      <c r="C90" s="6"/>
      <c r="D90" s="6"/>
      <c r="E90" s="6"/>
      <c r="F90" s="25"/>
      <c r="G90" s="16"/>
      <c r="H90" s="16"/>
      <c r="I90" s="6"/>
      <c r="J90" s="14"/>
      <c r="K90" s="19"/>
      <c r="L90" s="23"/>
      <c r="M90" s="24"/>
      <c r="N90" s="24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</row>
    <row r="91" spans="2:41" s="2" customFormat="1" x14ac:dyDescent="0.2">
      <c r="B91" s="5"/>
      <c r="C91" s="6"/>
      <c r="D91" s="6"/>
      <c r="E91" s="6"/>
      <c r="F91" s="25"/>
      <c r="G91" s="16"/>
      <c r="H91" s="16"/>
      <c r="I91" s="6"/>
      <c r="J91" s="14"/>
      <c r="K91" s="19"/>
      <c r="L91" s="23"/>
      <c r="M91" s="24"/>
      <c r="N91" s="24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</row>
    <row r="92" spans="2:41" s="2" customFormat="1" x14ac:dyDescent="0.2">
      <c r="B92" s="5"/>
      <c r="C92" s="6"/>
      <c r="D92" s="6"/>
      <c r="E92" s="6"/>
      <c r="F92" s="25"/>
      <c r="G92" s="16"/>
      <c r="H92" s="16"/>
      <c r="I92" s="6"/>
      <c r="J92" s="14"/>
      <c r="K92" s="19"/>
      <c r="L92" s="23"/>
      <c r="M92" s="24"/>
      <c r="N92" s="24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</row>
    <row r="93" spans="2:41" s="2" customFormat="1" x14ac:dyDescent="0.2">
      <c r="B93" s="5"/>
      <c r="C93" s="6"/>
      <c r="D93" s="6"/>
      <c r="E93" s="6"/>
      <c r="F93" s="25"/>
      <c r="G93" s="16"/>
      <c r="H93" s="16"/>
      <c r="I93" s="6"/>
      <c r="J93" s="14"/>
      <c r="K93" s="19"/>
      <c r="L93" s="23"/>
      <c r="M93" s="24"/>
      <c r="N93" s="24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</row>
    <row r="94" spans="2:41" s="2" customFormat="1" x14ac:dyDescent="0.2">
      <c r="B94" s="5"/>
      <c r="C94" s="6"/>
      <c r="D94" s="6"/>
      <c r="E94" s="6"/>
      <c r="F94" s="25"/>
      <c r="G94" s="16"/>
      <c r="H94" s="16"/>
      <c r="I94" s="6"/>
      <c r="J94" s="14"/>
      <c r="K94" s="19"/>
      <c r="L94" s="23"/>
      <c r="M94" s="24"/>
      <c r="N94" s="24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</row>
    <row r="95" spans="2:41" s="2" customFormat="1" x14ac:dyDescent="0.2">
      <c r="B95" s="5"/>
      <c r="C95" s="6"/>
      <c r="D95" s="6"/>
      <c r="E95" s="6"/>
      <c r="F95" s="25"/>
      <c r="G95" s="16"/>
      <c r="H95" s="16"/>
      <c r="I95" s="6"/>
      <c r="J95" s="14"/>
      <c r="K95" s="19"/>
      <c r="L95" s="23"/>
      <c r="M95" s="24"/>
      <c r="N95" s="24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</row>
    <row r="96" spans="2:41" s="2" customFormat="1" x14ac:dyDescent="0.2">
      <c r="B96" s="5"/>
      <c r="C96" s="6"/>
      <c r="D96" s="6"/>
      <c r="E96" s="6"/>
      <c r="F96" s="25"/>
      <c r="G96" s="16"/>
      <c r="H96" s="16"/>
      <c r="I96" s="6"/>
      <c r="J96" s="14"/>
      <c r="K96" s="19"/>
      <c r="L96" s="23"/>
      <c r="M96" s="24"/>
      <c r="N96" s="24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</row>
    <row r="97" spans="2:41" s="2" customFormat="1" x14ac:dyDescent="0.2">
      <c r="B97" s="5"/>
      <c r="C97" s="6"/>
      <c r="D97" s="6"/>
      <c r="E97" s="6"/>
      <c r="F97" s="25"/>
      <c r="G97" s="16"/>
      <c r="H97" s="16"/>
      <c r="I97" s="6"/>
      <c r="J97" s="14"/>
      <c r="K97" s="19"/>
      <c r="L97" s="23"/>
      <c r="M97" s="24"/>
      <c r="N97" s="24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</row>
    <row r="98" spans="2:41" s="2" customFormat="1" x14ac:dyDescent="0.2">
      <c r="B98" s="5"/>
      <c r="C98" s="6"/>
      <c r="D98" s="6"/>
      <c r="E98" s="6"/>
      <c r="F98" s="25"/>
      <c r="G98" s="16"/>
      <c r="H98" s="16"/>
      <c r="I98" s="6"/>
      <c r="J98" s="14"/>
      <c r="K98" s="19"/>
      <c r="L98" s="23"/>
      <c r="M98" s="24"/>
      <c r="N98" s="24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</row>
    <row r="99" spans="2:41" s="2" customFormat="1" x14ac:dyDescent="0.2">
      <c r="B99" s="5"/>
      <c r="C99" s="6"/>
      <c r="D99" s="6"/>
      <c r="E99" s="6"/>
      <c r="F99" s="25"/>
      <c r="G99" s="16"/>
      <c r="H99" s="16"/>
      <c r="I99" s="6"/>
      <c r="J99" s="14"/>
      <c r="K99" s="19"/>
      <c r="L99" s="23"/>
      <c r="M99" s="24"/>
      <c r="N99" s="24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</row>
    <row r="100" spans="2:41" s="2" customFormat="1" x14ac:dyDescent="0.2">
      <c r="B100" s="5"/>
      <c r="C100" s="6"/>
      <c r="D100" s="6"/>
      <c r="E100" s="6"/>
      <c r="F100" s="25"/>
      <c r="G100" s="16"/>
      <c r="H100" s="16"/>
      <c r="I100" s="6"/>
      <c r="J100" s="14"/>
      <c r="K100" s="19"/>
      <c r="L100" s="23"/>
      <c r="M100" s="24"/>
      <c r="N100" s="24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</row>
    <row r="101" spans="2:41" s="2" customFormat="1" x14ac:dyDescent="0.2">
      <c r="B101" s="5"/>
      <c r="C101" s="6"/>
      <c r="D101" s="6"/>
      <c r="E101" s="6"/>
      <c r="F101" s="25"/>
      <c r="G101" s="16"/>
      <c r="H101" s="16"/>
      <c r="I101" s="6"/>
      <c r="J101" s="14"/>
      <c r="K101" s="19"/>
      <c r="L101" s="23"/>
      <c r="M101" s="24"/>
      <c r="N101" s="24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</row>
    <row r="102" spans="2:41" s="2" customFormat="1" x14ac:dyDescent="0.2">
      <c r="B102" s="5"/>
      <c r="C102" s="6"/>
      <c r="D102" s="6"/>
      <c r="E102" s="6"/>
      <c r="F102" s="25"/>
      <c r="G102" s="16"/>
      <c r="H102" s="16"/>
      <c r="I102" s="6"/>
      <c r="J102" s="14"/>
      <c r="K102" s="19"/>
      <c r="L102" s="23"/>
      <c r="M102" s="24"/>
      <c r="N102" s="24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</row>
    <row r="103" spans="2:41" s="2" customFormat="1" x14ac:dyDescent="0.2">
      <c r="B103" s="5"/>
      <c r="C103" s="6"/>
      <c r="D103" s="6"/>
      <c r="E103" s="6"/>
      <c r="F103" s="25"/>
      <c r="G103" s="16"/>
      <c r="H103" s="16"/>
      <c r="I103" s="6"/>
      <c r="J103" s="14"/>
      <c r="K103" s="19"/>
      <c r="L103" s="23"/>
      <c r="M103" s="24"/>
      <c r="N103" s="24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</row>
    <row r="104" spans="2:41" s="2" customFormat="1" x14ac:dyDescent="0.2">
      <c r="B104" s="5"/>
      <c r="C104" s="6"/>
      <c r="D104" s="6"/>
      <c r="E104" s="6"/>
      <c r="F104" s="25"/>
      <c r="G104" s="16"/>
      <c r="H104" s="16"/>
      <c r="I104" s="6"/>
      <c r="J104" s="14"/>
      <c r="K104" s="19"/>
      <c r="L104" s="23"/>
      <c r="M104" s="24"/>
      <c r="N104" s="24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</row>
    <row r="105" spans="2:41" s="2" customFormat="1" x14ac:dyDescent="0.2">
      <c r="B105" s="5"/>
      <c r="C105" s="6"/>
      <c r="D105" s="6"/>
      <c r="E105" s="6"/>
      <c r="F105" s="25"/>
      <c r="G105" s="16"/>
      <c r="H105" s="16"/>
      <c r="I105" s="6"/>
      <c r="J105" s="14"/>
      <c r="K105" s="19"/>
      <c r="L105" s="23"/>
      <c r="M105" s="24"/>
      <c r="N105" s="24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</row>
    <row r="106" spans="2:41" s="2" customFormat="1" x14ac:dyDescent="0.2">
      <c r="B106" s="5"/>
      <c r="C106" s="6"/>
      <c r="D106" s="6"/>
      <c r="E106" s="6"/>
      <c r="F106" s="25"/>
      <c r="G106" s="16"/>
      <c r="H106" s="16"/>
      <c r="I106" s="6"/>
      <c r="J106" s="14"/>
      <c r="K106" s="19"/>
      <c r="L106" s="23"/>
      <c r="M106" s="24"/>
      <c r="N106" s="24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</row>
    <row r="107" spans="2:41" s="2" customFormat="1" x14ac:dyDescent="0.2">
      <c r="B107" s="5"/>
      <c r="C107" s="6"/>
      <c r="D107" s="6"/>
      <c r="E107" s="6"/>
      <c r="F107" s="25"/>
      <c r="G107" s="16"/>
      <c r="H107" s="16"/>
      <c r="I107" s="6"/>
      <c r="J107" s="14"/>
      <c r="K107" s="19"/>
      <c r="L107" s="23"/>
      <c r="M107" s="24"/>
      <c r="N107" s="24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</row>
    <row r="108" spans="2:41" s="2" customFormat="1" x14ac:dyDescent="0.2">
      <c r="B108" s="5"/>
      <c r="C108" s="6"/>
      <c r="D108" s="6"/>
      <c r="E108" s="6"/>
      <c r="F108" s="25"/>
      <c r="G108" s="16"/>
      <c r="H108" s="16"/>
      <c r="I108" s="6"/>
      <c r="J108" s="14"/>
      <c r="K108" s="19"/>
      <c r="L108" s="23"/>
      <c r="M108" s="24"/>
      <c r="N108" s="24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</row>
    <row r="109" spans="2:41" s="2" customFormat="1" x14ac:dyDescent="0.2">
      <c r="B109" s="5"/>
      <c r="C109" s="6"/>
      <c r="D109" s="6"/>
      <c r="E109" s="6"/>
      <c r="F109" s="25"/>
      <c r="G109" s="16"/>
      <c r="H109" s="16"/>
      <c r="I109" s="6"/>
      <c r="J109" s="14"/>
      <c r="K109" s="19"/>
      <c r="L109" s="23"/>
      <c r="M109" s="24"/>
      <c r="N109" s="24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</row>
    <row r="110" spans="2:41" s="2" customFormat="1" x14ac:dyDescent="0.2">
      <c r="B110" s="5"/>
      <c r="C110" s="6"/>
      <c r="D110" s="6"/>
      <c r="E110" s="6"/>
      <c r="F110" s="25"/>
      <c r="G110" s="16"/>
      <c r="H110" s="16"/>
      <c r="I110" s="6"/>
      <c r="J110" s="14"/>
      <c r="K110" s="19"/>
      <c r="L110" s="23"/>
      <c r="M110" s="24"/>
      <c r="N110" s="24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</row>
    <row r="111" spans="2:41" s="2" customFormat="1" x14ac:dyDescent="0.2">
      <c r="B111" s="5"/>
      <c r="C111" s="6"/>
      <c r="D111" s="6"/>
      <c r="E111" s="6"/>
      <c r="F111" s="25"/>
      <c r="G111" s="16"/>
      <c r="H111" s="16"/>
      <c r="I111" s="6"/>
      <c r="J111" s="14"/>
      <c r="K111" s="19"/>
      <c r="L111" s="23"/>
      <c r="M111" s="24"/>
      <c r="N111" s="24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</row>
    <row r="112" spans="2:41" s="2" customFormat="1" x14ac:dyDescent="0.2">
      <c r="B112" s="5"/>
      <c r="C112" s="6"/>
      <c r="D112" s="6"/>
      <c r="E112" s="6"/>
      <c r="F112" s="25"/>
      <c r="G112" s="16"/>
      <c r="H112" s="16"/>
      <c r="I112" s="6"/>
      <c r="J112" s="14"/>
      <c r="K112" s="19"/>
      <c r="L112" s="23"/>
      <c r="M112" s="24"/>
      <c r="N112" s="24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</row>
    <row r="113" spans="2:41" s="2" customFormat="1" x14ac:dyDescent="0.2">
      <c r="B113" s="5"/>
      <c r="C113" s="6"/>
      <c r="D113" s="6"/>
      <c r="E113" s="6"/>
      <c r="F113" s="25"/>
      <c r="G113" s="16"/>
      <c r="H113" s="16"/>
      <c r="I113" s="6"/>
      <c r="J113" s="14"/>
      <c r="K113" s="19"/>
      <c r="L113" s="23"/>
      <c r="M113" s="24"/>
      <c r="N113" s="24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</row>
    <row r="114" spans="2:41" s="2" customFormat="1" x14ac:dyDescent="0.2">
      <c r="B114" s="5"/>
      <c r="C114" s="6"/>
      <c r="D114" s="6"/>
      <c r="E114" s="6"/>
      <c r="F114" s="25"/>
      <c r="G114" s="16"/>
      <c r="H114" s="16"/>
      <c r="I114" s="6"/>
      <c r="J114" s="14"/>
      <c r="K114" s="19"/>
      <c r="L114" s="23"/>
      <c r="M114" s="24"/>
      <c r="N114" s="24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</row>
    <row r="115" spans="2:41" s="2" customFormat="1" x14ac:dyDescent="0.2">
      <c r="B115" s="5"/>
      <c r="C115" s="6"/>
      <c r="D115" s="6"/>
      <c r="E115" s="6"/>
      <c r="F115" s="25"/>
      <c r="G115" s="16"/>
      <c r="H115" s="16"/>
      <c r="I115" s="6"/>
      <c r="J115" s="14"/>
      <c r="K115" s="19"/>
      <c r="L115" s="23"/>
      <c r="M115" s="24"/>
      <c r="N115" s="24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</row>
    <row r="116" spans="2:41" s="2" customFormat="1" x14ac:dyDescent="0.2">
      <c r="B116" s="5"/>
      <c r="C116" s="6"/>
      <c r="D116" s="6"/>
      <c r="E116" s="6"/>
      <c r="F116" s="25"/>
      <c r="G116" s="16"/>
      <c r="H116" s="16"/>
      <c r="I116" s="6"/>
      <c r="J116" s="14"/>
      <c r="K116" s="19"/>
      <c r="L116" s="23"/>
      <c r="M116" s="24"/>
      <c r="N116" s="24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</row>
    <row r="117" spans="2:41" s="2" customFormat="1" x14ac:dyDescent="0.2">
      <c r="B117" s="5"/>
      <c r="C117" s="6"/>
      <c r="D117" s="6"/>
      <c r="E117" s="6"/>
      <c r="F117" s="25"/>
      <c r="G117" s="16"/>
      <c r="H117" s="16"/>
      <c r="I117" s="6"/>
      <c r="J117" s="14"/>
      <c r="K117" s="19"/>
      <c r="L117" s="23"/>
      <c r="M117" s="24"/>
      <c r="N117" s="24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</row>
    <row r="118" spans="2:41" s="2" customFormat="1" x14ac:dyDescent="0.2">
      <c r="B118" s="5"/>
      <c r="C118" s="6"/>
      <c r="D118" s="6"/>
      <c r="E118" s="6"/>
      <c r="F118" s="25"/>
      <c r="G118" s="16"/>
      <c r="H118" s="16"/>
      <c r="I118" s="6"/>
      <c r="J118" s="14"/>
      <c r="K118" s="19"/>
      <c r="L118" s="23"/>
      <c r="M118" s="24"/>
      <c r="N118" s="24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</row>
    <row r="119" spans="2:41" s="2" customFormat="1" x14ac:dyDescent="0.2">
      <c r="B119" s="5"/>
      <c r="C119" s="6"/>
      <c r="D119" s="6"/>
      <c r="E119" s="6"/>
      <c r="F119" s="25"/>
      <c r="G119" s="16"/>
      <c r="H119" s="16"/>
      <c r="I119" s="6"/>
      <c r="J119" s="14"/>
      <c r="K119" s="19"/>
      <c r="L119" s="23"/>
      <c r="M119" s="24"/>
      <c r="N119" s="24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</row>
    <row r="120" spans="2:41" s="2" customFormat="1" x14ac:dyDescent="0.2">
      <c r="B120" s="5"/>
      <c r="C120" s="6"/>
      <c r="D120" s="6"/>
      <c r="E120" s="6"/>
      <c r="F120" s="25"/>
      <c r="G120" s="16"/>
      <c r="H120" s="16"/>
      <c r="I120" s="6"/>
      <c r="J120" s="14"/>
      <c r="K120" s="19"/>
      <c r="L120" s="23"/>
      <c r="M120" s="24"/>
      <c r="N120" s="24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</row>
    <row r="121" spans="2:41" s="2" customFormat="1" x14ac:dyDescent="0.2">
      <c r="B121" s="5"/>
      <c r="C121" s="6"/>
      <c r="D121" s="6"/>
      <c r="E121" s="6"/>
      <c r="F121" s="25"/>
      <c r="G121" s="16"/>
      <c r="H121" s="16"/>
      <c r="I121" s="6"/>
      <c r="J121" s="14"/>
      <c r="K121" s="19"/>
      <c r="L121" s="23"/>
      <c r="M121" s="24"/>
      <c r="N121" s="24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</row>
    <row r="122" spans="2:41" s="2" customFormat="1" x14ac:dyDescent="0.2">
      <c r="B122" s="5"/>
      <c r="C122" s="6"/>
      <c r="D122" s="6"/>
      <c r="E122" s="6"/>
      <c r="F122" s="25"/>
      <c r="G122" s="16"/>
      <c r="H122" s="16"/>
      <c r="I122" s="6"/>
      <c r="J122" s="14"/>
      <c r="K122" s="19"/>
      <c r="L122" s="23"/>
      <c r="M122" s="24"/>
      <c r="N122" s="24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</row>
    <row r="123" spans="2:41" s="2" customFormat="1" x14ac:dyDescent="0.2">
      <c r="B123" s="5"/>
      <c r="C123" s="6"/>
      <c r="D123" s="6"/>
      <c r="E123" s="6"/>
      <c r="F123" s="25"/>
      <c r="G123" s="16"/>
      <c r="H123" s="16"/>
      <c r="I123" s="6"/>
      <c r="J123" s="14"/>
      <c r="K123" s="19"/>
      <c r="L123" s="23"/>
      <c r="M123" s="24"/>
      <c r="N123" s="24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</row>
    <row r="124" spans="2:41" s="2" customFormat="1" x14ac:dyDescent="0.2">
      <c r="B124" s="5"/>
      <c r="C124" s="6"/>
      <c r="D124" s="6"/>
      <c r="E124" s="6"/>
      <c r="F124" s="25"/>
      <c r="G124" s="16"/>
      <c r="H124" s="16"/>
      <c r="I124" s="6"/>
      <c r="J124" s="14"/>
      <c r="K124" s="19"/>
      <c r="L124" s="23"/>
      <c r="M124" s="24"/>
      <c r="N124" s="24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</row>
    <row r="125" spans="2:41" s="2" customFormat="1" x14ac:dyDescent="0.2">
      <c r="B125" s="5"/>
      <c r="C125" s="6"/>
      <c r="D125" s="6"/>
      <c r="E125" s="6"/>
      <c r="F125" s="25"/>
      <c r="G125" s="16"/>
      <c r="H125" s="16"/>
      <c r="I125" s="6"/>
      <c r="J125" s="14"/>
      <c r="K125" s="19"/>
      <c r="L125" s="23"/>
      <c r="M125" s="24"/>
      <c r="N125" s="24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</row>
    <row r="126" spans="2:41" s="2" customFormat="1" x14ac:dyDescent="0.2">
      <c r="B126" s="5"/>
      <c r="C126" s="6"/>
      <c r="D126" s="6"/>
      <c r="E126" s="6"/>
      <c r="F126" s="25"/>
      <c r="G126" s="16"/>
      <c r="H126" s="16"/>
      <c r="I126" s="6"/>
      <c r="J126" s="14"/>
      <c r="K126" s="19"/>
      <c r="L126" s="23"/>
      <c r="M126" s="24"/>
      <c r="N126" s="24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</row>
    <row r="127" spans="2:41" s="2" customFormat="1" x14ac:dyDescent="0.2">
      <c r="B127" s="5"/>
      <c r="C127" s="6"/>
      <c r="D127" s="6"/>
      <c r="E127" s="6"/>
      <c r="F127" s="25"/>
      <c r="G127" s="16"/>
      <c r="H127" s="16"/>
      <c r="I127" s="6"/>
      <c r="J127" s="14"/>
      <c r="K127" s="19"/>
      <c r="L127" s="23"/>
      <c r="M127" s="24"/>
      <c r="N127" s="24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</row>
    <row r="128" spans="2:41" s="2" customFormat="1" x14ac:dyDescent="0.2">
      <c r="B128" s="5"/>
      <c r="C128" s="6"/>
      <c r="D128" s="6"/>
      <c r="E128" s="6"/>
      <c r="F128" s="25"/>
      <c r="G128" s="16"/>
      <c r="H128" s="16"/>
      <c r="I128" s="6"/>
      <c r="J128" s="14"/>
      <c r="K128" s="19"/>
      <c r="L128" s="23"/>
      <c r="M128" s="24"/>
      <c r="N128" s="24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</row>
    <row r="129" spans="2:41" s="2" customFormat="1" x14ac:dyDescent="0.2">
      <c r="B129" s="5"/>
      <c r="C129" s="6"/>
      <c r="D129" s="6"/>
      <c r="E129" s="6"/>
      <c r="F129" s="25"/>
      <c r="G129" s="16"/>
      <c r="H129" s="16"/>
      <c r="I129" s="6"/>
      <c r="J129" s="14"/>
      <c r="K129" s="19"/>
      <c r="L129" s="23"/>
      <c r="M129" s="24"/>
      <c r="N129" s="24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</row>
    <row r="130" spans="2:41" s="2" customFormat="1" x14ac:dyDescent="0.2">
      <c r="B130" s="5"/>
      <c r="C130" s="6"/>
      <c r="D130" s="6"/>
      <c r="E130" s="6"/>
      <c r="F130" s="25"/>
      <c r="G130" s="16"/>
      <c r="H130" s="16"/>
      <c r="I130" s="6"/>
      <c r="J130" s="14"/>
      <c r="K130" s="19"/>
      <c r="L130" s="23"/>
      <c r="M130" s="24"/>
      <c r="N130" s="24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</row>
    <row r="131" spans="2:41" s="2" customFormat="1" x14ac:dyDescent="0.2">
      <c r="B131" s="5"/>
      <c r="C131" s="6"/>
      <c r="D131" s="6"/>
      <c r="E131" s="6"/>
      <c r="F131" s="25"/>
      <c r="G131" s="16"/>
      <c r="H131" s="16"/>
      <c r="I131" s="6"/>
      <c r="J131" s="14"/>
      <c r="K131" s="19"/>
      <c r="L131" s="23"/>
      <c r="M131" s="24"/>
      <c r="N131" s="24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</row>
    <row r="132" spans="2:41" s="2" customFormat="1" x14ac:dyDescent="0.2">
      <c r="B132" s="5"/>
      <c r="C132" s="6"/>
      <c r="D132" s="6"/>
      <c r="E132" s="6"/>
      <c r="F132" s="25"/>
      <c r="G132" s="16"/>
      <c r="H132" s="16"/>
      <c r="I132" s="6"/>
      <c r="J132" s="14"/>
      <c r="K132" s="19"/>
      <c r="L132" s="23"/>
      <c r="M132" s="24"/>
      <c r="N132" s="24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</row>
    <row r="133" spans="2:41" s="2" customFormat="1" x14ac:dyDescent="0.2">
      <c r="B133" s="5"/>
      <c r="C133" s="6"/>
      <c r="D133" s="6"/>
      <c r="E133" s="6"/>
      <c r="F133" s="25"/>
      <c r="G133" s="16"/>
      <c r="H133" s="16"/>
      <c r="I133" s="6"/>
      <c r="J133" s="14"/>
      <c r="K133" s="19"/>
      <c r="L133" s="23"/>
      <c r="M133" s="24"/>
      <c r="N133" s="24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</row>
    <row r="134" spans="2:41" s="2" customFormat="1" x14ac:dyDescent="0.2">
      <c r="B134" s="5"/>
      <c r="C134" s="6"/>
      <c r="D134" s="6"/>
      <c r="E134" s="6"/>
      <c r="F134" s="25"/>
      <c r="G134" s="16"/>
      <c r="H134" s="16"/>
      <c r="I134" s="6"/>
      <c r="J134" s="14"/>
      <c r="K134" s="19"/>
      <c r="L134" s="23"/>
      <c r="M134" s="24"/>
      <c r="N134" s="24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</row>
    <row r="135" spans="2:41" s="2" customFormat="1" x14ac:dyDescent="0.2">
      <c r="B135" s="5"/>
      <c r="C135" s="6"/>
      <c r="D135" s="6"/>
      <c r="E135" s="6"/>
      <c r="F135" s="25"/>
      <c r="G135" s="16"/>
      <c r="H135" s="16"/>
      <c r="I135" s="6"/>
      <c r="J135" s="14"/>
      <c r="K135" s="19"/>
      <c r="L135" s="23"/>
      <c r="M135" s="24"/>
      <c r="N135" s="24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</row>
    <row r="136" spans="2:41" s="2" customFormat="1" x14ac:dyDescent="0.2">
      <c r="B136" s="5"/>
      <c r="C136" s="6"/>
      <c r="D136" s="6"/>
      <c r="E136" s="6"/>
      <c r="F136" s="25"/>
      <c r="G136" s="16"/>
      <c r="H136" s="16"/>
      <c r="I136" s="6"/>
      <c r="J136" s="14"/>
      <c r="K136" s="19"/>
      <c r="L136" s="23"/>
      <c r="M136" s="24"/>
      <c r="N136" s="24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</row>
    <row r="137" spans="2:41" s="2" customFormat="1" x14ac:dyDescent="0.2">
      <c r="B137" s="5"/>
      <c r="C137" s="6"/>
      <c r="D137" s="6"/>
      <c r="E137" s="6"/>
      <c r="F137" s="25"/>
      <c r="G137" s="16"/>
      <c r="H137" s="16"/>
      <c r="I137" s="6"/>
      <c r="J137" s="14"/>
      <c r="K137" s="19"/>
      <c r="L137" s="23"/>
      <c r="M137" s="24"/>
      <c r="N137" s="24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</row>
    <row r="138" spans="2:41" s="2" customFormat="1" x14ac:dyDescent="0.2">
      <c r="B138" s="5"/>
      <c r="C138" s="6"/>
      <c r="D138" s="6"/>
      <c r="E138" s="6"/>
      <c r="F138" s="25"/>
      <c r="G138" s="16"/>
      <c r="H138" s="16"/>
      <c r="I138" s="6"/>
      <c r="J138" s="14"/>
      <c r="K138" s="19"/>
      <c r="L138" s="23"/>
      <c r="M138" s="24"/>
      <c r="N138" s="24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</row>
    <row r="139" spans="2:41" s="2" customFormat="1" x14ac:dyDescent="0.2">
      <c r="B139" s="5"/>
      <c r="C139" s="6"/>
      <c r="D139" s="6"/>
      <c r="E139" s="6"/>
      <c r="F139" s="25"/>
      <c r="G139" s="16"/>
      <c r="H139" s="16"/>
      <c r="I139" s="6"/>
      <c r="J139" s="14"/>
      <c r="K139" s="19"/>
      <c r="L139" s="23"/>
      <c r="M139" s="24"/>
      <c r="N139" s="24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</row>
    <row r="140" spans="2:41" s="2" customFormat="1" x14ac:dyDescent="0.2">
      <c r="B140" s="5"/>
      <c r="C140" s="6"/>
      <c r="D140" s="6"/>
      <c r="E140" s="6"/>
      <c r="F140" s="25"/>
      <c r="G140" s="16"/>
      <c r="H140" s="16"/>
      <c r="I140" s="6"/>
      <c r="J140" s="14"/>
      <c r="K140" s="19"/>
      <c r="L140" s="23"/>
      <c r="M140" s="24"/>
      <c r="N140" s="24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</row>
    <row r="141" spans="2:41" s="2" customFormat="1" x14ac:dyDescent="0.2">
      <c r="B141" s="5"/>
      <c r="C141" s="6"/>
      <c r="D141" s="6"/>
      <c r="E141" s="6"/>
      <c r="F141" s="25"/>
      <c r="G141" s="16"/>
      <c r="H141" s="16"/>
      <c r="I141" s="6"/>
      <c r="J141" s="14"/>
      <c r="K141" s="19"/>
      <c r="L141" s="23"/>
      <c r="M141" s="24"/>
      <c r="N141" s="24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</row>
    <row r="142" spans="2:41" s="2" customFormat="1" x14ac:dyDescent="0.2">
      <c r="B142" s="5"/>
      <c r="C142" s="6"/>
      <c r="D142" s="6"/>
      <c r="E142" s="6"/>
      <c r="F142" s="25"/>
      <c r="G142" s="16"/>
      <c r="H142" s="16"/>
      <c r="I142" s="6"/>
      <c r="J142" s="14"/>
      <c r="K142" s="19"/>
      <c r="L142" s="23"/>
      <c r="M142" s="24"/>
      <c r="N142" s="24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</row>
    <row r="143" spans="2:41" s="2" customFormat="1" x14ac:dyDescent="0.2">
      <c r="B143" s="5"/>
      <c r="C143" s="6"/>
      <c r="D143" s="6"/>
      <c r="E143" s="6"/>
      <c r="F143" s="25"/>
      <c r="G143" s="16"/>
      <c r="H143" s="16"/>
      <c r="I143" s="6"/>
      <c r="J143" s="14"/>
      <c r="K143" s="19"/>
      <c r="L143" s="23"/>
      <c r="M143" s="24"/>
      <c r="N143" s="24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</row>
    <row r="144" spans="2:41" s="2" customFormat="1" x14ac:dyDescent="0.2">
      <c r="B144" s="5"/>
      <c r="C144" s="6"/>
      <c r="D144" s="6"/>
      <c r="E144" s="6"/>
      <c r="F144" s="25"/>
      <c r="G144" s="16"/>
      <c r="H144" s="16"/>
      <c r="I144" s="6"/>
      <c r="J144" s="14"/>
      <c r="K144" s="19"/>
      <c r="L144" s="23"/>
      <c r="M144" s="24"/>
      <c r="N144" s="24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</row>
    <row r="145" spans="2:41" s="2" customFormat="1" x14ac:dyDescent="0.2">
      <c r="B145" s="5"/>
      <c r="C145" s="6"/>
      <c r="D145" s="6"/>
      <c r="E145" s="6"/>
      <c r="F145" s="25"/>
      <c r="G145" s="16"/>
      <c r="H145" s="16"/>
      <c r="I145" s="6"/>
      <c r="J145" s="14"/>
      <c r="K145" s="19"/>
      <c r="L145" s="23"/>
      <c r="M145" s="24"/>
      <c r="N145" s="24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</row>
    <row r="146" spans="2:41" s="2" customFormat="1" x14ac:dyDescent="0.2">
      <c r="B146" s="5"/>
      <c r="C146" s="6"/>
      <c r="D146" s="6"/>
      <c r="E146" s="6"/>
      <c r="F146" s="25"/>
      <c r="G146" s="16"/>
      <c r="H146" s="16"/>
      <c r="I146" s="6"/>
      <c r="J146" s="14"/>
      <c r="K146" s="19"/>
      <c r="L146" s="23"/>
      <c r="M146" s="24"/>
      <c r="N146" s="24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</row>
    <row r="147" spans="2:41" s="2" customFormat="1" x14ac:dyDescent="0.2">
      <c r="B147" s="5"/>
      <c r="C147" s="6"/>
      <c r="D147" s="6"/>
      <c r="E147" s="6"/>
      <c r="F147" s="25"/>
      <c r="G147" s="16"/>
      <c r="H147" s="16"/>
      <c r="I147" s="6"/>
      <c r="J147" s="14"/>
      <c r="K147" s="19"/>
      <c r="L147" s="23"/>
      <c r="M147" s="24"/>
      <c r="N147" s="24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</row>
    <row r="148" spans="2:41" s="2" customFormat="1" x14ac:dyDescent="0.2">
      <c r="B148" s="5"/>
      <c r="C148" s="6"/>
      <c r="D148" s="6"/>
      <c r="E148" s="6"/>
      <c r="F148" s="25"/>
      <c r="G148" s="16"/>
      <c r="H148" s="16"/>
      <c r="I148" s="6"/>
      <c r="J148" s="14"/>
      <c r="K148" s="19"/>
      <c r="L148" s="23"/>
      <c r="M148" s="24"/>
      <c r="N148" s="24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</row>
    <row r="149" spans="2:41" s="2" customFormat="1" x14ac:dyDescent="0.2">
      <c r="B149" s="5"/>
      <c r="C149" s="6"/>
      <c r="D149" s="6"/>
      <c r="E149" s="6"/>
      <c r="F149" s="25"/>
      <c r="G149" s="16"/>
      <c r="H149" s="16"/>
      <c r="I149" s="6"/>
      <c r="J149" s="14"/>
      <c r="K149" s="19"/>
      <c r="L149" s="23"/>
      <c r="M149" s="24"/>
      <c r="N149" s="24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</row>
    <row r="150" spans="2:41" s="2" customFormat="1" x14ac:dyDescent="0.2">
      <c r="B150" s="5"/>
      <c r="C150" s="6"/>
      <c r="D150" s="6"/>
      <c r="E150" s="6"/>
      <c r="F150" s="25"/>
      <c r="G150" s="16"/>
      <c r="H150" s="16"/>
      <c r="I150" s="6"/>
      <c r="J150" s="14"/>
      <c r="K150" s="19"/>
      <c r="L150" s="23"/>
      <c r="M150" s="24"/>
      <c r="N150" s="24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</row>
    <row r="151" spans="2:41" s="2" customFormat="1" x14ac:dyDescent="0.2">
      <c r="B151" s="5"/>
      <c r="C151" s="6"/>
      <c r="D151" s="6"/>
      <c r="E151" s="6"/>
      <c r="F151" s="25"/>
      <c r="G151" s="16"/>
      <c r="H151" s="16"/>
      <c r="I151" s="6"/>
      <c r="J151" s="14"/>
      <c r="K151" s="19"/>
      <c r="L151" s="23"/>
      <c r="M151" s="24"/>
      <c r="N151" s="24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</row>
    <row r="152" spans="2:41" s="2" customFormat="1" x14ac:dyDescent="0.2">
      <c r="B152" s="5"/>
      <c r="C152" s="6"/>
      <c r="D152" s="6"/>
      <c r="E152" s="6"/>
      <c r="F152" s="25"/>
      <c r="G152" s="16"/>
      <c r="H152" s="16"/>
      <c r="I152" s="6"/>
      <c r="J152" s="14"/>
      <c r="K152" s="19"/>
      <c r="L152" s="23"/>
      <c r="M152" s="24"/>
      <c r="N152" s="24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</row>
    <row r="153" spans="2:41" s="2" customFormat="1" x14ac:dyDescent="0.2">
      <c r="B153" s="5"/>
      <c r="C153" s="6"/>
      <c r="D153" s="6"/>
      <c r="E153" s="6"/>
      <c r="F153" s="25"/>
      <c r="G153" s="16"/>
      <c r="H153" s="16"/>
      <c r="I153" s="6"/>
      <c r="J153" s="14"/>
      <c r="K153" s="19"/>
      <c r="L153" s="23"/>
      <c r="M153" s="24"/>
      <c r="N153" s="24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</row>
    <row r="154" spans="2:41" s="2" customFormat="1" x14ac:dyDescent="0.2">
      <c r="B154" s="5"/>
      <c r="C154" s="6"/>
      <c r="D154" s="6"/>
      <c r="E154" s="6"/>
      <c r="F154" s="25"/>
      <c r="G154" s="16"/>
      <c r="H154" s="16"/>
      <c r="I154" s="6"/>
      <c r="J154" s="14"/>
      <c r="K154" s="19"/>
      <c r="L154" s="23"/>
      <c r="M154" s="24"/>
      <c r="N154" s="24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</row>
    <row r="155" spans="2:41" s="2" customFormat="1" x14ac:dyDescent="0.2">
      <c r="B155" s="5"/>
      <c r="C155" s="6"/>
      <c r="D155" s="6"/>
      <c r="E155" s="6"/>
      <c r="F155" s="25"/>
      <c r="G155" s="16"/>
      <c r="H155" s="16"/>
      <c r="I155" s="6"/>
      <c r="J155" s="14"/>
      <c r="K155" s="19"/>
      <c r="L155" s="23"/>
      <c r="M155" s="24"/>
      <c r="N155" s="24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</row>
    <row r="156" spans="2:41" s="2" customFormat="1" x14ac:dyDescent="0.2">
      <c r="B156" s="5"/>
      <c r="C156" s="6"/>
      <c r="D156" s="6"/>
      <c r="E156" s="6"/>
      <c r="F156" s="25"/>
      <c r="G156" s="16"/>
      <c r="H156" s="16"/>
      <c r="I156" s="6"/>
      <c r="J156" s="14"/>
      <c r="K156" s="19"/>
      <c r="L156" s="23"/>
      <c r="M156" s="24"/>
      <c r="N156" s="24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</row>
    <row r="157" spans="2:41" s="2" customFormat="1" x14ac:dyDescent="0.2">
      <c r="B157" s="5"/>
      <c r="C157" s="6"/>
      <c r="D157" s="6"/>
      <c r="E157" s="6"/>
      <c r="F157" s="25"/>
      <c r="G157" s="16"/>
      <c r="H157" s="16"/>
      <c r="I157" s="6"/>
      <c r="J157" s="14"/>
      <c r="K157" s="19"/>
      <c r="L157" s="23"/>
      <c r="M157" s="24"/>
      <c r="N157" s="24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</row>
    <row r="158" spans="2:41" s="2" customFormat="1" x14ac:dyDescent="0.2">
      <c r="B158" s="5"/>
      <c r="C158" s="6"/>
      <c r="D158" s="6"/>
      <c r="E158" s="6"/>
      <c r="F158" s="25"/>
      <c r="G158" s="16"/>
      <c r="H158" s="16"/>
      <c r="I158" s="6"/>
      <c r="J158" s="14"/>
      <c r="K158" s="19"/>
      <c r="L158" s="23"/>
      <c r="M158" s="24"/>
      <c r="N158" s="24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</row>
    <row r="159" spans="2:41" s="2" customFormat="1" x14ac:dyDescent="0.2">
      <c r="B159" s="5"/>
      <c r="C159" s="6"/>
      <c r="D159" s="6"/>
      <c r="E159" s="6"/>
      <c r="F159" s="25"/>
      <c r="G159" s="16"/>
      <c r="H159" s="16"/>
      <c r="I159" s="6"/>
      <c r="J159" s="14"/>
      <c r="K159" s="19"/>
      <c r="L159" s="23"/>
      <c r="M159" s="24"/>
      <c r="N159" s="24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</row>
  </sheetData>
  <sortState ref="B5:Y15">
    <sortCondition descending="1" ref="Y5:Y15"/>
  </sortState>
  <mergeCells count="21">
    <mergeCell ref="A5:A12"/>
    <mergeCell ref="A13:A15"/>
    <mergeCell ref="A1:W1"/>
    <mergeCell ref="B2:B3"/>
    <mergeCell ref="C2:C3"/>
    <mergeCell ref="F2:F3"/>
    <mergeCell ref="G2:H2"/>
    <mergeCell ref="I2:I3"/>
    <mergeCell ref="D2:D3"/>
    <mergeCell ref="N2:N3"/>
    <mergeCell ref="J2:J3"/>
    <mergeCell ref="K2:K3"/>
    <mergeCell ref="L2:L3"/>
    <mergeCell ref="M2:M3"/>
    <mergeCell ref="E2:E3"/>
    <mergeCell ref="Y2:Y3"/>
    <mergeCell ref="O2:P2"/>
    <mergeCell ref="Q2:R2"/>
    <mergeCell ref="S2:T2"/>
    <mergeCell ref="U2:V2"/>
    <mergeCell ref="W2:X2"/>
  </mergeCells>
  <phoneticPr fontId="2" type="noConversion"/>
  <hyperlinks>
    <hyperlink ref="G5" r:id="rId1"/>
    <hyperlink ref="H5" r:id="rId2"/>
    <hyperlink ref="G6" r:id="rId3"/>
    <hyperlink ref="H6" r:id="rId4"/>
    <hyperlink ref="F6" r:id="rId5"/>
    <hyperlink ref="G7" r:id="rId6"/>
    <hyperlink ref="H7" r:id="rId7"/>
    <hyperlink ref="H8" r:id="rId8"/>
    <hyperlink ref="G8" r:id="rId9"/>
    <hyperlink ref="H9" r:id="rId10"/>
    <hyperlink ref="G9" r:id="rId11"/>
    <hyperlink ref="G10" r:id="rId12"/>
    <hyperlink ref="H10" r:id="rId13"/>
    <hyperlink ref="G11" r:id="rId14"/>
    <hyperlink ref="H11" r:id="rId15"/>
    <hyperlink ref="G12" r:id="rId16"/>
    <hyperlink ref="H12" r:id="rId17"/>
    <hyperlink ref="G15" r:id="rId18"/>
    <hyperlink ref="H15" r:id="rId19"/>
    <hyperlink ref="G13" r:id="rId20"/>
    <hyperlink ref="H13" r:id="rId21"/>
    <hyperlink ref="G14" r:id="rId22"/>
    <hyperlink ref="H14" r:id="rId23"/>
  </hyperlinks>
  <pageMargins left="0.25" right="0.25" top="0.75" bottom="0.75" header="0.3" footer="0.3"/>
  <pageSetup paperSize="8" scale="46" orientation="landscape" r:id="rId2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  <pageSetUpPr fitToPage="1"/>
  </sheetPr>
  <dimension ref="A1:BW118"/>
  <sheetViews>
    <sheetView zoomScaleNormal="100" workbookViewId="0">
      <selection activeCell="E17" sqref="E17"/>
    </sheetView>
  </sheetViews>
  <sheetFormatPr defaultRowHeight="12.75" x14ac:dyDescent="0.2"/>
  <cols>
    <col min="2" max="2" width="13.140625" style="10" customWidth="1"/>
    <col min="3" max="5" width="29.7109375" style="8" customWidth="1"/>
    <col min="6" max="6" width="37.140625" style="26" customWidth="1"/>
    <col min="7" max="8" width="19.28515625" style="17" customWidth="1"/>
    <col min="9" max="9" width="11" style="8" customWidth="1"/>
    <col min="10" max="10" width="14.140625" style="21" customWidth="1"/>
    <col min="11" max="11" width="12.42578125" style="20" customWidth="1"/>
    <col min="12" max="12" width="10.7109375" style="23" customWidth="1"/>
    <col min="13" max="14" width="10.7109375" style="24" customWidth="1"/>
    <col min="15" max="15" width="13.5703125" style="8" customWidth="1"/>
    <col min="16" max="16" width="16.42578125" style="8" customWidth="1"/>
    <col min="17" max="17" width="12.7109375" style="8" customWidth="1"/>
    <col min="18" max="18" width="15.42578125" style="8" customWidth="1"/>
    <col min="19" max="19" width="12.7109375" style="8" customWidth="1"/>
    <col min="20" max="21" width="15" style="8" customWidth="1"/>
    <col min="22" max="22" width="15.28515625" style="8" customWidth="1"/>
    <col min="23" max="23" width="13" style="8" customWidth="1"/>
    <col min="24" max="24" width="16" style="8" customWidth="1"/>
    <col min="25" max="25" width="12.7109375" style="8" customWidth="1"/>
    <col min="26" max="26" width="15.28515625" style="8" customWidth="1"/>
    <col min="27" max="43" width="9.140625" style="8" customWidth="1"/>
  </cols>
  <sheetData>
    <row r="1" spans="1:75" ht="17.25" customHeight="1" x14ac:dyDescent="0.25">
      <c r="A1" s="179" t="s">
        <v>42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</row>
    <row r="2" spans="1:75" ht="82.5" customHeight="1" x14ac:dyDescent="0.2">
      <c r="B2" s="180" t="s">
        <v>0</v>
      </c>
      <c r="C2" s="180" t="s">
        <v>1</v>
      </c>
      <c r="D2" s="182" t="s">
        <v>35</v>
      </c>
      <c r="E2" s="182" t="s">
        <v>116</v>
      </c>
      <c r="F2" s="182" t="s">
        <v>2</v>
      </c>
      <c r="G2" s="184" t="s">
        <v>3</v>
      </c>
      <c r="H2" s="184"/>
      <c r="I2" s="177" t="s">
        <v>26</v>
      </c>
      <c r="J2" s="202" t="s">
        <v>10</v>
      </c>
      <c r="K2" s="190" t="s">
        <v>12</v>
      </c>
      <c r="L2" s="191" t="s">
        <v>11</v>
      </c>
      <c r="M2" s="193" t="s">
        <v>4</v>
      </c>
      <c r="N2" s="186" t="s">
        <v>37</v>
      </c>
      <c r="O2" s="177" t="s">
        <v>13</v>
      </c>
      <c r="P2" s="177"/>
      <c r="Q2" s="178" t="s">
        <v>14</v>
      </c>
      <c r="R2" s="178"/>
      <c r="S2" s="178" t="s">
        <v>22</v>
      </c>
      <c r="T2" s="178"/>
      <c r="U2" s="200" t="s">
        <v>28</v>
      </c>
      <c r="V2" s="201"/>
      <c r="W2" s="178" t="s">
        <v>27</v>
      </c>
      <c r="X2" s="178"/>
      <c r="Y2" s="177" t="s">
        <v>9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</row>
    <row r="3" spans="1:75" ht="39.4" customHeight="1" x14ac:dyDescent="0.2">
      <c r="B3" s="180"/>
      <c r="C3" s="180"/>
      <c r="D3" s="183"/>
      <c r="E3" s="183"/>
      <c r="F3" s="183"/>
      <c r="G3" s="11" t="s">
        <v>39</v>
      </c>
      <c r="H3" s="11" t="s">
        <v>38</v>
      </c>
      <c r="I3" s="185"/>
      <c r="J3" s="203"/>
      <c r="K3" s="190"/>
      <c r="L3" s="192"/>
      <c r="M3" s="193"/>
      <c r="N3" s="187"/>
      <c r="O3" s="4" t="s">
        <v>5</v>
      </c>
      <c r="P3" s="3" t="s">
        <v>6</v>
      </c>
      <c r="Q3" s="4" t="s">
        <v>5</v>
      </c>
      <c r="R3" s="3" t="s">
        <v>6</v>
      </c>
      <c r="S3" s="4" t="s">
        <v>5</v>
      </c>
      <c r="T3" s="3" t="s">
        <v>6</v>
      </c>
      <c r="U3" s="3" t="s">
        <v>30</v>
      </c>
      <c r="V3" s="3" t="s">
        <v>29</v>
      </c>
      <c r="W3" s="4" t="s">
        <v>5</v>
      </c>
      <c r="X3" s="3" t="s">
        <v>7</v>
      </c>
      <c r="Y3" s="177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</row>
    <row r="4" spans="1:75" ht="27.95" customHeight="1" thickBot="1" x14ac:dyDescent="0.25">
      <c r="B4" s="28"/>
      <c r="C4" s="28"/>
      <c r="D4" s="28"/>
      <c r="E4" s="28"/>
      <c r="F4" s="28"/>
      <c r="G4" s="29"/>
      <c r="H4" s="46"/>
      <c r="I4" s="30"/>
      <c r="J4" s="31"/>
      <c r="K4" s="32"/>
      <c r="L4" s="33"/>
      <c r="M4" s="34"/>
      <c r="N4" s="34"/>
      <c r="O4" s="35" t="s">
        <v>8</v>
      </c>
      <c r="P4" s="35">
        <v>0.1</v>
      </c>
      <c r="Q4" s="35" t="s">
        <v>8</v>
      </c>
      <c r="R4" s="35">
        <v>0.4</v>
      </c>
      <c r="S4" s="35" t="s">
        <v>8</v>
      </c>
      <c r="T4" s="35">
        <v>0.1</v>
      </c>
      <c r="U4" s="35" t="s">
        <v>8</v>
      </c>
      <c r="V4" s="35">
        <v>0.2</v>
      </c>
      <c r="W4" s="35" t="s">
        <v>8</v>
      </c>
      <c r="X4" s="35">
        <v>0.2</v>
      </c>
      <c r="Y4" s="36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</row>
    <row r="5" spans="1:75" s="13" customFormat="1" ht="46.5" customHeight="1" thickTop="1" x14ac:dyDescent="0.2">
      <c r="A5" s="204" t="s">
        <v>155</v>
      </c>
      <c r="B5" s="52" t="s">
        <v>72</v>
      </c>
      <c r="C5" s="53" t="s">
        <v>73</v>
      </c>
      <c r="D5" s="54">
        <v>27053644</v>
      </c>
      <c r="E5" s="55" t="s">
        <v>128</v>
      </c>
      <c r="F5" s="56" t="s">
        <v>74</v>
      </c>
      <c r="G5" s="57" t="s">
        <v>147</v>
      </c>
      <c r="H5" s="58" t="s">
        <v>148</v>
      </c>
      <c r="I5" s="59">
        <v>0.28999999999999998</v>
      </c>
      <c r="J5" s="60">
        <v>95000</v>
      </c>
      <c r="K5" s="61"/>
      <c r="L5" s="62">
        <v>95000</v>
      </c>
      <c r="M5" s="63"/>
      <c r="N5" s="64" t="s">
        <v>45</v>
      </c>
      <c r="O5" s="65">
        <v>2</v>
      </c>
      <c r="P5" s="66">
        <f>(25*O5*0.1)/5</f>
        <v>1</v>
      </c>
      <c r="Q5" s="67">
        <v>3.8</v>
      </c>
      <c r="R5" s="66">
        <f>(25*Q5*0.4)/5</f>
        <v>7.6</v>
      </c>
      <c r="S5" s="67">
        <v>3.6</v>
      </c>
      <c r="T5" s="67">
        <f>(25*S5*0.1)/5</f>
        <v>1.8</v>
      </c>
      <c r="U5" s="67">
        <v>3.2</v>
      </c>
      <c r="V5" s="66">
        <f>(25*U5*0.2)/5</f>
        <v>3.2</v>
      </c>
      <c r="W5" s="67">
        <v>4.2</v>
      </c>
      <c r="X5" s="66">
        <f>(25*W5*0.2)/5</f>
        <v>4.2</v>
      </c>
      <c r="Y5" s="68">
        <f>P5+R5+T5+V5+X5</f>
        <v>17.8</v>
      </c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</row>
    <row r="6" spans="1:75" s="13" customFormat="1" ht="46.5" customHeight="1" x14ac:dyDescent="0.2">
      <c r="A6" s="205"/>
      <c r="B6" s="52" t="s">
        <v>106</v>
      </c>
      <c r="C6" s="53" t="s">
        <v>107</v>
      </c>
      <c r="D6" s="54">
        <v>25852345</v>
      </c>
      <c r="E6" s="55" t="s">
        <v>130</v>
      </c>
      <c r="F6" s="56" t="s">
        <v>108</v>
      </c>
      <c r="G6" s="58" t="s">
        <v>149</v>
      </c>
      <c r="H6" s="58" t="s">
        <v>150</v>
      </c>
      <c r="I6" s="69">
        <v>0.7</v>
      </c>
      <c r="J6" s="60">
        <v>20200</v>
      </c>
      <c r="K6" s="70"/>
      <c r="L6" s="62">
        <v>20200</v>
      </c>
      <c r="M6" s="70"/>
      <c r="N6" s="64" t="s">
        <v>45</v>
      </c>
      <c r="O6" s="67">
        <v>1</v>
      </c>
      <c r="P6" s="66">
        <f>(25*O6*0.1)/5</f>
        <v>0.5</v>
      </c>
      <c r="Q6" s="67">
        <v>3.6</v>
      </c>
      <c r="R6" s="66">
        <f>(25*Q6*0.4)/5</f>
        <v>7.2</v>
      </c>
      <c r="S6" s="67">
        <v>3.4</v>
      </c>
      <c r="T6" s="67">
        <f>(25*S6*0.1)/5</f>
        <v>1.7</v>
      </c>
      <c r="U6" s="67">
        <v>3.8</v>
      </c>
      <c r="V6" s="66">
        <f>(25*U6*0.2)/5</f>
        <v>3.8</v>
      </c>
      <c r="W6" s="67">
        <v>3.2</v>
      </c>
      <c r="X6" s="66">
        <f>(25*W6*0.2)/5</f>
        <v>3.2</v>
      </c>
      <c r="Y6" s="68">
        <f>P6+R6+T6+V6+X6</f>
        <v>16.399999999999999</v>
      </c>
      <c r="Z6" s="6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</row>
    <row r="7" spans="1:75" s="13" customFormat="1" ht="84" customHeight="1" x14ac:dyDescent="0.2">
      <c r="A7" s="206"/>
      <c r="B7" s="52" t="s">
        <v>63</v>
      </c>
      <c r="C7" s="53" t="s">
        <v>61</v>
      </c>
      <c r="D7" s="55">
        <v>47810980</v>
      </c>
      <c r="E7" s="55" t="s">
        <v>127</v>
      </c>
      <c r="F7" s="53" t="s">
        <v>62</v>
      </c>
      <c r="G7" s="58" t="s">
        <v>157</v>
      </c>
      <c r="H7" s="58" t="s">
        <v>158</v>
      </c>
      <c r="I7" s="69">
        <v>0.1</v>
      </c>
      <c r="J7" s="171">
        <v>73200</v>
      </c>
      <c r="K7" s="172" t="s">
        <v>136</v>
      </c>
      <c r="L7" s="62">
        <v>55800</v>
      </c>
      <c r="M7" s="63"/>
      <c r="N7" s="64" t="s">
        <v>45</v>
      </c>
      <c r="O7" s="68">
        <v>4</v>
      </c>
      <c r="P7" s="85">
        <f>(25*O7*0.1)/5</f>
        <v>2</v>
      </c>
      <c r="Q7" s="68">
        <v>3.4</v>
      </c>
      <c r="R7" s="85">
        <f>(25*Q7*0.4)/5</f>
        <v>6.8</v>
      </c>
      <c r="S7" s="68">
        <v>2.8</v>
      </c>
      <c r="T7" s="68">
        <f>(25*S7*0.1)/5</f>
        <v>1.4</v>
      </c>
      <c r="U7" s="68">
        <v>3</v>
      </c>
      <c r="V7" s="85">
        <f>(25*U7*0.2)/5</f>
        <v>3</v>
      </c>
      <c r="W7" s="68">
        <v>3</v>
      </c>
      <c r="X7" s="85">
        <f>(25*W7*0.2)/5</f>
        <v>3</v>
      </c>
      <c r="Y7" s="68">
        <f>P7+R7+T7+V7+X7</f>
        <v>16.200000000000003</v>
      </c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</row>
    <row r="8" spans="1:75" s="13" customFormat="1" ht="93.75" customHeight="1" x14ac:dyDescent="0.2">
      <c r="A8" s="159" t="s">
        <v>159</v>
      </c>
      <c r="B8" s="154" t="s">
        <v>102</v>
      </c>
      <c r="C8" s="141" t="s">
        <v>103</v>
      </c>
      <c r="D8" s="155" t="s">
        <v>104</v>
      </c>
      <c r="E8" s="155" t="s">
        <v>129</v>
      </c>
      <c r="F8" s="141" t="s">
        <v>105</v>
      </c>
      <c r="G8" s="161" t="s">
        <v>151</v>
      </c>
      <c r="H8" s="161" t="s">
        <v>152</v>
      </c>
      <c r="I8" s="152">
        <v>0.12</v>
      </c>
      <c r="J8" s="143">
        <v>100000</v>
      </c>
      <c r="K8" s="160" t="s">
        <v>135</v>
      </c>
      <c r="L8" s="143">
        <v>0</v>
      </c>
      <c r="M8" s="153"/>
      <c r="N8" s="147" t="s">
        <v>45</v>
      </c>
      <c r="O8" s="148">
        <v>3</v>
      </c>
      <c r="P8" s="149">
        <f>(25*O8*0.1)/5</f>
        <v>1.5</v>
      </c>
      <c r="Q8" s="148">
        <v>3.6</v>
      </c>
      <c r="R8" s="149">
        <f>(25*Q8*0.4)/5</f>
        <v>7.2</v>
      </c>
      <c r="S8" s="148">
        <v>3</v>
      </c>
      <c r="T8" s="148">
        <f>(25*S8*0.1)/5</f>
        <v>1.5</v>
      </c>
      <c r="U8" s="148">
        <v>2.4</v>
      </c>
      <c r="V8" s="149">
        <f>(25*U8*0.2)/5</f>
        <v>2.4</v>
      </c>
      <c r="W8" s="148">
        <v>2.6</v>
      </c>
      <c r="X8" s="149">
        <f>(25*W8*0.2)/5</f>
        <v>2.6</v>
      </c>
      <c r="Y8" s="148">
        <f>P8+R8+T8+V8+X8</f>
        <v>15.2</v>
      </c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</row>
    <row r="9" spans="1:75" s="2" customFormat="1" x14ac:dyDescent="0.2">
      <c r="A9" s="140" t="s">
        <v>156</v>
      </c>
      <c r="B9" s="5"/>
      <c r="C9" s="6"/>
      <c r="D9" s="6"/>
      <c r="E9" s="6"/>
      <c r="F9" s="25"/>
      <c r="G9" s="16"/>
      <c r="H9" s="16"/>
      <c r="I9" s="6"/>
      <c r="J9" s="14">
        <f>SUM(J5:J8)</f>
        <v>288400</v>
      </c>
      <c r="K9" s="19"/>
      <c r="L9" s="22">
        <f>SUM(L5:L8)</f>
        <v>171000</v>
      </c>
      <c r="M9" s="24"/>
      <c r="N9" s="24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</row>
    <row r="10" spans="1:75" s="2" customFormat="1" x14ac:dyDescent="0.2">
      <c r="B10" s="5"/>
      <c r="C10" s="6"/>
      <c r="D10" s="6"/>
      <c r="E10" s="6"/>
      <c r="F10" s="25"/>
      <c r="G10" s="16"/>
      <c r="H10" s="16"/>
      <c r="I10" s="6"/>
      <c r="J10" s="14"/>
      <c r="K10" s="19"/>
      <c r="L10" s="23"/>
      <c r="M10" s="24"/>
      <c r="N10" s="24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</row>
    <row r="11" spans="1:75" s="2" customFormat="1" x14ac:dyDescent="0.2">
      <c r="B11" s="5"/>
      <c r="C11" s="6"/>
      <c r="D11" s="6"/>
      <c r="E11" s="6"/>
      <c r="F11" s="25"/>
      <c r="G11" s="16"/>
      <c r="H11" s="16"/>
      <c r="I11" s="6"/>
      <c r="J11" s="14"/>
      <c r="K11" s="19"/>
      <c r="L11" s="23"/>
      <c r="M11" s="24"/>
      <c r="N11" s="24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</row>
    <row r="12" spans="1:75" s="2" customFormat="1" x14ac:dyDescent="0.2">
      <c r="B12" s="5"/>
      <c r="C12" s="6"/>
      <c r="D12" s="6"/>
      <c r="E12" s="6"/>
      <c r="F12" s="25"/>
      <c r="G12" s="16"/>
      <c r="H12" s="16"/>
      <c r="I12" s="6"/>
      <c r="J12" s="14"/>
      <c r="K12" s="19"/>
      <c r="L12" s="23"/>
      <c r="M12" s="24"/>
      <c r="N12" s="24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</row>
    <row r="13" spans="1:75" s="2" customFormat="1" x14ac:dyDescent="0.2">
      <c r="B13" s="5"/>
      <c r="C13" s="6"/>
      <c r="D13" s="6"/>
      <c r="E13" s="6"/>
      <c r="F13" s="25"/>
      <c r="G13" s="16"/>
      <c r="H13" s="16"/>
      <c r="I13" s="6"/>
      <c r="J13" s="14"/>
      <c r="K13" s="19"/>
      <c r="L13" s="23"/>
      <c r="M13" s="24"/>
      <c r="N13" s="24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</row>
    <row r="14" spans="1:75" s="2" customFormat="1" x14ac:dyDescent="0.2">
      <c r="B14" s="5"/>
      <c r="C14" s="6"/>
      <c r="D14" s="6"/>
      <c r="E14" s="6"/>
      <c r="F14" s="25"/>
      <c r="G14" s="16"/>
      <c r="H14" s="16"/>
      <c r="I14" s="6"/>
      <c r="J14" s="14"/>
      <c r="K14" s="19"/>
      <c r="L14" s="23"/>
      <c r="M14" s="24"/>
      <c r="N14" s="24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</row>
    <row r="15" spans="1:75" s="2" customFormat="1" x14ac:dyDescent="0.2">
      <c r="B15" s="5"/>
      <c r="C15" s="6"/>
      <c r="D15" s="6"/>
      <c r="E15" s="6"/>
      <c r="F15" s="25"/>
      <c r="G15" s="16"/>
      <c r="H15" s="16"/>
      <c r="I15" s="6"/>
      <c r="J15" s="14"/>
      <c r="K15" s="19"/>
      <c r="L15" s="23"/>
      <c r="M15" s="24"/>
      <c r="N15" s="24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</row>
    <row r="16" spans="1:75" s="2" customFormat="1" x14ac:dyDescent="0.2">
      <c r="B16" s="5"/>
      <c r="C16" s="6"/>
      <c r="D16" s="6"/>
      <c r="E16" s="6"/>
      <c r="F16" s="25"/>
      <c r="G16" s="16"/>
      <c r="H16" s="16"/>
      <c r="I16" s="6"/>
      <c r="J16" s="14"/>
      <c r="K16" s="19"/>
      <c r="L16" s="23"/>
      <c r="M16" s="24"/>
      <c r="N16" s="24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</row>
    <row r="17" spans="2:43" s="2" customFormat="1" x14ac:dyDescent="0.2">
      <c r="B17" s="5"/>
      <c r="C17" s="6"/>
      <c r="D17" s="6"/>
      <c r="E17" s="6"/>
      <c r="F17" s="25"/>
      <c r="G17" s="16"/>
      <c r="H17" s="16"/>
      <c r="I17" s="6"/>
      <c r="J17" s="14"/>
      <c r="K17" s="19"/>
      <c r="L17" s="23"/>
      <c r="M17" s="24"/>
      <c r="N17" s="24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</row>
    <row r="18" spans="2:43" s="2" customFormat="1" x14ac:dyDescent="0.2">
      <c r="B18" s="5"/>
      <c r="C18" s="6"/>
      <c r="D18" s="6"/>
      <c r="E18" s="6"/>
      <c r="F18" s="25"/>
      <c r="G18" s="16"/>
      <c r="H18" s="16"/>
      <c r="I18" s="6"/>
      <c r="J18" s="14"/>
      <c r="K18" s="19"/>
      <c r="L18" s="23"/>
      <c r="M18" s="24"/>
      <c r="N18" s="24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</row>
    <row r="19" spans="2:43" s="2" customFormat="1" x14ac:dyDescent="0.2">
      <c r="B19" s="5"/>
      <c r="C19" s="6"/>
      <c r="D19" s="6"/>
      <c r="E19" s="6"/>
      <c r="F19" s="25"/>
      <c r="G19" s="16"/>
      <c r="H19" s="16"/>
      <c r="I19" s="6"/>
      <c r="J19" s="14"/>
      <c r="K19" s="19"/>
      <c r="L19" s="23"/>
      <c r="M19" s="24"/>
      <c r="N19" s="24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</row>
    <row r="20" spans="2:43" s="2" customFormat="1" x14ac:dyDescent="0.2">
      <c r="B20" s="5"/>
      <c r="C20" s="6"/>
      <c r="D20" s="6"/>
      <c r="E20" s="6"/>
      <c r="F20" s="25"/>
      <c r="G20" s="16"/>
      <c r="H20" s="16"/>
      <c r="I20" s="6"/>
      <c r="J20" s="14"/>
      <c r="K20" s="19"/>
      <c r="L20" s="23"/>
      <c r="M20" s="24"/>
      <c r="N20" s="24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</row>
    <row r="21" spans="2:43" s="2" customFormat="1" x14ac:dyDescent="0.2">
      <c r="B21" s="5"/>
      <c r="C21" s="6"/>
      <c r="D21" s="6"/>
      <c r="E21" s="6"/>
      <c r="F21" s="25"/>
      <c r="G21" s="16"/>
      <c r="H21" s="16"/>
      <c r="I21" s="6"/>
      <c r="J21" s="14"/>
      <c r="K21" s="19"/>
      <c r="L21" s="23"/>
      <c r="M21" s="24"/>
      <c r="N21" s="24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</row>
    <row r="22" spans="2:43" s="2" customFormat="1" x14ac:dyDescent="0.2">
      <c r="B22" s="5"/>
      <c r="C22" s="6"/>
      <c r="D22" s="6"/>
      <c r="E22" s="6"/>
      <c r="F22" s="25"/>
      <c r="G22" s="16"/>
      <c r="H22" s="16"/>
      <c r="I22" s="6"/>
      <c r="J22" s="14"/>
      <c r="K22" s="19"/>
      <c r="L22" s="23"/>
      <c r="M22" s="24"/>
      <c r="N22" s="24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</row>
    <row r="23" spans="2:43" s="2" customFormat="1" x14ac:dyDescent="0.2">
      <c r="B23" s="5"/>
      <c r="C23" s="6"/>
      <c r="D23" s="6"/>
      <c r="E23" s="6"/>
      <c r="F23" s="25"/>
      <c r="G23" s="16"/>
      <c r="H23" s="16"/>
      <c r="I23" s="6"/>
      <c r="J23" s="14"/>
      <c r="K23" s="19"/>
      <c r="L23" s="23"/>
      <c r="M23" s="24"/>
      <c r="N23" s="24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</row>
    <row r="24" spans="2:43" s="2" customFormat="1" x14ac:dyDescent="0.2">
      <c r="B24" s="5"/>
      <c r="C24" s="6"/>
      <c r="D24" s="6"/>
      <c r="E24" s="6"/>
      <c r="F24" s="25"/>
      <c r="G24" s="16"/>
      <c r="H24" s="16"/>
      <c r="I24" s="6"/>
      <c r="J24" s="14"/>
      <c r="K24" s="19"/>
      <c r="L24" s="23"/>
      <c r="M24" s="24"/>
      <c r="N24" s="24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</row>
    <row r="25" spans="2:43" s="2" customFormat="1" x14ac:dyDescent="0.2">
      <c r="B25" s="5"/>
      <c r="C25" s="6"/>
      <c r="D25" s="6"/>
      <c r="E25" s="6"/>
      <c r="F25" s="25"/>
      <c r="G25" s="16"/>
      <c r="H25" s="16"/>
      <c r="I25" s="6"/>
      <c r="J25" s="14"/>
      <c r="K25" s="19"/>
      <c r="L25" s="23"/>
      <c r="M25" s="24"/>
      <c r="N25" s="24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</row>
    <row r="26" spans="2:43" s="2" customFormat="1" x14ac:dyDescent="0.2">
      <c r="B26" s="5"/>
      <c r="C26" s="6"/>
      <c r="D26" s="6"/>
      <c r="E26" s="6"/>
      <c r="F26" s="25"/>
      <c r="G26" s="16"/>
      <c r="H26" s="16"/>
      <c r="I26" s="6"/>
      <c r="J26" s="14"/>
      <c r="K26" s="19"/>
      <c r="L26" s="23"/>
      <c r="M26" s="24"/>
      <c r="N26" s="24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</row>
    <row r="27" spans="2:43" s="2" customFormat="1" x14ac:dyDescent="0.2">
      <c r="B27" s="5"/>
      <c r="C27" s="6"/>
      <c r="D27" s="6"/>
      <c r="E27" s="6"/>
      <c r="F27" s="25"/>
      <c r="G27" s="16"/>
      <c r="H27" s="16"/>
      <c r="I27" s="6"/>
      <c r="J27" s="14"/>
      <c r="K27" s="19"/>
      <c r="L27" s="23"/>
      <c r="M27" s="24"/>
      <c r="N27" s="24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</row>
    <row r="28" spans="2:43" s="2" customFormat="1" x14ac:dyDescent="0.2">
      <c r="B28" s="5"/>
      <c r="C28" s="6"/>
      <c r="D28" s="6"/>
      <c r="E28" s="6"/>
      <c r="F28" s="25"/>
      <c r="G28" s="16"/>
      <c r="H28" s="16"/>
      <c r="I28" s="6"/>
      <c r="J28" s="14"/>
      <c r="K28" s="19"/>
      <c r="L28" s="23"/>
      <c r="M28" s="24"/>
      <c r="N28" s="24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</row>
    <row r="29" spans="2:43" s="2" customFormat="1" x14ac:dyDescent="0.2">
      <c r="B29" s="5"/>
      <c r="C29" s="6"/>
      <c r="D29" s="6"/>
      <c r="E29" s="6"/>
      <c r="F29" s="25"/>
      <c r="G29" s="16"/>
      <c r="H29" s="16"/>
      <c r="I29" s="6"/>
      <c r="J29" s="14"/>
      <c r="K29" s="19"/>
      <c r="L29" s="23"/>
      <c r="M29" s="24"/>
      <c r="N29" s="24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</row>
    <row r="30" spans="2:43" s="2" customFormat="1" x14ac:dyDescent="0.2">
      <c r="B30" s="5"/>
      <c r="C30" s="6"/>
      <c r="D30" s="6"/>
      <c r="E30" s="6"/>
      <c r="F30" s="25"/>
      <c r="G30" s="16"/>
      <c r="H30" s="16"/>
      <c r="I30" s="6"/>
      <c r="J30" s="14"/>
      <c r="K30" s="19"/>
      <c r="L30" s="23"/>
      <c r="M30" s="24"/>
      <c r="N30" s="24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</row>
    <row r="31" spans="2:43" s="2" customFormat="1" x14ac:dyDescent="0.2">
      <c r="B31" s="5"/>
      <c r="C31" s="6"/>
      <c r="D31" s="6"/>
      <c r="E31" s="6"/>
      <c r="F31" s="25"/>
      <c r="G31" s="16"/>
      <c r="H31" s="16"/>
      <c r="I31" s="6"/>
      <c r="J31" s="14"/>
      <c r="K31" s="19"/>
      <c r="L31" s="23"/>
      <c r="M31" s="24"/>
      <c r="N31" s="24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2:43" s="2" customFormat="1" x14ac:dyDescent="0.2">
      <c r="B32" s="5"/>
      <c r="C32" s="6"/>
      <c r="D32" s="6"/>
      <c r="E32" s="6"/>
      <c r="F32" s="25"/>
      <c r="G32" s="16"/>
      <c r="H32" s="16"/>
      <c r="I32" s="6"/>
      <c r="J32" s="14"/>
      <c r="K32" s="19"/>
      <c r="L32" s="23"/>
      <c r="M32" s="24"/>
      <c r="N32" s="24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</row>
    <row r="33" spans="2:43" s="2" customFormat="1" x14ac:dyDescent="0.2">
      <c r="B33" s="5"/>
      <c r="C33" s="6"/>
      <c r="D33" s="6"/>
      <c r="E33" s="6"/>
      <c r="F33" s="25"/>
      <c r="G33" s="16"/>
      <c r="H33" s="16"/>
      <c r="I33" s="6"/>
      <c r="J33" s="14"/>
      <c r="K33" s="19"/>
      <c r="L33" s="23"/>
      <c r="M33" s="24"/>
      <c r="N33" s="24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</row>
    <row r="34" spans="2:43" s="2" customFormat="1" x14ac:dyDescent="0.2">
      <c r="B34" s="5"/>
      <c r="C34" s="6"/>
      <c r="D34" s="6"/>
      <c r="E34" s="6"/>
      <c r="F34" s="25"/>
      <c r="G34" s="16"/>
      <c r="H34" s="16"/>
      <c r="I34" s="6"/>
      <c r="J34" s="14"/>
      <c r="K34" s="19"/>
      <c r="L34" s="23"/>
      <c r="M34" s="24"/>
      <c r="N34" s="24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</row>
    <row r="35" spans="2:43" s="2" customFormat="1" x14ac:dyDescent="0.2">
      <c r="B35" s="5"/>
      <c r="C35" s="6"/>
      <c r="D35" s="6"/>
      <c r="E35" s="6"/>
      <c r="F35" s="25"/>
      <c r="G35" s="16"/>
      <c r="H35" s="16"/>
      <c r="I35" s="6"/>
      <c r="J35" s="14"/>
      <c r="K35" s="19"/>
      <c r="L35" s="23"/>
      <c r="M35" s="24"/>
      <c r="N35" s="24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</row>
    <row r="36" spans="2:43" s="2" customFormat="1" x14ac:dyDescent="0.2">
      <c r="B36" s="5"/>
      <c r="C36" s="6"/>
      <c r="D36" s="6"/>
      <c r="E36" s="6"/>
      <c r="F36" s="25"/>
      <c r="G36" s="16"/>
      <c r="H36" s="16"/>
      <c r="I36" s="6"/>
      <c r="J36" s="14"/>
      <c r="K36" s="19"/>
      <c r="L36" s="23"/>
      <c r="M36" s="24"/>
      <c r="N36" s="24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</row>
    <row r="37" spans="2:43" s="2" customFormat="1" x14ac:dyDescent="0.2">
      <c r="B37" s="5"/>
      <c r="C37" s="6"/>
      <c r="D37" s="6"/>
      <c r="E37" s="6"/>
      <c r="F37" s="25"/>
      <c r="G37" s="16"/>
      <c r="H37" s="16"/>
      <c r="I37" s="6"/>
      <c r="J37" s="14"/>
      <c r="K37" s="19"/>
      <c r="L37" s="23"/>
      <c r="M37" s="24"/>
      <c r="N37" s="24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</row>
    <row r="38" spans="2:43" s="2" customFormat="1" x14ac:dyDescent="0.2">
      <c r="B38" s="5"/>
      <c r="C38" s="6"/>
      <c r="D38" s="6"/>
      <c r="E38" s="6"/>
      <c r="F38" s="25"/>
      <c r="G38" s="16"/>
      <c r="H38" s="16"/>
      <c r="I38" s="6"/>
      <c r="J38" s="14"/>
      <c r="K38" s="19"/>
      <c r="L38" s="23"/>
      <c r="M38" s="24"/>
      <c r="N38" s="24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</row>
    <row r="39" spans="2:43" s="2" customFormat="1" x14ac:dyDescent="0.2">
      <c r="B39" s="5"/>
      <c r="C39" s="6"/>
      <c r="D39" s="6"/>
      <c r="E39" s="6"/>
      <c r="F39" s="25"/>
      <c r="G39" s="16"/>
      <c r="H39" s="16"/>
      <c r="I39" s="6"/>
      <c r="J39" s="14"/>
      <c r="K39" s="19"/>
      <c r="L39" s="23"/>
      <c r="M39" s="24"/>
      <c r="N39" s="24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</row>
    <row r="40" spans="2:43" s="2" customFormat="1" x14ac:dyDescent="0.2">
      <c r="B40" s="5"/>
      <c r="C40" s="6"/>
      <c r="D40" s="6"/>
      <c r="E40" s="6"/>
      <c r="F40" s="25"/>
      <c r="G40" s="16"/>
      <c r="H40" s="16"/>
      <c r="I40" s="6"/>
      <c r="J40" s="14"/>
      <c r="K40" s="19"/>
      <c r="L40" s="23"/>
      <c r="M40" s="24"/>
      <c r="N40" s="24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</row>
    <row r="41" spans="2:43" s="2" customFormat="1" x14ac:dyDescent="0.2">
      <c r="B41" s="5"/>
      <c r="C41" s="6"/>
      <c r="D41" s="6"/>
      <c r="E41" s="6"/>
      <c r="F41" s="25"/>
      <c r="G41" s="16"/>
      <c r="H41" s="16"/>
      <c r="I41" s="6"/>
      <c r="J41" s="14"/>
      <c r="K41" s="19"/>
      <c r="L41" s="23"/>
      <c r="M41" s="24"/>
      <c r="N41" s="24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</row>
    <row r="42" spans="2:43" s="2" customFormat="1" x14ac:dyDescent="0.2">
      <c r="B42" s="5"/>
      <c r="C42" s="6"/>
      <c r="D42" s="6"/>
      <c r="E42" s="6"/>
      <c r="F42" s="25"/>
      <c r="G42" s="16"/>
      <c r="H42" s="16"/>
      <c r="I42" s="6"/>
      <c r="J42" s="14"/>
      <c r="K42" s="19"/>
      <c r="L42" s="23"/>
      <c r="M42" s="24"/>
      <c r="N42" s="24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</row>
    <row r="43" spans="2:43" s="2" customFormat="1" x14ac:dyDescent="0.2">
      <c r="B43" s="5"/>
      <c r="C43" s="6"/>
      <c r="D43" s="6"/>
      <c r="E43" s="6"/>
      <c r="F43" s="25"/>
      <c r="G43" s="16"/>
      <c r="H43" s="16"/>
      <c r="I43" s="6"/>
      <c r="J43" s="14"/>
      <c r="K43" s="19"/>
      <c r="L43" s="23"/>
      <c r="M43" s="24"/>
      <c r="N43" s="24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</row>
    <row r="44" spans="2:43" s="2" customFormat="1" x14ac:dyDescent="0.2">
      <c r="B44" s="5"/>
      <c r="C44" s="6"/>
      <c r="D44" s="6"/>
      <c r="E44" s="6"/>
      <c r="F44" s="25"/>
      <c r="G44" s="16"/>
      <c r="H44" s="16"/>
      <c r="I44" s="6"/>
      <c r="J44" s="14"/>
      <c r="K44" s="19"/>
      <c r="L44" s="23"/>
      <c r="M44" s="24"/>
      <c r="N44" s="24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</row>
    <row r="45" spans="2:43" s="2" customFormat="1" x14ac:dyDescent="0.2">
      <c r="B45" s="5"/>
      <c r="C45" s="6"/>
      <c r="D45" s="6"/>
      <c r="E45" s="6"/>
      <c r="F45" s="25"/>
      <c r="G45" s="16"/>
      <c r="H45" s="16"/>
      <c r="I45" s="6"/>
      <c r="J45" s="14"/>
      <c r="K45" s="19"/>
      <c r="L45" s="23"/>
      <c r="M45" s="24"/>
      <c r="N45" s="24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</row>
    <row r="46" spans="2:43" s="2" customFormat="1" x14ac:dyDescent="0.2">
      <c r="B46" s="5"/>
      <c r="C46" s="6"/>
      <c r="D46" s="6"/>
      <c r="E46" s="6"/>
      <c r="F46" s="25"/>
      <c r="G46" s="16"/>
      <c r="H46" s="16"/>
      <c r="I46" s="6"/>
      <c r="J46" s="14"/>
      <c r="K46" s="19"/>
      <c r="L46" s="23"/>
      <c r="M46" s="24"/>
      <c r="N46" s="24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</row>
    <row r="47" spans="2:43" s="2" customFormat="1" x14ac:dyDescent="0.2">
      <c r="B47" s="5"/>
      <c r="C47" s="6"/>
      <c r="D47" s="6"/>
      <c r="E47" s="6"/>
      <c r="F47" s="25"/>
      <c r="G47" s="16"/>
      <c r="H47" s="16"/>
      <c r="I47" s="6"/>
      <c r="J47" s="14"/>
      <c r="K47" s="19"/>
      <c r="L47" s="23"/>
      <c r="M47" s="24"/>
      <c r="N47" s="24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</row>
    <row r="48" spans="2:43" s="2" customFormat="1" x14ac:dyDescent="0.2">
      <c r="B48" s="5"/>
      <c r="C48" s="6"/>
      <c r="D48" s="6"/>
      <c r="E48" s="6"/>
      <c r="F48" s="25"/>
      <c r="G48" s="16"/>
      <c r="H48" s="16"/>
      <c r="I48" s="6"/>
      <c r="J48" s="14"/>
      <c r="K48" s="19"/>
      <c r="L48" s="23"/>
      <c r="M48" s="24"/>
      <c r="N48" s="24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</row>
    <row r="49" spans="2:43" s="2" customFormat="1" x14ac:dyDescent="0.2">
      <c r="B49" s="5"/>
      <c r="C49" s="6"/>
      <c r="D49" s="6"/>
      <c r="E49" s="6"/>
      <c r="F49" s="25"/>
      <c r="G49" s="16"/>
      <c r="H49" s="16"/>
      <c r="I49" s="6"/>
      <c r="J49" s="14"/>
      <c r="K49" s="19"/>
      <c r="L49" s="23"/>
      <c r="M49" s="24"/>
      <c r="N49" s="24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</row>
    <row r="50" spans="2:43" s="2" customFormat="1" x14ac:dyDescent="0.2">
      <c r="B50" s="5"/>
      <c r="C50" s="6"/>
      <c r="D50" s="6"/>
      <c r="E50" s="6"/>
      <c r="F50" s="25"/>
      <c r="G50" s="16"/>
      <c r="H50" s="16"/>
      <c r="I50" s="6"/>
      <c r="J50" s="14"/>
      <c r="K50" s="19"/>
      <c r="L50" s="23"/>
      <c r="M50" s="24"/>
      <c r="N50" s="24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</row>
    <row r="51" spans="2:43" s="2" customFormat="1" x14ac:dyDescent="0.2">
      <c r="B51" s="5"/>
      <c r="C51" s="6"/>
      <c r="D51" s="6"/>
      <c r="E51" s="6"/>
      <c r="F51" s="25"/>
      <c r="G51" s="16"/>
      <c r="H51" s="16"/>
      <c r="I51" s="6"/>
      <c r="J51" s="14"/>
      <c r="K51" s="19"/>
      <c r="L51" s="23"/>
      <c r="M51" s="24"/>
      <c r="N51" s="24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</row>
    <row r="52" spans="2:43" s="2" customFormat="1" x14ac:dyDescent="0.2">
      <c r="B52" s="5"/>
      <c r="C52" s="6"/>
      <c r="D52" s="6"/>
      <c r="E52" s="6"/>
      <c r="F52" s="25"/>
      <c r="G52" s="16"/>
      <c r="H52" s="16"/>
      <c r="I52" s="6"/>
      <c r="J52" s="14"/>
      <c r="K52" s="19"/>
      <c r="L52" s="23"/>
      <c r="M52" s="24"/>
      <c r="N52" s="24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</row>
    <row r="53" spans="2:43" s="2" customFormat="1" x14ac:dyDescent="0.2">
      <c r="B53" s="5"/>
      <c r="C53" s="6"/>
      <c r="D53" s="6"/>
      <c r="E53" s="6"/>
      <c r="F53" s="25"/>
      <c r="G53" s="16"/>
      <c r="H53" s="16"/>
      <c r="I53" s="6"/>
      <c r="J53" s="14"/>
      <c r="K53" s="19"/>
      <c r="L53" s="23"/>
      <c r="M53" s="24"/>
      <c r="N53" s="24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</row>
    <row r="54" spans="2:43" s="2" customFormat="1" x14ac:dyDescent="0.2">
      <c r="B54" s="5"/>
      <c r="C54" s="6"/>
      <c r="D54" s="6"/>
      <c r="E54" s="6"/>
      <c r="F54" s="25"/>
      <c r="G54" s="16"/>
      <c r="H54" s="16"/>
      <c r="I54" s="6"/>
      <c r="J54" s="14"/>
      <c r="K54" s="19"/>
      <c r="L54" s="23"/>
      <c r="M54" s="24"/>
      <c r="N54" s="24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</row>
    <row r="55" spans="2:43" s="2" customFormat="1" x14ac:dyDescent="0.2">
      <c r="B55" s="5"/>
      <c r="C55" s="6"/>
      <c r="D55" s="6"/>
      <c r="E55" s="6"/>
      <c r="F55" s="25"/>
      <c r="G55" s="16"/>
      <c r="H55" s="16"/>
      <c r="I55" s="6"/>
      <c r="J55" s="14"/>
      <c r="K55" s="19"/>
      <c r="L55" s="23"/>
      <c r="M55" s="24"/>
      <c r="N55" s="24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</row>
    <row r="56" spans="2:43" s="2" customFormat="1" x14ac:dyDescent="0.2">
      <c r="B56" s="5"/>
      <c r="C56" s="6"/>
      <c r="D56" s="6"/>
      <c r="E56" s="6"/>
      <c r="F56" s="25"/>
      <c r="G56" s="16"/>
      <c r="H56" s="16"/>
      <c r="I56" s="6"/>
      <c r="J56" s="14"/>
      <c r="K56" s="19"/>
      <c r="L56" s="23"/>
      <c r="M56" s="24"/>
      <c r="N56" s="24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</row>
    <row r="57" spans="2:43" s="2" customFormat="1" x14ac:dyDescent="0.2">
      <c r="B57" s="5"/>
      <c r="C57" s="6"/>
      <c r="D57" s="6"/>
      <c r="E57" s="6"/>
      <c r="F57" s="25"/>
      <c r="G57" s="16"/>
      <c r="H57" s="16"/>
      <c r="I57" s="6"/>
      <c r="J57" s="14"/>
      <c r="K57" s="19"/>
      <c r="L57" s="23"/>
      <c r="M57" s="24"/>
      <c r="N57" s="24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</row>
    <row r="58" spans="2:43" s="2" customFormat="1" x14ac:dyDescent="0.2">
      <c r="B58" s="5"/>
      <c r="C58" s="6"/>
      <c r="D58" s="6"/>
      <c r="E58" s="6"/>
      <c r="F58" s="25"/>
      <c r="G58" s="16"/>
      <c r="H58" s="16"/>
      <c r="I58" s="6"/>
      <c r="J58" s="14"/>
      <c r="K58" s="19"/>
      <c r="L58" s="23"/>
      <c r="M58" s="24"/>
      <c r="N58" s="24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</row>
    <row r="59" spans="2:43" s="2" customFormat="1" x14ac:dyDescent="0.2">
      <c r="B59" s="5"/>
      <c r="C59" s="6"/>
      <c r="D59" s="6"/>
      <c r="E59" s="6"/>
      <c r="F59" s="25"/>
      <c r="G59" s="16"/>
      <c r="H59" s="16"/>
      <c r="I59" s="6"/>
      <c r="J59" s="14"/>
      <c r="K59" s="19"/>
      <c r="L59" s="23"/>
      <c r="M59" s="24"/>
      <c r="N59" s="24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</row>
    <row r="60" spans="2:43" s="2" customFormat="1" x14ac:dyDescent="0.2">
      <c r="B60" s="5"/>
      <c r="C60" s="6"/>
      <c r="D60" s="6"/>
      <c r="E60" s="6"/>
      <c r="F60" s="25"/>
      <c r="G60" s="16"/>
      <c r="H60" s="16"/>
      <c r="I60" s="6"/>
      <c r="J60" s="14"/>
      <c r="K60" s="19"/>
      <c r="L60" s="23"/>
      <c r="M60" s="24"/>
      <c r="N60" s="24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</row>
    <row r="61" spans="2:43" s="2" customFormat="1" x14ac:dyDescent="0.2">
      <c r="B61" s="5"/>
      <c r="C61" s="6"/>
      <c r="D61" s="6"/>
      <c r="E61" s="6"/>
      <c r="F61" s="25"/>
      <c r="G61" s="16"/>
      <c r="H61" s="16"/>
      <c r="I61" s="6"/>
      <c r="J61" s="14"/>
      <c r="K61" s="19"/>
      <c r="L61" s="23"/>
      <c r="M61" s="24"/>
      <c r="N61" s="24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</row>
    <row r="62" spans="2:43" s="2" customFormat="1" x14ac:dyDescent="0.2">
      <c r="B62" s="5"/>
      <c r="C62" s="6"/>
      <c r="D62" s="6"/>
      <c r="E62" s="6"/>
      <c r="F62" s="25"/>
      <c r="G62" s="16"/>
      <c r="H62" s="16"/>
      <c r="I62" s="6"/>
      <c r="J62" s="14"/>
      <c r="K62" s="19"/>
      <c r="L62" s="23"/>
      <c r="M62" s="24"/>
      <c r="N62" s="24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</row>
    <row r="63" spans="2:43" s="2" customFormat="1" x14ac:dyDescent="0.2">
      <c r="B63" s="5"/>
      <c r="C63" s="6"/>
      <c r="D63" s="6"/>
      <c r="E63" s="6"/>
      <c r="F63" s="25"/>
      <c r="G63" s="16"/>
      <c r="H63" s="16"/>
      <c r="I63" s="6"/>
      <c r="J63" s="14"/>
      <c r="K63" s="19"/>
      <c r="L63" s="23"/>
      <c r="M63" s="24"/>
      <c r="N63" s="24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</row>
    <row r="64" spans="2:43" s="2" customFormat="1" x14ac:dyDescent="0.2">
      <c r="B64" s="5"/>
      <c r="C64" s="6"/>
      <c r="D64" s="6"/>
      <c r="E64" s="6"/>
      <c r="F64" s="25"/>
      <c r="G64" s="16"/>
      <c r="H64" s="16"/>
      <c r="I64" s="6"/>
      <c r="J64" s="14"/>
      <c r="K64" s="19"/>
      <c r="L64" s="23"/>
      <c r="M64" s="24"/>
      <c r="N64" s="24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</row>
    <row r="65" spans="2:43" s="2" customFormat="1" x14ac:dyDescent="0.2">
      <c r="B65" s="5"/>
      <c r="C65" s="6"/>
      <c r="D65" s="6"/>
      <c r="E65" s="6"/>
      <c r="F65" s="25"/>
      <c r="G65" s="16"/>
      <c r="H65" s="16"/>
      <c r="I65" s="6"/>
      <c r="J65" s="14"/>
      <c r="K65" s="19"/>
      <c r="L65" s="23"/>
      <c r="M65" s="24"/>
      <c r="N65" s="24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</row>
    <row r="66" spans="2:43" s="2" customFormat="1" x14ac:dyDescent="0.2">
      <c r="B66" s="5"/>
      <c r="C66" s="6"/>
      <c r="D66" s="6"/>
      <c r="E66" s="6"/>
      <c r="F66" s="25"/>
      <c r="G66" s="16"/>
      <c r="H66" s="16"/>
      <c r="I66" s="6"/>
      <c r="J66" s="14"/>
      <c r="K66" s="19"/>
      <c r="L66" s="23"/>
      <c r="M66" s="24"/>
      <c r="N66" s="24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</row>
    <row r="67" spans="2:43" s="2" customFormat="1" x14ac:dyDescent="0.2">
      <c r="B67" s="5"/>
      <c r="C67" s="6"/>
      <c r="D67" s="6"/>
      <c r="E67" s="6"/>
      <c r="F67" s="25"/>
      <c r="G67" s="16"/>
      <c r="H67" s="16"/>
      <c r="I67" s="6"/>
      <c r="J67" s="14"/>
      <c r="K67" s="19"/>
      <c r="L67" s="23"/>
      <c r="M67" s="24"/>
      <c r="N67" s="24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</row>
    <row r="68" spans="2:43" s="2" customFormat="1" x14ac:dyDescent="0.2">
      <c r="B68" s="5"/>
      <c r="C68" s="6"/>
      <c r="D68" s="6"/>
      <c r="E68" s="6"/>
      <c r="F68" s="25"/>
      <c r="G68" s="16"/>
      <c r="H68" s="16"/>
      <c r="I68" s="6"/>
      <c r="J68" s="14"/>
      <c r="K68" s="19"/>
      <c r="L68" s="23"/>
      <c r="M68" s="24"/>
      <c r="N68" s="24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</row>
    <row r="69" spans="2:43" s="2" customFormat="1" x14ac:dyDescent="0.2">
      <c r="B69" s="5"/>
      <c r="C69" s="6"/>
      <c r="D69" s="6"/>
      <c r="E69" s="6"/>
      <c r="F69" s="25"/>
      <c r="G69" s="16"/>
      <c r="H69" s="16"/>
      <c r="I69" s="6"/>
      <c r="J69" s="14"/>
      <c r="K69" s="19"/>
      <c r="L69" s="23"/>
      <c r="M69" s="24"/>
      <c r="N69" s="24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</row>
    <row r="70" spans="2:43" s="2" customFormat="1" x14ac:dyDescent="0.2">
      <c r="B70" s="5"/>
      <c r="C70" s="6"/>
      <c r="D70" s="6"/>
      <c r="E70" s="6"/>
      <c r="F70" s="25"/>
      <c r="G70" s="16"/>
      <c r="H70" s="16"/>
      <c r="I70" s="6"/>
      <c r="J70" s="14"/>
      <c r="K70" s="19"/>
      <c r="L70" s="23"/>
      <c r="M70" s="24"/>
      <c r="N70" s="24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</row>
    <row r="71" spans="2:43" s="2" customFormat="1" x14ac:dyDescent="0.2">
      <c r="B71" s="5"/>
      <c r="C71" s="6"/>
      <c r="D71" s="6"/>
      <c r="E71" s="6"/>
      <c r="F71" s="25"/>
      <c r="G71" s="16"/>
      <c r="H71" s="16"/>
      <c r="I71" s="6"/>
      <c r="J71" s="14"/>
      <c r="K71" s="19"/>
      <c r="L71" s="23"/>
      <c r="M71" s="24"/>
      <c r="N71" s="24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</row>
    <row r="72" spans="2:43" s="2" customFormat="1" x14ac:dyDescent="0.2">
      <c r="B72" s="5"/>
      <c r="C72" s="6"/>
      <c r="D72" s="6"/>
      <c r="E72" s="6"/>
      <c r="F72" s="25"/>
      <c r="G72" s="16"/>
      <c r="H72" s="16"/>
      <c r="I72" s="6"/>
      <c r="J72" s="14"/>
      <c r="K72" s="19"/>
      <c r="L72" s="23"/>
      <c r="M72" s="24"/>
      <c r="N72" s="24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</row>
    <row r="73" spans="2:43" s="2" customFormat="1" x14ac:dyDescent="0.2">
      <c r="B73" s="5"/>
      <c r="C73" s="6"/>
      <c r="D73" s="6"/>
      <c r="E73" s="6"/>
      <c r="F73" s="25"/>
      <c r="G73" s="16"/>
      <c r="H73" s="16"/>
      <c r="I73" s="6"/>
      <c r="J73" s="14"/>
      <c r="K73" s="19"/>
      <c r="L73" s="23"/>
      <c r="M73" s="24"/>
      <c r="N73" s="24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</row>
    <row r="74" spans="2:43" s="2" customFormat="1" x14ac:dyDescent="0.2">
      <c r="B74" s="5"/>
      <c r="C74" s="6"/>
      <c r="D74" s="6"/>
      <c r="E74" s="6"/>
      <c r="F74" s="25"/>
      <c r="G74" s="16"/>
      <c r="H74" s="16"/>
      <c r="I74" s="6"/>
      <c r="J74" s="14"/>
      <c r="K74" s="19"/>
      <c r="L74" s="23"/>
      <c r="M74" s="24"/>
      <c r="N74" s="24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</row>
    <row r="75" spans="2:43" s="2" customFormat="1" x14ac:dyDescent="0.2">
      <c r="B75" s="5"/>
      <c r="C75" s="6"/>
      <c r="D75" s="6"/>
      <c r="E75" s="6"/>
      <c r="F75" s="25"/>
      <c r="G75" s="16"/>
      <c r="H75" s="16"/>
      <c r="I75" s="6"/>
      <c r="J75" s="14"/>
      <c r="K75" s="19"/>
      <c r="L75" s="23"/>
      <c r="M75" s="24"/>
      <c r="N75" s="24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</row>
    <row r="76" spans="2:43" s="2" customFormat="1" x14ac:dyDescent="0.2">
      <c r="B76" s="5"/>
      <c r="C76" s="6"/>
      <c r="D76" s="6"/>
      <c r="E76" s="6"/>
      <c r="F76" s="25"/>
      <c r="G76" s="16"/>
      <c r="H76" s="16"/>
      <c r="I76" s="6"/>
      <c r="J76" s="14"/>
      <c r="K76" s="19"/>
      <c r="L76" s="23"/>
      <c r="M76" s="24"/>
      <c r="N76" s="24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</row>
    <row r="77" spans="2:43" s="2" customFormat="1" x14ac:dyDescent="0.2">
      <c r="B77" s="5"/>
      <c r="C77" s="6"/>
      <c r="D77" s="6"/>
      <c r="E77" s="6"/>
      <c r="F77" s="25"/>
      <c r="G77" s="16"/>
      <c r="H77" s="16"/>
      <c r="I77" s="6"/>
      <c r="J77" s="14"/>
      <c r="K77" s="19"/>
      <c r="L77" s="23"/>
      <c r="M77" s="24"/>
      <c r="N77" s="24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</row>
    <row r="78" spans="2:43" s="2" customFormat="1" x14ac:dyDescent="0.2">
      <c r="B78" s="5"/>
      <c r="C78" s="6"/>
      <c r="D78" s="6"/>
      <c r="E78" s="6"/>
      <c r="F78" s="25"/>
      <c r="G78" s="16"/>
      <c r="H78" s="16"/>
      <c r="I78" s="6"/>
      <c r="J78" s="14"/>
      <c r="K78" s="19"/>
      <c r="L78" s="23"/>
      <c r="M78" s="24"/>
      <c r="N78" s="24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</row>
    <row r="79" spans="2:43" s="2" customFormat="1" x14ac:dyDescent="0.2">
      <c r="B79" s="5"/>
      <c r="C79" s="6"/>
      <c r="D79" s="6"/>
      <c r="E79" s="6"/>
      <c r="F79" s="25"/>
      <c r="G79" s="16"/>
      <c r="H79" s="16"/>
      <c r="I79" s="6"/>
      <c r="J79" s="14"/>
      <c r="K79" s="19"/>
      <c r="L79" s="23"/>
      <c r="M79" s="24"/>
      <c r="N79" s="24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</row>
    <row r="80" spans="2:43" s="2" customFormat="1" x14ac:dyDescent="0.2">
      <c r="B80" s="5"/>
      <c r="C80" s="6"/>
      <c r="D80" s="6"/>
      <c r="E80" s="6"/>
      <c r="F80" s="25"/>
      <c r="G80" s="16"/>
      <c r="H80" s="16"/>
      <c r="I80" s="6"/>
      <c r="J80" s="14"/>
      <c r="K80" s="19"/>
      <c r="L80" s="23"/>
      <c r="M80" s="24"/>
      <c r="N80" s="24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</row>
    <row r="81" spans="2:43" s="2" customFormat="1" x14ac:dyDescent="0.2">
      <c r="B81" s="5"/>
      <c r="C81" s="6"/>
      <c r="D81" s="6"/>
      <c r="E81" s="6"/>
      <c r="F81" s="25"/>
      <c r="G81" s="16"/>
      <c r="H81" s="16"/>
      <c r="I81" s="6"/>
      <c r="J81" s="14"/>
      <c r="K81" s="19"/>
      <c r="L81" s="23"/>
      <c r="M81" s="24"/>
      <c r="N81" s="24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</row>
    <row r="82" spans="2:43" s="2" customFormat="1" x14ac:dyDescent="0.2">
      <c r="B82" s="5"/>
      <c r="C82" s="6"/>
      <c r="D82" s="6"/>
      <c r="E82" s="6"/>
      <c r="F82" s="25"/>
      <c r="G82" s="16"/>
      <c r="H82" s="16"/>
      <c r="I82" s="6"/>
      <c r="J82" s="14"/>
      <c r="K82" s="19"/>
      <c r="L82" s="23"/>
      <c r="M82" s="24"/>
      <c r="N82" s="24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</row>
    <row r="83" spans="2:43" s="2" customFormat="1" x14ac:dyDescent="0.2">
      <c r="B83" s="5"/>
      <c r="C83" s="6"/>
      <c r="D83" s="6"/>
      <c r="E83" s="6"/>
      <c r="F83" s="25"/>
      <c r="G83" s="16"/>
      <c r="H83" s="16"/>
      <c r="I83" s="6"/>
      <c r="J83" s="14"/>
      <c r="K83" s="19"/>
      <c r="L83" s="23"/>
      <c r="M83" s="24"/>
      <c r="N83" s="24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</row>
    <row r="84" spans="2:43" s="2" customFormat="1" x14ac:dyDescent="0.2">
      <c r="B84" s="5"/>
      <c r="C84" s="6"/>
      <c r="D84" s="6"/>
      <c r="E84" s="6"/>
      <c r="F84" s="25"/>
      <c r="G84" s="16"/>
      <c r="H84" s="16"/>
      <c r="I84" s="6"/>
      <c r="J84" s="14"/>
      <c r="K84" s="19"/>
      <c r="L84" s="23"/>
      <c r="M84" s="24"/>
      <c r="N84" s="24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</row>
    <row r="85" spans="2:43" s="2" customFormat="1" x14ac:dyDescent="0.2">
      <c r="B85" s="5"/>
      <c r="C85" s="6"/>
      <c r="D85" s="6"/>
      <c r="E85" s="6"/>
      <c r="F85" s="25"/>
      <c r="G85" s="16"/>
      <c r="H85" s="16"/>
      <c r="I85" s="6"/>
      <c r="J85" s="14"/>
      <c r="K85" s="19"/>
      <c r="L85" s="23"/>
      <c r="M85" s="24"/>
      <c r="N85" s="24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</row>
    <row r="86" spans="2:43" s="2" customFormat="1" x14ac:dyDescent="0.2">
      <c r="B86" s="5"/>
      <c r="C86" s="6"/>
      <c r="D86" s="6"/>
      <c r="E86" s="6"/>
      <c r="F86" s="25"/>
      <c r="G86" s="16"/>
      <c r="H86" s="16"/>
      <c r="I86" s="6"/>
      <c r="J86" s="14"/>
      <c r="K86" s="19"/>
      <c r="L86" s="23"/>
      <c r="M86" s="24"/>
      <c r="N86" s="24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</row>
    <row r="87" spans="2:43" s="2" customFormat="1" x14ac:dyDescent="0.2">
      <c r="B87" s="5"/>
      <c r="C87" s="6"/>
      <c r="D87" s="6"/>
      <c r="E87" s="6"/>
      <c r="F87" s="25"/>
      <c r="G87" s="16"/>
      <c r="H87" s="16"/>
      <c r="I87" s="6"/>
      <c r="J87" s="14"/>
      <c r="K87" s="19"/>
      <c r="L87" s="23"/>
      <c r="M87" s="24"/>
      <c r="N87" s="24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</row>
    <row r="88" spans="2:43" s="2" customFormat="1" x14ac:dyDescent="0.2">
      <c r="B88" s="5"/>
      <c r="C88" s="6"/>
      <c r="D88" s="6"/>
      <c r="E88" s="6"/>
      <c r="F88" s="25"/>
      <c r="G88" s="16"/>
      <c r="H88" s="16"/>
      <c r="I88" s="6"/>
      <c r="J88" s="14"/>
      <c r="K88" s="19"/>
      <c r="L88" s="23"/>
      <c r="M88" s="24"/>
      <c r="N88" s="24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</row>
    <row r="89" spans="2:43" s="2" customFormat="1" x14ac:dyDescent="0.2">
      <c r="B89" s="5"/>
      <c r="C89" s="6"/>
      <c r="D89" s="6"/>
      <c r="E89" s="6"/>
      <c r="F89" s="25"/>
      <c r="G89" s="16"/>
      <c r="H89" s="16"/>
      <c r="I89" s="6"/>
      <c r="J89" s="14"/>
      <c r="K89" s="19"/>
      <c r="L89" s="23"/>
      <c r="M89" s="24"/>
      <c r="N89" s="24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</row>
    <row r="90" spans="2:43" s="2" customFormat="1" x14ac:dyDescent="0.2">
      <c r="B90" s="5"/>
      <c r="C90" s="6"/>
      <c r="D90" s="6"/>
      <c r="E90" s="6"/>
      <c r="F90" s="25"/>
      <c r="G90" s="16"/>
      <c r="H90" s="16"/>
      <c r="I90" s="6"/>
      <c r="J90" s="14"/>
      <c r="K90" s="19"/>
      <c r="L90" s="23"/>
      <c r="M90" s="24"/>
      <c r="N90" s="24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</row>
    <row r="91" spans="2:43" s="2" customFormat="1" x14ac:dyDescent="0.2">
      <c r="B91" s="5"/>
      <c r="C91" s="6"/>
      <c r="D91" s="6"/>
      <c r="E91" s="6"/>
      <c r="F91" s="25"/>
      <c r="G91" s="16"/>
      <c r="H91" s="16"/>
      <c r="I91" s="6"/>
      <c r="J91" s="14"/>
      <c r="K91" s="19"/>
      <c r="L91" s="23"/>
      <c r="M91" s="24"/>
      <c r="N91" s="24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</row>
    <row r="92" spans="2:43" s="2" customFormat="1" x14ac:dyDescent="0.2">
      <c r="B92" s="5"/>
      <c r="C92" s="6"/>
      <c r="D92" s="6"/>
      <c r="E92" s="6"/>
      <c r="F92" s="25"/>
      <c r="G92" s="16"/>
      <c r="H92" s="16"/>
      <c r="I92" s="6"/>
      <c r="J92" s="14"/>
      <c r="K92" s="19"/>
      <c r="L92" s="23"/>
      <c r="M92" s="24"/>
      <c r="N92" s="24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</row>
    <row r="93" spans="2:43" s="2" customFormat="1" x14ac:dyDescent="0.2">
      <c r="B93" s="5"/>
      <c r="C93" s="6"/>
      <c r="D93" s="6"/>
      <c r="E93" s="6"/>
      <c r="F93" s="25"/>
      <c r="G93" s="16"/>
      <c r="H93" s="16"/>
      <c r="I93" s="6"/>
      <c r="J93" s="14"/>
      <c r="K93" s="19"/>
      <c r="L93" s="23"/>
      <c r="M93" s="24"/>
      <c r="N93" s="24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</row>
    <row r="94" spans="2:43" s="2" customFormat="1" x14ac:dyDescent="0.2">
      <c r="B94" s="5"/>
      <c r="C94" s="6"/>
      <c r="D94" s="6"/>
      <c r="E94" s="6"/>
      <c r="F94" s="25"/>
      <c r="G94" s="16"/>
      <c r="H94" s="16"/>
      <c r="I94" s="6"/>
      <c r="J94" s="14"/>
      <c r="K94" s="19"/>
      <c r="L94" s="23"/>
      <c r="M94" s="24"/>
      <c r="N94" s="24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</row>
    <row r="95" spans="2:43" s="2" customFormat="1" x14ac:dyDescent="0.2">
      <c r="B95" s="5"/>
      <c r="C95" s="6"/>
      <c r="D95" s="6"/>
      <c r="E95" s="6"/>
      <c r="F95" s="25"/>
      <c r="G95" s="16"/>
      <c r="H95" s="16"/>
      <c r="I95" s="6"/>
      <c r="J95" s="14"/>
      <c r="K95" s="19"/>
      <c r="L95" s="23"/>
      <c r="M95" s="24"/>
      <c r="N95" s="24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</row>
    <row r="96" spans="2:43" s="2" customFormat="1" x14ac:dyDescent="0.2">
      <c r="B96" s="5"/>
      <c r="C96" s="6"/>
      <c r="D96" s="6"/>
      <c r="E96" s="6"/>
      <c r="F96" s="25"/>
      <c r="G96" s="16"/>
      <c r="H96" s="16"/>
      <c r="I96" s="6"/>
      <c r="J96" s="14"/>
      <c r="K96" s="19"/>
      <c r="L96" s="23"/>
      <c r="M96" s="24"/>
      <c r="N96" s="24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</row>
    <row r="97" spans="2:43" s="2" customFormat="1" x14ac:dyDescent="0.2">
      <c r="B97" s="5"/>
      <c r="C97" s="6"/>
      <c r="D97" s="6"/>
      <c r="E97" s="6"/>
      <c r="F97" s="25"/>
      <c r="G97" s="16"/>
      <c r="H97" s="16"/>
      <c r="I97" s="6"/>
      <c r="J97" s="14"/>
      <c r="K97" s="19"/>
      <c r="L97" s="23"/>
      <c r="M97" s="24"/>
      <c r="N97" s="24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</row>
    <row r="98" spans="2:43" s="2" customFormat="1" x14ac:dyDescent="0.2">
      <c r="B98" s="5"/>
      <c r="C98" s="6"/>
      <c r="D98" s="6"/>
      <c r="E98" s="6"/>
      <c r="F98" s="25"/>
      <c r="G98" s="16"/>
      <c r="H98" s="16"/>
      <c r="I98" s="6"/>
      <c r="J98" s="14"/>
      <c r="K98" s="19"/>
      <c r="L98" s="23"/>
      <c r="M98" s="24"/>
      <c r="N98" s="24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</row>
    <row r="99" spans="2:43" s="2" customFormat="1" x14ac:dyDescent="0.2">
      <c r="B99" s="5"/>
      <c r="C99" s="6"/>
      <c r="D99" s="6"/>
      <c r="E99" s="6"/>
      <c r="F99" s="25"/>
      <c r="G99" s="16"/>
      <c r="H99" s="16"/>
      <c r="I99" s="6"/>
      <c r="J99" s="14"/>
      <c r="K99" s="19"/>
      <c r="L99" s="23"/>
      <c r="M99" s="24"/>
      <c r="N99" s="24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</row>
    <row r="100" spans="2:43" s="2" customFormat="1" x14ac:dyDescent="0.2">
      <c r="B100" s="5"/>
      <c r="C100" s="6"/>
      <c r="D100" s="6"/>
      <c r="E100" s="6"/>
      <c r="F100" s="25"/>
      <c r="G100" s="16"/>
      <c r="H100" s="16"/>
      <c r="I100" s="6"/>
      <c r="J100" s="14"/>
      <c r="K100" s="19"/>
      <c r="L100" s="23"/>
      <c r="M100" s="24"/>
      <c r="N100" s="24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</row>
    <row r="101" spans="2:43" s="2" customFormat="1" x14ac:dyDescent="0.2">
      <c r="B101" s="5"/>
      <c r="C101" s="6"/>
      <c r="D101" s="6"/>
      <c r="E101" s="6"/>
      <c r="F101" s="25"/>
      <c r="G101" s="16"/>
      <c r="H101" s="16"/>
      <c r="I101" s="6"/>
      <c r="J101" s="14"/>
      <c r="K101" s="19"/>
      <c r="L101" s="23"/>
      <c r="M101" s="24"/>
      <c r="N101" s="24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</row>
    <row r="102" spans="2:43" s="2" customFormat="1" x14ac:dyDescent="0.2">
      <c r="B102" s="5"/>
      <c r="C102" s="6"/>
      <c r="D102" s="6"/>
      <c r="E102" s="6"/>
      <c r="F102" s="25"/>
      <c r="G102" s="16"/>
      <c r="H102" s="16"/>
      <c r="I102" s="6"/>
      <c r="J102" s="14"/>
      <c r="K102" s="19"/>
      <c r="L102" s="23"/>
      <c r="M102" s="24"/>
      <c r="N102" s="24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</row>
    <row r="103" spans="2:43" s="2" customFormat="1" x14ac:dyDescent="0.2">
      <c r="B103" s="5"/>
      <c r="C103" s="6"/>
      <c r="D103" s="6"/>
      <c r="E103" s="6"/>
      <c r="F103" s="25"/>
      <c r="G103" s="16"/>
      <c r="H103" s="16"/>
      <c r="I103" s="6"/>
      <c r="J103" s="14"/>
      <c r="K103" s="19"/>
      <c r="L103" s="23"/>
      <c r="M103" s="24"/>
      <c r="N103" s="24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</row>
    <row r="104" spans="2:43" s="2" customFormat="1" x14ac:dyDescent="0.2">
      <c r="B104" s="5"/>
      <c r="C104" s="6"/>
      <c r="D104" s="6"/>
      <c r="E104" s="6"/>
      <c r="F104" s="25"/>
      <c r="G104" s="16"/>
      <c r="H104" s="16"/>
      <c r="I104" s="6"/>
      <c r="J104" s="14"/>
      <c r="K104" s="19"/>
      <c r="L104" s="23"/>
      <c r="M104" s="24"/>
      <c r="N104" s="24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</row>
    <row r="105" spans="2:43" s="2" customFormat="1" x14ac:dyDescent="0.2">
      <c r="B105" s="5"/>
      <c r="C105" s="6"/>
      <c r="D105" s="6"/>
      <c r="E105" s="6"/>
      <c r="F105" s="25"/>
      <c r="G105" s="16"/>
      <c r="H105" s="16"/>
      <c r="I105" s="6"/>
      <c r="J105" s="14"/>
      <c r="K105" s="19"/>
      <c r="L105" s="23"/>
      <c r="M105" s="24"/>
      <c r="N105" s="24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</row>
    <row r="106" spans="2:43" s="2" customFormat="1" x14ac:dyDescent="0.2">
      <c r="B106" s="5"/>
      <c r="C106" s="6"/>
      <c r="D106" s="6"/>
      <c r="E106" s="6"/>
      <c r="F106" s="25"/>
      <c r="G106" s="16"/>
      <c r="H106" s="16"/>
      <c r="I106" s="6"/>
      <c r="J106" s="14"/>
      <c r="K106" s="19"/>
      <c r="L106" s="23"/>
      <c r="M106" s="24"/>
      <c r="N106" s="24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</row>
    <row r="107" spans="2:43" s="2" customFormat="1" x14ac:dyDescent="0.2">
      <c r="B107" s="5"/>
      <c r="C107" s="6"/>
      <c r="D107" s="6"/>
      <c r="E107" s="6"/>
      <c r="F107" s="25"/>
      <c r="G107" s="16"/>
      <c r="H107" s="16"/>
      <c r="I107" s="6"/>
      <c r="J107" s="14"/>
      <c r="K107" s="19"/>
      <c r="L107" s="23"/>
      <c r="M107" s="24"/>
      <c r="N107" s="24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</row>
    <row r="108" spans="2:43" s="2" customFormat="1" x14ac:dyDescent="0.2">
      <c r="B108" s="5"/>
      <c r="C108" s="6"/>
      <c r="D108" s="6"/>
      <c r="E108" s="6"/>
      <c r="F108" s="25"/>
      <c r="G108" s="16"/>
      <c r="H108" s="16"/>
      <c r="I108" s="6"/>
      <c r="J108" s="14"/>
      <c r="K108" s="19"/>
      <c r="L108" s="23"/>
      <c r="M108" s="24"/>
      <c r="N108" s="24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</row>
    <row r="109" spans="2:43" s="2" customFormat="1" x14ac:dyDescent="0.2">
      <c r="B109" s="5"/>
      <c r="C109" s="6"/>
      <c r="D109" s="6"/>
      <c r="E109" s="6"/>
      <c r="F109" s="25"/>
      <c r="G109" s="16"/>
      <c r="H109" s="16"/>
      <c r="I109" s="6"/>
      <c r="J109" s="14"/>
      <c r="K109" s="19"/>
      <c r="L109" s="23"/>
      <c r="M109" s="24"/>
      <c r="N109" s="24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</row>
    <row r="110" spans="2:43" s="2" customFormat="1" x14ac:dyDescent="0.2">
      <c r="B110" s="5"/>
      <c r="C110" s="6"/>
      <c r="D110" s="6"/>
      <c r="E110" s="6"/>
      <c r="F110" s="25"/>
      <c r="G110" s="16"/>
      <c r="H110" s="16"/>
      <c r="I110" s="6"/>
      <c r="J110" s="14"/>
      <c r="K110" s="19"/>
      <c r="L110" s="23"/>
      <c r="M110" s="24"/>
      <c r="N110" s="24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</row>
    <row r="111" spans="2:43" s="2" customFormat="1" x14ac:dyDescent="0.2">
      <c r="B111" s="5"/>
      <c r="C111" s="6"/>
      <c r="D111" s="6"/>
      <c r="E111" s="6"/>
      <c r="F111" s="25"/>
      <c r="G111" s="16"/>
      <c r="H111" s="16"/>
      <c r="I111" s="6"/>
      <c r="J111" s="14"/>
      <c r="K111" s="19"/>
      <c r="L111" s="23"/>
      <c r="M111" s="24"/>
      <c r="N111" s="24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</row>
    <row r="112" spans="2:43" s="2" customFormat="1" x14ac:dyDescent="0.2">
      <c r="B112" s="5"/>
      <c r="C112" s="6"/>
      <c r="D112" s="6"/>
      <c r="E112" s="6"/>
      <c r="F112" s="25"/>
      <c r="G112" s="16"/>
      <c r="H112" s="16"/>
      <c r="I112" s="6"/>
      <c r="J112" s="14"/>
      <c r="K112" s="19"/>
      <c r="L112" s="23"/>
      <c r="M112" s="24"/>
      <c r="N112" s="24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</row>
    <row r="113" spans="2:43" s="2" customFormat="1" x14ac:dyDescent="0.2">
      <c r="B113" s="5"/>
      <c r="C113" s="6"/>
      <c r="D113" s="6"/>
      <c r="E113" s="6"/>
      <c r="F113" s="25"/>
      <c r="G113" s="16"/>
      <c r="H113" s="16"/>
      <c r="I113" s="6"/>
      <c r="J113" s="14"/>
      <c r="K113" s="19"/>
      <c r="L113" s="23"/>
      <c r="M113" s="24"/>
      <c r="N113" s="24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</row>
    <row r="114" spans="2:43" s="2" customFormat="1" x14ac:dyDescent="0.2">
      <c r="B114" s="5"/>
      <c r="C114" s="6"/>
      <c r="D114" s="6"/>
      <c r="E114" s="6"/>
      <c r="F114" s="25"/>
      <c r="G114" s="16"/>
      <c r="H114" s="16"/>
      <c r="I114" s="6"/>
      <c r="J114" s="14"/>
      <c r="K114" s="19"/>
      <c r="L114" s="23"/>
      <c r="M114" s="24"/>
      <c r="N114" s="24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</row>
    <row r="115" spans="2:43" s="2" customFormat="1" x14ac:dyDescent="0.2">
      <c r="B115" s="5"/>
      <c r="C115" s="6"/>
      <c r="D115" s="6"/>
      <c r="E115" s="6"/>
      <c r="F115" s="25"/>
      <c r="G115" s="16"/>
      <c r="H115" s="16"/>
      <c r="I115" s="6"/>
      <c r="J115" s="14"/>
      <c r="K115" s="19"/>
      <c r="L115" s="23"/>
      <c r="M115" s="24"/>
      <c r="N115" s="24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</row>
    <row r="116" spans="2:43" s="2" customFormat="1" x14ac:dyDescent="0.2">
      <c r="B116" s="5"/>
      <c r="C116" s="6"/>
      <c r="D116" s="6"/>
      <c r="E116" s="6"/>
      <c r="F116" s="25"/>
      <c r="G116" s="16"/>
      <c r="H116" s="16"/>
      <c r="I116" s="6"/>
      <c r="J116" s="14"/>
      <c r="K116" s="19"/>
      <c r="L116" s="23"/>
      <c r="M116" s="24"/>
      <c r="N116" s="24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</row>
    <row r="117" spans="2:43" s="2" customFormat="1" x14ac:dyDescent="0.2">
      <c r="B117" s="5"/>
      <c r="C117" s="6"/>
      <c r="D117" s="6"/>
      <c r="E117" s="6"/>
      <c r="F117" s="25"/>
      <c r="G117" s="16"/>
      <c r="H117" s="16"/>
      <c r="I117" s="6"/>
      <c r="J117" s="14"/>
      <c r="K117" s="19"/>
      <c r="L117" s="23"/>
      <c r="M117" s="24"/>
      <c r="N117" s="24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</row>
    <row r="118" spans="2:43" s="2" customFormat="1" x14ac:dyDescent="0.2">
      <c r="B118" s="5"/>
      <c r="C118" s="6"/>
      <c r="D118" s="6"/>
      <c r="E118" s="6"/>
      <c r="F118" s="25"/>
      <c r="G118" s="16"/>
      <c r="H118" s="16"/>
      <c r="I118" s="6"/>
      <c r="J118" s="14"/>
      <c r="K118" s="19"/>
      <c r="L118" s="23"/>
      <c r="M118" s="24"/>
      <c r="N118" s="24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</row>
  </sheetData>
  <sortState ref="B5:Y8">
    <sortCondition descending="1" ref="Y5:Y8"/>
  </sortState>
  <mergeCells count="20">
    <mergeCell ref="K2:K3"/>
    <mergeCell ref="L2:L3"/>
    <mergeCell ref="M2:M3"/>
    <mergeCell ref="A5:A7"/>
    <mergeCell ref="A1:Y1"/>
    <mergeCell ref="B2:B3"/>
    <mergeCell ref="C2:C3"/>
    <mergeCell ref="F2:F3"/>
    <mergeCell ref="G2:H2"/>
    <mergeCell ref="U2:V2"/>
    <mergeCell ref="Y2:Y3"/>
    <mergeCell ref="O2:P2"/>
    <mergeCell ref="Q2:R2"/>
    <mergeCell ref="S2:T2"/>
    <mergeCell ref="W2:X2"/>
    <mergeCell ref="D2:D3"/>
    <mergeCell ref="N2:N3"/>
    <mergeCell ref="I2:I3"/>
    <mergeCell ref="E2:E3"/>
    <mergeCell ref="J2:J3"/>
  </mergeCells>
  <phoneticPr fontId="2" type="noConversion"/>
  <hyperlinks>
    <hyperlink ref="G5" r:id="rId1"/>
    <hyperlink ref="H5" r:id="rId2"/>
    <hyperlink ref="F5" r:id="rId3"/>
    <hyperlink ref="G6" r:id="rId4"/>
    <hyperlink ref="H6" r:id="rId5"/>
    <hyperlink ref="F6" r:id="rId6"/>
    <hyperlink ref="G7" r:id="rId7"/>
    <hyperlink ref="H7" r:id="rId8"/>
    <hyperlink ref="G8" r:id="rId9"/>
    <hyperlink ref="H8" r:id="rId10"/>
  </hyperlinks>
  <pageMargins left="0.25" right="0.25" top="0.75" bottom="0.75" header="0.3" footer="0.3"/>
  <pageSetup paperSize="8" scale="50" orientation="landscape" r:id="rId1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BX180"/>
  <sheetViews>
    <sheetView tabSelected="1" zoomScaleNormal="100" workbookViewId="0">
      <selection activeCell="E6" sqref="E6"/>
    </sheetView>
  </sheetViews>
  <sheetFormatPr defaultRowHeight="12.75" x14ac:dyDescent="0.2"/>
  <cols>
    <col min="1" max="1" width="10.42578125" customWidth="1"/>
    <col min="2" max="2" width="13.140625" style="10" customWidth="1"/>
    <col min="3" max="5" width="33.42578125" style="8" customWidth="1"/>
    <col min="6" max="6" width="39.7109375" style="26" customWidth="1"/>
    <col min="7" max="8" width="24.28515625" style="17" customWidth="1"/>
    <col min="9" max="9" width="10.28515625" style="8" customWidth="1"/>
    <col min="10" max="10" width="13.42578125" style="21" customWidth="1"/>
    <col min="11" max="11" width="13.85546875" style="20" customWidth="1"/>
    <col min="12" max="12" width="10.7109375" style="23" customWidth="1"/>
    <col min="13" max="14" width="10.7109375" style="24" customWidth="1"/>
    <col min="15" max="22" width="13.7109375" style="8" customWidth="1"/>
    <col min="23" max="26" width="14.28515625" style="8" customWidth="1"/>
    <col min="27" max="27" width="12.140625" style="8" customWidth="1"/>
    <col min="28" max="44" width="9.140625" style="8" customWidth="1"/>
  </cols>
  <sheetData>
    <row r="1" spans="1:76" ht="17.25" customHeight="1" x14ac:dyDescent="0.25">
      <c r="A1" s="179" t="s">
        <v>41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</row>
    <row r="2" spans="1:76" ht="66.2" customHeight="1" x14ac:dyDescent="0.2">
      <c r="B2" s="180" t="s">
        <v>0</v>
      </c>
      <c r="C2" s="180" t="s">
        <v>1</v>
      </c>
      <c r="D2" s="182" t="s">
        <v>35</v>
      </c>
      <c r="E2" s="182" t="s">
        <v>116</v>
      </c>
      <c r="F2" s="182" t="s">
        <v>2</v>
      </c>
      <c r="G2" s="218" t="s">
        <v>3</v>
      </c>
      <c r="H2" s="219"/>
      <c r="I2" s="177" t="s">
        <v>26</v>
      </c>
      <c r="J2" s="188" t="s">
        <v>10</v>
      </c>
      <c r="K2" s="190" t="s">
        <v>12</v>
      </c>
      <c r="L2" s="191" t="s">
        <v>11</v>
      </c>
      <c r="M2" s="193" t="s">
        <v>4</v>
      </c>
      <c r="N2" s="186" t="s">
        <v>37</v>
      </c>
      <c r="O2" s="178" t="s">
        <v>16</v>
      </c>
      <c r="P2" s="178"/>
      <c r="Q2" s="178" t="s">
        <v>20</v>
      </c>
      <c r="R2" s="178"/>
      <c r="S2" s="178" t="s">
        <v>21</v>
      </c>
      <c r="T2" s="178"/>
      <c r="U2" s="178" t="s">
        <v>17</v>
      </c>
      <c r="V2" s="178"/>
      <c r="W2" s="177" t="s">
        <v>18</v>
      </c>
      <c r="X2" s="177"/>
      <c r="Y2" s="177" t="s">
        <v>19</v>
      </c>
      <c r="Z2" s="177"/>
      <c r="AA2" s="175" t="s">
        <v>9</v>
      </c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</row>
    <row r="3" spans="1:76" ht="36" x14ac:dyDescent="0.2">
      <c r="B3" s="180"/>
      <c r="C3" s="180"/>
      <c r="D3" s="183"/>
      <c r="E3" s="183"/>
      <c r="F3" s="183"/>
      <c r="G3" s="11" t="s">
        <v>82</v>
      </c>
      <c r="H3" s="11" t="s">
        <v>83</v>
      </c>
      <c r="I3" s="185"/>
      <c r="J3" s="189"/>
      <c r="K3" s="190"/>
      <c r="L3" s="192"/>
      <c r="M3" s="193"/>
      <c r="N3" s="187"/>
      <c r="O3" s="4" t="s">
        <v>5</v>
      </c>
      <c r="P3" s="3" t="s">
        <v>6</v>
      </c>
      <c r="Q3" s="4" t="s">
        <v>5</v>
      </c>
      <c r="R3" s="3" t="s">
        <v>6</v>
      </c>
      <c r="S3" s="4" t="s">
        <v>5</v>
      </c>
      <c r="T3" s="3" t="s">
        <v>6</v>
      </c>
      <c r="U3" s="4" t="s">
        <v>5</v>
      </c>
      <c r="V3" s="3" t="s">
        <v>6</v>
      </c>
      <c r="W3" s="212"/>
      <c r="X3" s="213"/>
      <c r="Y3" s="212"/>
      <c r="Z3" s="213"/>
      <c r="AA3" s="176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</row>
    <row r="4" spans="1:76" ht="27.95" customHeight="1" thickBot="1" x14ac:dyDescent="0.25">
      <c r="B4" s="28"/>
      <c r="C4" s="28"/>
      <c r="D4" s="28"/>
      <c r="E4" s="28"/>
      <c r="F4" s="28"/>
      <c r="G4" s="28"/>
      <c r="H4" s="28"/>
      <c r="I4" s="28"/>
      <c r="J4" s="31"/>
      <c r="K4" s="32"/>
      <c r="L4" s="33"/>
      <c r="M4" s="34"/>
      <c r="N4" s="34"/>
      <c r="O4" s="35" t="s">
        <v>8</v>
      </c>
      <c r="P4" s="35">
        <v>0.4</v>
      </c>
      <c r="Q4" s="35" t="s">
        <v>8</v>
      </c>
      <c r="R4" s="35">
        <v>0.3</v>
      </c>
      <c r="S4" s="35" t="s">
        <v>8</v>
      </c>
      <c r="T4" s="35">
        <v>0.1</v>
      </c>
      <c r="U4" s="35" t="s">
        <v>8</v>
      </c>
      <c r="V4" s="35">
        <v>0.2</v>
      </c>
      <c r="W4" s="216"/>
      <c r="X4" s="217"/>
      <c r="Y4" s="210"/>
      <c r="Z4" s="211"/>
      <c r="AA4" s="35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</row>
    <row r="5" spans="1:76" s="2" customFormat="1" ht="85.5" customHeight="1" thickTop="1" x14ac:dyDescent="0.2">
      <c r="A5" s="134" t="s">
        <v>155</v>
      </c>
      <c r="B5" s="135" t="s">
        <v>86</v>
      </c>
      <c r="C5" s="93" t="s">
        <v>87</v>
      </c>
      <c r="D5" s="136">
        <v>44941994</v>
      </c>
      <c r="E5" s="137" t="s">
        <v>131</v>
      </c>
      <c r="F5" s="138" t="s">
        <v>88</v>
      </c>
      <c r="G5" s="58" t="s">
        <v>153</v>
      </c>
      <c r="H5" s="58" t="s">
        <v>154</v>
      </c>
      <c r="I5" s="139">
        <v>0.11</v>
      </c>
      <c r="J5" s="108">
        <v>40000</v>
      </c>
      <c r="K5" s="123"/>
      <c r="L5" s="91">
        <v>40000</v>
      </c>
      <c r="M5" s="123"/>
      <c r="N5" s="92" t="s">
        <v>45</v>
      </c>
      <c r="O5" s="66">
        <v>3.6</v>
      </c>
      <c r="P5" s="66">
        <f t="shared" ref="P5" si="0">(25*O5*0.4)/5</f>
        <v>7.2</v>
      </c>
      <c r="Q5" s="66">
        <v>3.8</v>
      </c>
      <c r="R5" s="66">
        <f t="shared" ref="R5" si="1">(25*Q5*0.3)/5</f>
        <v>5.7</v>
      </c>
      <c r="S5" s="66">
        <v>4.4000000000000004</v>
      </c>
      <c r="T5" s="66">
        <f t="shared" ref="T5" si="2">(25*S5*0.1)/5</f>
        <v>2.2000000000000002</v>
      </c>
      <c r="U5" s="66">
        <v>4</v>
      </c>
      <c r="V5" s="66">
        <f t="shared" ref="V5" si="3">(25*U5*0.2)/5</f>
        <v>4</v>
      </c>
      <c r="W5" s="207" t="s">
        <v>33</v>
      </c>
      <c r="X5" s="208"/>
      <c r="Y5" s="207" t="s">
        <v>31</v>
      </c>
      <c r="Z5" s="208"/>
      <c r="AA5" s="85">
        <f>P5+R5+T5+V5</f>
        <v>19.100000000000001</v>
      </c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</row>
    <row r="6" spans="1:76" s="38" customFormat="1" ht="86.25" customHeight="1" x14ac:dyDescent="0.2">
      <c r="A6" s="159" t="s">
        <v>159</v>
      </c>
      <c r="B6" s="162" t="s">
        <v>75</v>
      </c>
      <c r="C6" s="163" t="s">
        <v>76</v>
      </c>
      <c r="D6" s="164" t="s">
        <v>160</v>
      </c>
      <c r="E6" s="164" t="s">
        <v>160</v>
      </c>
      <c r="F6" s="165" t="s">
        <v>77</v>
      </c>
      <c r="G6" s="170" t="s">
        <v>84</v>
      </c>
      <c r="H6" s="170" t="s">
        <v>85</v>
      </c>
      <c r="I6" s="142">
        <v>0.34</v>
      </c>
      <c r="J6" s="166">
        <v>40000</v>
      </c>
      <c r="K6" s="167"/>
      <c r="L6" s="166">
        <v>0</v>
      </c>
      <c r="M6" s="168"/>
      <c r="N6" s="169" t="s">
        <v>45</v>
      </c>
      <c r="O6" s="149">
        <v>4</v>
      </c>
      <c r="P6" s="149">
        <f>(25*O6*0.4)/5</f>
        <v>8</v>
      </c>
      <c r="Q6" s="149">
        <v>3.8</v>
      </c>
      <c r="R6" s="149">
        <f>(25*Q6*0.3)/5</f>
        <v>5.7</v>
      </c>
      <c r="S6" s="149">
        <v>2.4</v>
      </c>
      <c r="T6" s="149">
        <f>(25*S6*0.1)/5</f>
        <v>1.2</v>
      </c>
      <c r="U6" s="149">
        <v>3.6</v>
      </c>
      <c r="V6" s="149">
        <f>(25*U6*0.2)/5</f>
        <v>3.6</v>
      </c>
      <c r="W6" s="209" t="s">
        <v>33</v>
      </c>
      <c r="X6" s="209"/>
      <c r="Y6" s="214" t="s">
        <v>32</v>
      </c>
      <c r="Z6" s="215"/>
      <c r="AA6" s="149">
        <f>P6+R6+T6+V6</f>
        <v>18.5</v>
      </c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</row>
    <row r="7" spans="1:76" s="40" customFormat="1" ht="15.75" customHeight="1" x14ac:dyDescent="0.2">
      <c r="A7" s="140" t="s">
        <v>156</v>
      </c>
      <c r="B7" s="39"/>
      <c r="J7" s="45">
        <f>SUM(J5:J6)</f>
        <v>80000</v>
      </c>
      <c r="L7" s="45">
        <f>SUM(L5:L6)</f>
        <v>40000</v>
      </c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</row>
    <row r="8" spans="1:76" s="2" customFormat="1" x14ac:dyDescent="0.2">
      <c r="B8" s="5"/>
      <c r="C8" s="7"/>
      <c r="D8" s="7"/>
      <c r="E8" s="7"/>
      <c r="F8" s="12"/>
      <c r="G8"/>
      <c r="H8"/>
      <c r="I8" s="6"/>
      <c r="J8" s="14"/>
      <c r="K8" s="19"/>
      <c r="L8" s="22"/>
      <c r="M8" s="19"/>
      <c r="N8" s="19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</row>
    <row r="9" spans="1:76" s="2" customFormat="1" x14ac:dyDescent="0.2">
      <c r="B9" s="41"/>
      <c r="C9" s="42"/>
      <c r="D9" s="42"/>
      <c r="E9" s="42"/>
      <c r="F9" s="43"/>
      <c r="G9"/>
      <c r="H9"/>
      <c r="I9" s="6"/>
      <c r="J9" s="14"/>
      <c r="K9" s="19"/>
      <c r="L9" s="22"/>
      <c r="M9" s="19"/>
      <c r="N9" s="19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76" s="2" customFormat="1" x14ac:dyDescent="0.2">
      <c r="B10" s="5"/>
      <c r="C10" s="7"/>
      <c r="D10" s="7"/>
      <c r="E10" s="7"/>
      <c r="F10" s="12"/>
      <c r="G10"/>
      <c r="H10"/>
      <c r="I10" s="6"/>
      <c r="J10" s="14"/>
      <c r="K10" s="19"/>
      <c r="L10" s="22"/>
      <c r="M10" s="19"/>
      <c r="N10" s="19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76" s="2" customFormat="1" x14ac:dyDescent="0.2">
      <c r="B11" s="5"/>
      <c r="C11" s="7"/>
      <c r="D11" s="7"/>
      <c r="E11" s="7"/>
      <c r="F11" s="12"/>
      <c r="G11"/>
      <c r="H11"/>
      <c r="I11" s="6"/>
      <c r="J11" s="14"/>
      <c r="K11" s="19"/>
      <c r="L11" s="22"/>
      <c r="M11" s="19"/>
      <c r="N11" s="19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76" s="2" customFormat="1" x14ac:dyDescent="0.2"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76" s="2" customFormat="1" x14ac:dyDescent="0.2">
      <c r="B13" s="5"/>
      <c r="C13" s="7"/>
      <c r="D13" s="7"/>
      <c r="E13" s="7"/>
      <c r="F13" s="12"/>
      <c r="G13"/>
      <c r="H13"/>
      <c r="I13" s="6"/>
      <c r="J13" s="14"/>
      <c r="K13" s="19"/>
      <c r="L13" s="22"/>
      <c r="M13" s="19"/>
      <c r="N13" s="19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</row>
    <row r="14" spans="1:76" s="2" customFormat="1" x14ac:dyDescent="0.2">
      <c r="B14" s="5"/>
      <c r="C14" s="7"/>
      <c r="D14" s="7"/>
      <c r="E14" s="7"/>
      <c r="F14" s="12"/>
      <c r="G14"/>
      <c r="H14"/>
      <c r="I14" s="6"/>
      <c r="J14" s="14"/>
      <c r="K14" s="19"/>
      <c r="L14" s="22"/>
      <c r="M14" s="19"/>
      <c r="N14" s="19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</row>
    <row r="15" spans="1:76" s="2" customFormat="1" x14ac:dyDescent="0.2">
      <c r="B15" s="5"/>
      <c r="C15" s="7"/>
      <c r="D15" s="7"/>
      <c r="E15" s="7"/>
      <c r="F15" s="12"/>
      <c r="G15"/>
      <c r="H15"/>
      <c r="I15" s="6"/>
      <c r="J15" s="14"/>
      <c r="K15" s="19"/>
      <c r="L15" s="22"/>
      <c r="M15" s="19"/>
      <c r="N15" s="19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</row>
    <row r="16" spans="1:76" s="2" customFormat="1" x14ac:dyDescent="0.2">
      <c r="B16" s="5"/>
      <c r="C16" s="7"/>
      <c r="D16" s="7"/>
      <c r="E16" s="7"/>
      <c r="F16" s="12"/>
      <c r="G16" s="15"/>
      <c r="H16" s="15"/>
      <c r="I16" s="6"/>
      <c r="J16" s="14"/>
      <c r="K16" s="19"/>
      <c r="L16" s="22"/>
      <c r="M16" s="19"/>
      <c r="N16" s="19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</row>
    <row r="17" spans="2:44" s="2" customFormat="1" x14ac:dyDescent="0.2">
      <c r="B17" s="5"/>
      <c r="C17" s="7"/>
      <c r="D17" s="7"/>
      <c r="E17" s="7"/>
      <c r="F17" s="12"/>
      <c r="G17" s="15"/>
      <c r="H17" s="15"/>
      <c r="I17" s="6"/>
      <c r="J17" s="14"/>
      <c r="K17" s="19"/>
      <c r="L17" s="22"/>
      <c r="M17" s="19"/>
      <c r="N17" s="19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</row>
    <row r="18" spans="2:44" s="2" customFormat="1" x14ac:dyDescent="0.2">
      <c r="B18" s="5"/>
      <c r="C18" s="7"/>
      <c r="D18" s="7"/>
      <c r="E18" s="7"/>
      <c r="F18" s="12"/>
      <c r="G18" s="15"/>
      <c r="H18" s="15"/>
      <c r="I18" s="6"/>
      <c r="J18" s="14"/>
      <c r="K18" s="19"/>
      <c r="L18" s="22"/>
      <c r="M18" s="19"/>
      <c r="N18" s="19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</row>
    <row r="19" spans="2:44" s="2" customFormat="1" x14ac:dyDescent="0.2">
      <c r="B19" s="5"/>
      <c r="C19" s="7"/>
      <c r="D19" s="7"/>
      <c r="E19" s="7"/>
      <c r="F19" s="12"/>
      <c r="G19" s="15"/>
      <c r="H19" s="15"/>
      <c r="I19" s="6"/>
      <c r="J19" s="14"/>
      <c r="K19" s="19"/>
      <c r="L19" s="22"/>
      <c r="M19" s="19"/>
      <c r="N19" s="19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</row>
    <row r="20" spans="2:44" s="2" customFormat="1" x14ac:dyDescent="0.2">
      <c r="B20" s="5"/>
      <c r="C20" s="7"/>
      <c r="D20" s="7"/>
      <c r="E20" s="7"/>
      <c r="F20" s="12"/>
      <c r="G20" s="15"/>
      <c r="H20" s="15"/>
      <c r="I20" s="6"/>
      <c r="J20" s="14"/>
      <c r="K20" s="19"/>
      <c r="L20" s="22"/>
      <c r="M20" s="19"/>
      <c r="N20" s="19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</row>
    <row r="21" spans="2:44" s="2" customFormat="1" x14ac:dyDescent="0.2">
      <c r="B21" s="5"/>
      <c r="C21" s="7"/>
      <c r="D21" s="7"/>
      <c r="E21" s="7"/>
      <c r="F21" s="12"/>
      <c r="G21" s="15"/>
      <c r="H21" s="15"/>
      <c r="I21" s="6"/>
      <c r="J21" s="14"/>
      <c r="K21" s="19"/>
      <c r="L21" s="22"/>
      <c r="M21" s="19"/>
      <c r="N21" s="19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</row>
    <row r="22" spans="2:44" s="2" customFormat="1" x14ac:dyDescent="0.2">
      <c r="B22" s="5"/>
      <c r="C22" s="7"/>
      <c r="D22" s="7"/>
      <c r="E22" s="7"/>
      <c r="F22" s="12"/>
      <c r="G22" s="15"/>
      <c r="H22" s="15"/>
      <c r="I22" s="6"/>
      <c r="J22" s="14"/>
      <c r="K22" s="19"/>
      <c r="L22" s="22"/>
      <c r="M22" s="19"/>
      <c r="N22" s="19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</row>
    <row r="23" spans="2:44" s="2" customFormat="1" x14ac:dyDescent="0.2">
      <c r="B23" s="5"/>
      <c r="C23" s="7"/>
      <c r="D23" s="7"/>
      <c r="E23" s="7"/>
      <c r="F23" s="12"/>
      <c r="G23" s="15"/>
      <c r="H23" s="15"/>
      <c r="I23" s="6"/>
      <c r="J23" s="14"/>
      <c r="K23" s="19"/>
      <c r="L23" s="22"/>
      <c r="M23" s="19"/>
      <c r="N23" s="19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</row>
    <row r="24" spans="2:44" s="2" customFormat="1" x14ac:dyDescent="0.2">
      <c r="B24" s="5"/>
      <c r="C24" s="7"/>
      <c r="D24" s="7"/>
      <c r="E24" s="7"/>
      <c r="F24" s="12"/>
      <c r="G24" s="16"/>
      <c r="H24" s="16"/>
      <c r="I24" s="6"/>
      <c r="J24" s="14"/>
      <c r="K24" s="19"/>
      <c r="L24" s="22"/>
      <c r="M24" s="19"/>
      <c r="N24" s="19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</row>
    <row r="25" spans="2:44" s="2" customFormat="1" x14ac:dyDescent="0.2">
      <c r="B25" s="5"/>
      <c r="C25" s="6"/>
      <c r="D25" s="6"/>
      <c r="E25" s="6"/>
      <c r="F25" s="25"/>
      <c r="G25" s="16"/>
      <c r="H25" s="16"/>
      <c r="I25" s="6"/>
      <c r="J25" s="14"/>
      <c r="K25" s="19"/>
      <c r="L25" s="23"/>
      <c r="M25" s="24"/>
      <c r="N25" s="24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</row>
    <row r="26" spans="2:44" s="2" customFormat="1" x14ac:dyDescent="0.2">
      <c r="B26" s="5"/>
      <c r="C26" s="6"/>
      <c r="D26" s="6"/>
      <c r="E26" s="6"/>
      <c r="F26" s="25"/>
      <c r="G26" s="16"/>
      <c r="H26" s="16"/>
      <c r="I26" s="6"/>
      <c r="J26" s="14"/>
      <c r="K26" s="19"/>
      <c r="L26" s="23"/>
      <c r="M26" s="24"/>
      <c r="N26" s="24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</row>
    <row r="27" spans="2:44" s="2" customFormat="1" x14ac:dyDescent="0.2">
      <c r="B27" s="5"/>
      <c r="C27" s="6"/>
      <c r="D27" s="6"/>
      <c r="E27" s="6"/>
      <c r="F27" s="25"/>
      <c r="G27" s="16"/>
      <c r="H27" s="16"/>
      <c r="I27" s="6"/>
      <c r="J27" s="14"/>
      <c r="K27" s="19"/>
      <c r="L27" s="23"/>
      <c r="M27" s="24"/>
      <c r="N27" s="24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</row>
    <row r="28" spans="2:44" s="2" customFormat="1" x14ac:dyDescent="0.2">
      <c r="B28" s="5"/>
      <c r="C28" s="6"/>
      <c r="D28" s="6"/>
      <c r="E28" s="6"/>
      <c r="F28" s="25"/>
      <c r="G28" s="16"/>
      <c r="H28" s="16"/>
      <c r="I28" s="6"/>
      <c r="J28" s="14"/>
      <c r="K28" s="19"/>
      <c r="L28" s="23"/>
      <c r="M28" s="24"/>
      <c r="N28" s="24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</row>
    <row r="29" spans="2:44" s="2" customFormat="1" x14ac:dyDescent="0.2">
      <c r="B29" s="5"/>
      <c r="C29" s="6"/>
      <c r="D29" s="6"/>
      <c r="E29" s="6"/>
      <c r="F29" s="25"/>
      <c r="G29" s="16"/>
      <c r="H29" s="16"/>
      <c r="I29" s="6"/>
      <c r="J29" s="14"/>
      <c r="K29" s="19"/>
      <c r="L29" s="23"/>
      <c r="M29" s="24"/>
      <c r="N29" s="24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</row>
    <row r="30" spans="2:44" s="2" customFormat="1" x14ac:dyDescent="0.2">
      <c r="B30" s="5"/>
      <c r="C30" s="6"/>
      <c r="D30" s="6"/>
      <c r="E30" s="6"/>
      <c r="F30" s="25"/>
      <c r="G30" s="16"/>
      <c r="H30" s="16"/>
      <c r="I30" s="6"/>
      <c r="J30" s="14"/>
      <c r="K30" s="19"/>
      <c r="L30" s="23"/>
      <c r="M30" s="24"/>
      <c r="N30" s="24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</row>
    <row r="31" spans="2:44" s="2" customFormat="1" x14ac:dyDescent="0.2">
      <c r="B31" s="5"/>
      <c r="C31" s="6"/>
      <c r="D31" s="6"/>
      <c r="E31" s="6"/>
      <c r="F31" s="25"/>
      <c r="G31" s="16"/>
      <c r="H31" s="16"/>
      <c r="I31" s="6"/>
      <c r="J31" s="14"/>
      <c r="K31" s="19"/>
      <c r="L31" s="23"/>
      <c r="M31" s="24"/>
      <c r="N31" s="24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</row>
    <row r="32" spans="2:44" s="2" customFormat="1" x14ac:dyDescent="0.2">
      <c r="B32" s="5"/>
      <c r="C32" s="6"/>
      <c r="D32" s="6"/>
      <c r="E32" s="6"/>
      <c r="F32" s="25"/>
      <c r="G32" s="16"/>
      <c r="H32" s="16"/>
      <c r="I32" s="6"/>
      <c r="J32" s="14"/>
      <c r="K32" s="19"/>
      <c r="L32" s="23"/>
      <c r="M32" s="24"/>
      <c r="N32" s="24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</row>
    <row r="33" spans="2:44" s="2" customFormat="1" x14ac:dyDescent="0.2">
      <c r="B33" s="5"/>
      <c r="C33" s="6"/>
      <c r="D33" s="6"/>
      <c r="E33" s="6"/>
      <c r="F33" s="25"/>
      <c r="G33" s="16"/>
      <c r="H33" s="16"/>
      <c r="I33" s="6"/>
      <c r="J33" s="14"/>
      <c r="K33" s="19"/>
      <c r="L33" s="23"/>
      <c r="M33" s="24"/>
      <c r="N33" s="24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</row>
    <row r="34" spans="2:44" s="2" customFormat="1" x14ac:dyDescent="0.2">
      <c r="B34" s="5"/>
      <c r="C34" s="6"/>
      <c r="D34" s="6"/>
      <c r="E34" s="6"/>
      <c r="F34" s="25"/>
      <c r="G34" s="16"/>
      <c r="H34" s="16"/>
      <c r="I34" s="6"/>
      <c r="J34" s="14"/>
      <c r="K34" s="19"/>
      <c r="L34" s="23"/>
      <c r="M34" s="24"/>
      <c r="N34" s="24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</row>
    <row r="35" spans="2:44" s="2" customFormat="1" x14ac:dyDescent="0.2">
      <c r="B35" s="5"/>
      <c r="C35" s="6"/>
      <c r="D35" s="6"/>
      <c r="E35" s="6"/>
      <c r="F35" s="25"/>
      <c r="G35" s="16"/>
      <c r="H35" s="16"/>
      <c r="I35" s="6"/>
      <c r="J35" s="14"/>
      <c r="K35" s="19"/>
      <c r="L35" s="23"/>
      <c r="M35" s="24"/>
      <c r="N35" s="24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</row>
    <row r="36" spans="2:44" s="2" customFormat="1" x14ac:dyDescent="0.2">
      <c r="B36" s="5"/>
      <c r="C36" s="6"/>
      <c r="D36" s="6"/>
      <c r="E36" s="6"/>
      <c r="F36" s="25"/>
      <c r="G36" s="16"/>
      <c r="H36" s="16"/>
      <c r="I36" s="6"/>
      <c r="J36" s="14"/>
      <c r="K36" s="19"/>
      <c r="L36" s="23"/>
      <c r="M36" s="24"/>
      <c r="N36" s="24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</row>
    <row r="37" spans="2:44" s="2" customFormat="1" x14ac:dyDescent="0.2">
      <c r="B37" s="5"/>
      <c r="C37" s="6"/>
      <c r="D37" s="6"/>
      <c r="E37" s="6"/>
      <c r="F37" s="25"/>
      <c r="G37" s="16"/>
      <c r="H37" s="16"/>
      <c r="I37" s="6"/>
      <c r="J37" s="14"/>
      <c r="K37" s="19"/>
      <c r="L37" s="23"/>
      <c r="M37" s="24"/>
      <c r="N37" s="24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</row>
    <row r="38" spans="2:44" s="2" customFormat="1" x14ac:dyDescent="0.2">
      <c r="B38" s="5"/>
      <c r="C38" s="6"/>
      <c r="D38" s="6"/>
      <c r="E38" s="6"/>
      <c r="F38" s="25"/>
      <c r="G38" s="16"/>
      <c r="H38" s="16"/>
      <c r="I38" s="6"/>
      <c r="J38" s="14"/>
      <c r="K38" s="19"/>
      <c r="L38" s="23"/>
      <c r="M38" s="24"/>
      <c r="N38" s="24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</row>
    <row r="39" spans="2:44" s="2" customFormat="1" x14ac:dyDescent="0.2">
      <c r="B39" s="5"/>
      <c r="C39" s="6"/>
      <c r="D39" s="6"/>
      <c r="E39" s="6"/>
      <c r="F39" s="25"/>
      <c r="G39" s="16"/>
      <c r="H39" s="16"/>
      <c r="I39" s="6"/>
      <c r="J39" s="14"/>
      <c r="K39" s="19"/>
      <c r="L39" s="23"/>
      <c r="M39" s="24"/>
      <c r="N39" s="24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</row>
    <row r="40" spans="2:44" s="2" customFormat="1" x14ac:dyDescent="0.2">
      <c r="B40" s="5"/>
      <c r="C40" s="6"/>
      <c r="D40" s="6"/>
      <c r="E40" s="6"/>
      <c r="F40" s="25"/>
      <c r="G40" s="16"/>
      <c r="H40" s="16"/>
      <c r="I40" s="6"/>
      <c r="J40" s="14"/>
      <c r="K40" s="19"/>
      <c r="L40" s="23"/>
      <c r="M40" s="24"/>
      <c r="N40" s="24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</row>
    <row r="41" spans="2:44" s="2" customFormat="1" x14ac:dyDescent="0.2">
      <c r="B41" s="5"/>
      <c r="C41" s="6"/>
      <c r="D41" s="6"/>
      <c r="E41" s="6"/>
      <c r="F41" s="25"/>
      <c r="G41" s="16"/>
      <c r="H41" s="16"/>
      <c r="I41" s="6"/>
      <c r="J41" s="14"/>
      <c r="K41" s="19"/>
      <c r="L41" s="23"/>
      <c r="M41" s="24"/>
      <c r="N41" s="24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</row>
    <row r="42" spans="2:44" s="2" customFormat="1" x14ac:dyDescent="0.2">
      <c r="B42" s="5"/>
      <c r="C42" s="6"/>
      <c r="D42" s="6"/>
      <c r="E42" s="6"/>
      <c r="F42" s="25"/>
      <c r="G42" s="16"/>
      <c r="H42" s="16"/>
      <c r="I42" s="6"/>
      <c r="J42" s="14"/>
      <c r="K42" s="19"/>
      <c r="L42" s="23"/>
      <c r="M42" s="24"/>
      <c r="N42" s="24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</row>
    <row r="43" spans="2:44" s="2" customFormat="1" x14ac:dyDescent="0.2">
      <c r="B43" s="5"/>
      <c r="C43" s="6"/>
      <c r="D43" s="6"/>
      <c r="E43" s="6"/>
      <c r="F43" s="25"/>
      <c r="G43" s="16"/>
      <c r="H43" s="16"/>
      <c r="I43" s="6"/>
      <c r="J43" s="14"/>
      <c r="K43" s="19"/>
      <c r="L43" s="23"/>
      <c r="M43" s="24"/>
      <c r="N43" s="24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</row>
    <row r="44" spans="2:44" s="2" customFormat="1" x14ac:dyDescent="0.2">
      <c r="B44" s="5"/>
      <c r="C44" s="6"/>
      <c r="D44" s="6"/>
      <c r="E44" s="6"/>
      <c r="F44" s="25"/>
      <c r="G44" s="16"/>
      <c r="H44" s="16"/>
      <c r="I44" s="6"/>
      <c r="J44" s="14"/>
      <c r="K44" s="19"/>
      <c r="L44" s="23"/>
      <c r="M44" s="24"/>
      <c r="N44" s="24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</row>
    <row r="45" spans="2:44" s="2" customFormat="1" x14ac:dyDescent="0.2">
      <c r="B45" s="5"/>
      <c r="C45" s="6"/>
      <c r="D45" s="6"/>
      <c r="E45" s="6"/>
      <c r="F45" s="25"/>
      <c r="G45" s="16"/>
      <c r="H45" s="16"/>
      <c r="I45" s="6"/>
      <c r="J45" s="14"/>
      <c r="K45" s="19"/>
      <c r="L45" s="23"/>
      <c r="M45" s="24"/>
      <c r="N45" s="24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</row>
    <row r="46" spans="2:44" s="2" customFormat="1" x14ac:dyDescent="0.2">
      <c r="B46" s="5"/>
      <c r="C46" s="6"/>
      <c r="D46" s="6"/>
      <c r="E46" s="6"/>
      <c r="F46" s="25"/>
      <c r="G46" s="16"/>
      <c r="H46" s="16"/>
      <c r="I46" s="6"/>
      <c r="J46" s="14"/>
      <c r="K46" s="19"/>
      <c r="L46" s="23"/>
      <c r="M46" s="24"/>
      <c r="N46" s="24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</row>
    <row r="47" spans="2:44" s="2" customFormat="1" x14ac:dyDescent="0.2">
      <c r="B47" s="5"/>
      <c r="C47" s="6"/>
      <c r="D47" s="6"/>
      <c r="E47" s="6"/>
      <c r="F47" s="25"/>
      <c r="G47" s="16"/>
      <c r="H47" s="16"/>
      <c r="I47" s="6"/>
      <c r="J47" s="14"/>
      <c r="K47" s="19"/>
      <c r="L47" s="23"/>
      <c r="M47" s="24"/>
      <c r="N47" s="24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</row>
    <row r="48" spans="2:44" s="2" customFormat="1" x14ac:dyDescent="0.2">
      <c r="B48" s="5"/>
      <c r="C48" s="6"/>
      <c r="D48" s="6"/>
      <c r="E48" s="6"/>
      <c r="F48" s="25"/>
      <c r="G48" s="16"/>
      <c r="H48" s="16"/>
      <c r="I48" s="6"/>
      <c r="J48" s="14"/>
      <c r="K48" s="19"/>
      <c r="L48" s="23"/>
      <c r="M48" s="24"/>
      <c r="N48" s="24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</row>
    <row r="49" spans="2:44" s="2" customFormat="1" x14ac:dyDescent="0.2">
      <c r="B49" s="5"/>
      <c r="C49" s="6"/>
      <c r="D49" s="6"/>
      <c r="E49" s="6"/>
      <c r="F49" s="25"/>
      <c r="G49" s="16"/>
      <c r="H49" s="16"/>
      <c r="I49" s="6"/>
      <c r="J49" s="14"/>
      <c r="K49" s="19"/>
      <c r="L49" s="23"/>
      <c r="M49" s="24"/>
      <c r="N49" s="24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</row>
    <row r="50" spans="2:44" s="2" customFormat="1" x14ac:dyDescent="0.2">
      <c r="B50" s="5"/>
      <c r="C50" s="6"/>
      <c r="D50" s="6"/>
      <c r="E50" s="6"/>
      <c r="F50" s="25"/>
      <c r="G50" s="16"/>
      <c r="H50" s="16"/>
      <c r="I50" s="6"/>
      <c r="J50" s="14"/>
      <c r="K50" s="19"/>
      <c r="L50" s="23"/>
      <c r="M50" s="24"/>
      <c r="N50" s="24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</row>
    <row r="51" spans="2:44" s="2" customFormat="1" x14ac:dyDescent="0.2">
      <c r="B51" s="5"/>
      <c r="C51" s="6"/>
      <c r="D51" s="6"/>
      <c r="E51" s="6"/>
      <c r="F51" s="25"/>
      <c r="G51" s="16"/>
      <c r="H51" s="16"/>
      <c r="I51" s="6"/>
      <c r="J51" s="14"/>
      <c r="K51" s="19"/>
      <c r="L51" s="23"/>
      <c r="M51" s="24"/>
      <c r="N51" s="24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</row>
    <row r="52" spans="2:44" s="2" customFormat="1" x14ac:dyDescent="0.2">
      <c r="B52" s="5"/>
      <c r="C52" s="6"/>
      <c r="D52" s="6"/>
      <c r="E52" s="6"/>
      <c r="F52" s="25"/>
      <c r="G52" s="16"/>
      <c r="H52" s="16"/>
      <c r="I52" s="6"/>
      <c r="J52" s="14"/>
      <c r="K52" s="19"/>
      <c r="L52" s="23"/>
      <c r="M52" s="24"/>
      <c r="N52" s="24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</row>
    <row r="53" spans="2:44" s="2" customFormat="1" x14ac:dyDescent="0.2">
      <c r="B53" s="5"/>
      <c r="C53" s="6"/>
      <c r="D53" s="6"/>
      <c r="E53" s="6"/>
      <c r="F53" s="25"/>
      <c r="G53" s="16"/>
      <c r="H53" s="16"/>
      <c r="I53" s="6"/>
      <c r="J53" s="14"/>
      <c r="K53" s="19"/>
      <c r="L53" s="23"/>
      <c r="M53" s="24"/>
      <c r="N53" s="24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</row>
    <row r="54" spans="2:44" s="2" customFormat="1" x14ac:dyDescent="0.2">
      <c r="B54" s="5"/>
      <c r="C54" s="6"/>
      <c r="D54" s="6"/>
      <c r="E54" s="6"/>
      <c r="F54" s="25"/>
      <c r="G54" s="16"/>
      <c r="H54" s="16"/>
      <c r="I54" s="6"/>
      <c r="J54" s="14"/>
      <c r="K54" s="19"/>
      <c r="L54" s="23"/>
      <c r="M54" s="24"/>
      <c r="N54" s="24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</row>
    <row r="55" spans="2:44" s="2" customFormat="1" x14ac:dyDescent="0.2">
      <c r="B55" s="5"/>
      <c r="C55" s="6"/>
      <c r="D55" s="6"/>
      <c r="E55" s="6"/>
      <c r="F55" s="25"/>
      <c r="G55" s="16"/>
      <c r="H55" s="16"/>
      <c r="I55" s="6"/>
      <c r="J55" s="14"/>
      <c r="K55" s="19"/>
      <c r="L55" s="23"/>
      <c r="M55" s="24"/>
      <c r="N55" s="24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</row>
    <row r="56" spans="2:44" s="2" customFormat="1" x14ac:dyDescent="0.2">
      <c r="B56" s="5"/>
      <c r="C56" s="6"/>
      <c r="D56" s="6"/>
      <c r="E56" s="6"/>
      <c r="F56" s="25"/>
      <c r="G56" s="16"/>
      <c r="H56" s="16"/>
      <c r="I56" s="6"/>
      <c r="J56" s="14"/>
      <c r="K56" s="19"/>
      <c r="L56" s="23"/>
      <c r="M56" s="24"/>
      <c r="N56" s="24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</row>
    <row r="57" spans="2:44" s="2" customFormat="1" x14ac:dyDescent="0.2">
      <c r="B57" s="5"/>
      <c r="C57" s="6"/>
      <c r="D57" s="6"/>
      <c r="E57" s="6"/>
      <c r="F57" s="25"/>
      <c r="G57" s="16"/>
      <c r="H57" s="16"/>
      <c r="I57" s="6"/>
      <c r="J57" s="14"/>
      <c r="K57" s="19"/>
      <c r="L57" s="23"/>
      <c r="M57" s="24"/>
      <c r="N57" s="24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</row>
    <row r="58" spans="2:44" s="2" customFormat="1" x14ac:dyDescent="0.2">
      <c r="B58" s="5"/>
      <c r="C58" s="6"/>
      <c r="D58" s="6"/>
      <c r="E58" s="6"/>
      <c r="F58" s="25"/>
      <c r="G58" s="16"/>
      <c r="H58" s="16"/>
      <c r="I58" s="6"/>
      <c r="J58" s="14"/>
      <c r="K58" s="19"/>
      <c r="L58" s="23"/>
      <c r="M58" s="24"/>
      <c r="N58" s="24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</row>
    <row r="59" spans="2:44" s="2" customFormat="1" x14ac:dyDescent="0.2">
      <c r="B59" s="5"/>
      <c r="C59" s="6"/>
      <c r="D59" s="6"/>
      <c r="E59" s="6"/>
      <c r="F59" s="25"/>
      <c r="G59" s="16"/>
      <c r="H59" s="16"/>
      <c r="I59" s="6"/>
      <c r="J59" s="14"/>
      <c r="K59" s="19"/>
      <c r="L59" s="23"/>
      <c r="M59" s="24"/>
      <c r="N59" s="24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</row>
    <row r="60" spans="2:44" s="2" customFormat="1" x14ac:dyDescent="0.2">
      <c r="B60" s="5"/>
      <c r="C60" s="6"/>
      <c r="D60" s="6"/>
      <c r="E60" s="6"/>
      <c r="F60" s="25"/>
      <c r="G60" s="16"/>
      <c r="H60" s="16"/>
      <c r="I60" s="6"/>
      <c r="J60" s="14"/>
      <c r="K60" s="19"/>
      <c r="L60" s="23"/>
      <c r="M60" s="24"/>
      <c r="N60" s="24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</row>
    <row r="61" spans="2:44" s="2" customFormat="1" x14ac:dyDescent="0.2">
      <c r="B61" s="5"/>
      <c r="C61" s="6"/>
      <c r="D61" s="6"/>
      <c r="E61" s="6"/>
      <c r="F61" s="25"/>
      <c r="G61" s="16"/>
      <c r="H61" s="16"/>
      <c r="I61" s="6"/>
      <c r="J61" s="14"/>
      <c r="K61" s="19"/>
      <c r="L61" s="23"/>
      <c r="M61" s="24"/>
      <c r="N61" s="24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</row>
    <row r="62" spans="2:44" s="2" customFormat="1" x14ac:dyDescent="0.2">
      <c r="B62" s="5"/>
      <c r="C62" s="6"/>
      <c r="D62" s="6"/>
      <c r="E62" s="6"/>
      <c r="F62" s="25"/>
      <c r="G62" s="16"/>
      <c r="H62" s="16"/>
      <c r="I62" s="6"/>
      <c r="J62" s="14"/>
      <c r="K62" s="19"/>
      <c r="L62" s="23"/>
      <c r="M62" s="24"/>
      <c r="N62" s="24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</row>
    <row r="63" spans="2:44" s="2" customFormat="1" x14ac:dyDescent="0.2">
      <c r="B63" s="5"/>
      <c r="C63" s="6"/>
      <c r="D63" s="6"/>
      <c r="E63" s="6"/>
      <c r="F63" s="25"/>
      <c r="G63" s="16"/>
      <c r="H63" s="16"/>
      <c r="I63" s="6"/>
      <c r="J63" s="14"/>
      <c r="K63" s="19"/>
      <c r="L63" s="23"/>
      <c r="M63" s="24"/>
      <c r="N63" s="24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</row>
    <row r="64" spans="2:44" s="2" customFormat="1" x14ac:dyDescent="0.2">
      <c r="B64" s="5"/>
      <c r="C64" s="6"/>
      <c r="D64" s="6"/>
      <c r="E64" s="6"/>
      <c r="F64" s="25"/>
      <c r="G64" s="16"/>
      <c r="H64" s="16"/>
      <c r="I64" s="6"/>
      <c r="J64" s="14"/>
      <c r="K64" s="19"/>
      <c r="L64" s="23"/>
      <c r="M64" s="24"/>
      <c r="N64" s="24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</row>
    <row r="65" spans="2:44" s="2" customFormat="1" x14ac:dyDescent="0.2">
      <c r="B65" s="5"/>
      <c r="C65" s="6"/>
      <c r="D65" s="6"/>
      <c r="E65" s="6"/>
      <c r="F65" s="25"/>
      <c r="G65" s="16"/>
      <c r="H65" s="16"/>
      <c r="I65" s="6"/>
      <c r="J65" s="14"/>
      <c r="K65" s="19"/>
      <c r="L65" s="23"/>
      <c r="M65" s="24"/>
      <c r="N65" s="24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</row>
    <row r="66" spans="2:44" s="2" customFormat="1" x14ac:dyDescent="0.2">
      <c r="B66" s="5"/>
      <c r="C66" s="6"/>
      <c r="D66" s="6"/>
      <c r="E66" s="6"/>
      <c r="F66" s="25"/>
      <c r="G66" s="16"/>
      <c r="H66" s="16"/>
      <c r="I66" s="6"/>
      <c r="J66" s="14"/>
      <c r="K66" s="19"/>
      <c r="L66" s="23"/>
      <c r="M66" s="24"/>
      <c r="N66" s="24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</row>
    <row r="67" spans="2:44" s="2" customFormat="1" x14ac:dyDescent="0.2">
      <c r="B67" s="5"/>
      <c r="C67" s="6"/>
      <c r="D67" s="6"/>
      <c r="E67" s="6"/>
      <c r="F67" s="25"/>
      <c r="G67" s="16"/>
      <c r="H67" s="16"/>
      <c r="I67" s="6"/>
      <c r="J67" s="14"/>
      <c r="K67" s="19"/>
      <c r="L67" s="23"/>
      <c r="M67" s="24"/>
      <c r="N67" s="24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</row>
    <row r="68" spans="2:44" s="2" customFormat="1" x14ac:dyDescent="0.2">
      <c r="B68" s="5"/>
      <c r="C68" s="6"/>
      <c r="D68" s="6"/>
      <c r="E68" s="6"/>
      <c r="F68" s="25"/>
      <c r="G68" s="16"/>
      <c r="H68" s="16"/>
      <c r="I68" s="6"/>
      <c r="J68" s="14"/>
      <c r="K68" s="19"/>
      <c r="L68" s="23"/>
      <c r="M68" s="24"/>
      <c r="N68" s="24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</row>
    <row r="69" spans="2:44" s="2" customFormat="1" x14ac:dyDescent="0.2">
      <c r="B69" s="5"/>
      <c r="C69" s="6"/>
      <c r="D69" s="6"/>
      <c r="E69" s="6"/>
      <c r="F69" s="25"/>
      <c r="G69" s="16"/>
      <c r="H69" s="16"/>
      <c r="I69" s="6"/>
      <c r="J69" s="14"/>
      <c r="K69" s="19"/>
      <c r="L69" s="23"/>
      <c r="M69" s="24"/>
      <c r="N69" s="24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</row>
    <row r="70" spans="2:44" s="2" customFormat="1" x14ac:dyDescent="0.2">
      <c r="B70" s="5"/>
      <c r="C70" s="6"/>
      <c r="D70" s="6"/>
      <c r="E70" s="6"/>
      <c r="F70" s="25"/>
      <c r="G70" s="16"/>
      <c r="H70" s="16"/>
      <c r="I70" s="6"/>
      <c r="J70" s="14"/>
      <c r="K70" s="19"/>
      <c r="L70" s="23"/>
      <c r="M70" s="24"/>
      <c r="N70" s="24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</row>
    <row r="71" spans="2:44" s="2" customFormat="1" x14ac:dyDescent="0.2">
      <c r="B71" s="5"/>
      <c r="C71" s="6"/>
      <c r="D71" s="6"/>
      <c r="E71" s="6"/>
      <c r="F71" s="25"/>
      <c r="G71" s="16"/>
      <c r="H71" s="16"/>
      <c r="I71" s="6"/>
      <c r="J71" s="14"/>
      <c r="K71" s="19"/>
      <c r="L71" s="23"/>
      <c r="M71" s="24"/>
      <c r="N71" s="24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</row>
    <row r="72" spans="2:44" s="2" customFormat="1" x14ac:dyDescent="0.2">
      <c r="B72" s="5"/>
      <c r="C72" s="6"/>
      <c r="D72" s="6"/>
      <c r="E72" s="6"/>
      <c r="F72" s="25"/>
      <c r="G72" s="16"/>
      <c r="H72" s="16"/>
      <c r="I72" s="6"/>
      <c r="J72" s="14"/>
      <c r="K72" s="19"/>
      <c r="L72" s="23"/>
      <c r="M72" s="24"/>
      <c r="N72" s="24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</row>
    <row r="73" spans="2:44" s="2" customFormat="1" x14ac:dyDescent="0.2">
      <c r="B73" s="5"/>
      <c r="C73" s="6"/>
      <c r="D73" s="6"/>
      <c r="E73" s="6"/>
      <c r="F73" s="25"/>
      <c r="G73" s="16"/>
      <c r="H73" s="16"/>
      <c r="I73" s="6"/>
      <c r="J73" s="14"/>
      <c r="K73" s="19"/>
      <c r="L73" s="23"/>
      <c r="M73" s="24"/>
      <c r="N73" s="24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</row>
    <row r="74" spans="2:44" s="2" customFormat="1" x14ac:dyDescent="0.2">
      <c r="B74" s="5"/>
      <c r="C74" s="6"/>
      <c r="D74" s="6"/>
      <c r="E74" s="6"/>
      <c r="F74" s="25"/>
      <c r="G74" s="16"/>
      <c r="H74" s="16"/>
      <c r="I74" s="6"/>
      <c r="J74" s="14"/>
      <c r="K74" s="19"/>
      <c r="L74" s="23"/>
      <c r="M74" s="24"/>
      <c r="N74" s="24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</row>
    <row r="75" spans="2:44" s="2" customFormat="1" x14ac:dyDescent="0.2">
      <c r="B75" s="5"/>
      <c r="C75" s="6"/>
      <c r="D75" s="6"/>
      <c r="E75" s="6"/>
      <c r="F75" s="25"/>
      <c r="G75" s="16"/>
      <c r="H75" s="16"/>
      <c r="I75" s="6"/>
      <c r="J75" s="14"/>
      <c r="K75" s="19"/>
      <c r="L75" s="23"/>
      <c r="M75" s="24"/>
      <c r="N75" s="24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</row>
    <row r="76" spans="2:44" s="2" customFormat="1" x14ac:dyDescent="0.2">
      <c r="B76" s="5"/>
      <c r="C76" s="6"/>
      <c r="D76" s="6"/>
      <c r="E76" s="6"/>
      <c r="F76" s="25"/>
      <c r="G76" s="16"/>
      <c r="H76" s="16"/>
      <c r="I76" s="6"/>
      <c r="J76" s="14"/>
      <c r="K76" s="19"/>
      <c r="L76" s="23"/>
      <c r="M76" s="24"/>
      <c r="N76" s="24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</row>
    <row r="77" spans="2:44" s="2" customFormat="1" x14ac:dyDescent="0.2">
      <c r="B77" s="5"/>
      <c r="C77" s="6"/>
      <c r="D77" s="6"/>
      <c r="E77" s="6"/>
      <c r="F77" s="25"/>
      <c r="G77" s="16"/>
      <c r="H77" s="16"/>
      <c r="I77" s="6"/>
      <c r="J77" s="14"/>
      <c r="K77" s="19"/>
      <c r="L77" s="23"/>
      <c r="M77" s="24"/>
      <c r="N77" s="24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</row>
    <row r="78" spans="2:44" s="2" customFormat="1" x14ac:dyDescent="0.2">
      <c r="B78" s="5"/>
      <c r="C78" s="6"/>
      <c r="D78" s="6"/>
      <c r="E78" s="6"/>
      <c r="F78" s="25"/>
      <c r="G78" s="16"/>
      <c r="H78" s="16"/>
      <c r="I78" s="6"/>
      <c r="J78" s="14"/>
      <c r="K78" s="19"/>
      <c r="L78" s="23"/>
      <c r="M78" s="24"/>
      <c r="N78" s="24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</row>
    <row r="79" spans="2:44" s="2" customFormat="1" x14ac:dyDescent="0.2">
      <c r="B79" s="5"/>
      <c r="C79" s="6"/>
      <c r="D79" s="6"/>
      <c r="E79" s="6"/>
      <c r="F79" s="25"/>
      <c r="G79" s="16"/>
      <c r="H79" s="16"/>
      <c r="I79" s="6"/>
      <c r="J79" s="14"/>
      <c r="K79" s="19"/>
      <c r="L79" s="23"/>
      <c r="M79" s="24"/>
      <c r="N79" s="24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</row>
    <row r="80" spans="2:44" s="2" customFormat="1" x14ac:dyDescent="0.2">
      <c r="B80" s="5"/>
      <c r="C80" s="6"/>
      <c r="D80" s="6"/>
      <c r="E80" s="6"/>
      <c r="F80" s="25"/>
      <c r="G80" s="16"/>
      <c r="H80" s="16"/>
      <c r="I80" s="6"/>
      <c r="J80" s="14"/>
      <c r="K80" s="19"/>
      <c r="L80" s="23"/>
      <c r="M80" s="24"/>
      <c r="N80" s="24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</row>
    <row r="81" spans="2:44" s="2" customFormat="1" x14ac:dyDescent="0.2">
      <c r="B81" s="5"/>
      <c r="C81" s="6"/>
      <c r="D81" s="6"/>
      <c r="E81" s="6"/>
      <c r="F81" s="25"/>
      <c r="G81" s="16"/>
      <c r="H81" s="16"/>
      <c r="I81" s="6"/>
      <c r="J81" s="14"/>
      <c r="K81" s="19"/>
      <c r="L81" s="23"/>
      <c r="M81" s="24"/>
      <c r="N81" s="24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</row>
    <row r="82" spans="2:44" s="2" customFormat="1" x14ac:dyDescent="0.2">
      <c r="B82" s="5"/>
      <c r="C82" s="6"/>
      <c r="D82" s="6"/>
      <c r="E82" s="6"/>
      <c r="F82" s="25"/>
      <c r="G82" s="16"/>
      <c r="H82" s="16"/>
      <c r="I82" s="6"/>
      <c r="J82" s="14"/>
      <c r="K82" s="19"/>
      <c r="L82" s="23"/>
      <c r="M82" s="24"/>
      <c r="N82" s="24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</row>
    <row r="83" spans="2:44" s="2" customFormat="1" x14ac:dyDescent="0.2">
      <c r="B83" s="5"/>
      <c r="C83" s="6"/>
      <c r="D83" s="6"/>
      <c r="E83" s="6"/>
      <c r="F83" s="25"/>
      <c r="G83" s="16"/>
      <c r="H83" s="16"/>
      <c r="I83" s="6"/>
      <c r="J83" s="14"/>
      <c r="K83" s="19"/>
      <c r="L83" s="23"/>
      <c r="M83" s="24"/>
      <c r="N83" s="24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</row>
    <row r="84" spans="2:44" s="2" customFormat="1" x14ac:dyDescent="0.2">
      <c r="B84" s="5"/>
      <c r="C84" s="6"/>
      <c r="D84" s="6"/>
      <c r="E84" s="6"/>
      <c r="F84" s="25"/>
      <c r="G84" s="16"/>
      <c r="H84" s="16"/>
      <c r="I84" s="6"/>
      <c r="J84" s="14"/>
      <c r="K84" s="19"/>
      <c r="L84" s="23"/>
      <c r="M84" s="24"/>
      <c r="N84" s="24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</row>
    <row r="85" spans="2:44" s="2" customFormat="1" x14ac:dyDescent="0.2">
      <c r="B85" s="5"/>
      <c r="C85" s="6"/>
      <c r="D85" s="6"/>
      <c r="E85" s="6"/>
      <c r="F85" s="25"/>
      <c r="G85" s="16"/>
      <c r="H85" s="16"/>
      <c r="I85" s="6"/>
      <c r="J85" s="14"/>
      <c r="K85" s="19"/>
      <c r="L85" s="23"/>
      <c r="M85" s="24"/>
      <c r="N85" s="24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</row>
    <row r="86" spans="2:44" s="2" customFormat="1" x14ac:dyDescent="0.2">
      <c r="B86" s="5"/>
      <c r="C86" s="6"/>
      <c r="D86" s="6"/>
      <c r="E86" s="6"/>
      <c r="F86" s="25"/>
      <c r="G86" s="16"/>
      <c r="H86" s="16"/>
      <c r="I86" s="6"/>
      <c r="J86" s="14"/>
      <c r="K86" s="19"/>
      <c r="L86" s="23"/>
      <c r="M86" s="24"/>
      <c r="N86" s="24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</row>
    <row r="87" spans="2:44" s="2" customFormat="1" x14ac:dyDescent="0.2">
      <c r="B87" s="5"/>
      <c r="C87" s="6"/>
      <c r="D87" s="6"/>
      <c r="E87" s="6"/>
      <c r="F87" s="25"/>
      <c r="G87" s="16"/>
      <c r="H87" s="16"/>
      <c r="I87" s="6"/>
      <c r="J87" s="14"/>
      <c r="K87" s="19"/>
      <c r="L87" s="23"/>
      <c r="M87" s="24"/>
      <c r="N87" s="24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</row>
    <row r="88" spans="2:44" s="2" customFormat="1" x14ac:dyDescent="0.2">
      <c r="B88" s="5"/>
      <c r="C88" s="6"/>
      <c r="D88" s="6"/>
      <c r="E88" s="6"/>
      <c r="F88" s="25"/>
      <c r="G88" s="16"/>
      <c r="H88" s="16"/>
      <c r="I88" s="6"/>
      <c r="J88" s="14"/>
      <c r="K88" s="19"/>
      <c r="L88" s="23"/>
      <c r="M88" s="24"/>
      <c r="N88" s="24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</row>
    <row r="89" spans="2:44" s="2" customFormat="1" x14ac:dyDescent="0.2">
      <c r="B89" s="5"/>
      <c r="C89" s="6"/>
      <c r="D89" s="6"/>
      <c r="E89" s="6"/>
      <c r="F89" s="25"/>
      <c r="G89" s="16"/>
      <c r="H89" s="16"/>
      <c r="I89" s="6"/>
      <c r="J89" s="14"/>
      <c r="K89" s="19"/>
      <c r="L89" s="23"/>
      <c r="M89" s="24"/>
      <c r="N89" s="24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</row>
    <row r="90" spans="2:44" s="2" customFormat="1" x14ac:dyDescent="0.2">
      <c r="B90" s="5"/>
      <c r="C90" s="6"/>
      <c r="D90" s="6"/>
      <c r="E90" s="6"/>
      <c r="F90" s="25"/>
      <c r="G90" s="16"/>
      <c r="H90" s="16"/>
      <c r="I90" s="6"/>
      <c r="J90" s="14"/>
      <c r="K90" s="19"/>
      <c r="L90" s="23"/>
      <c r="M90" s="24"/>
      <c r="N90" s="24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</row>
    <row r="91" spans="2:44" s="2" customFormat="1" x14ac:dyDescent="0.2">
      <c r="B91" s="5"/>
      <c r="C91" s="6"/>
      <c r="D91" s="6"/>
      <c r="E91" s="6"/>
      <c r="F91" s="25"/>
      <c r="G91" s="16"/>
      <c r="H91" s="16"/>
      <c r="I91" s="6"/>
      <c r="J91" s="14"/>
      <c r="K91" s="19"/>
      <c r="L91" s="23"/>
      <c r="M91" s="24"/>
      <c r="N91" s="24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</row>
    <row r="92" spans="2:44" s="2" customFormat="1" x14ac:dyDescent="0.2">
      <c r="B92" s="5"/>
      <c r="C92" s="6"/>
      <c r="D92" s="6"/>
      <c r="E92" s="6"/>
      <c r="F92" s="25"/>
      <c r="G92" s="16"/>
      <c r="H92" s="16"/>
      <c r="I92" s="6"/>
      <c r="J92" s="14"/>
      <c r="K92" s="19"/>
      <c r="L92" s="23"/>
      <c r="M92" s="24"/>
      <c r="N92" s="24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</row>
    <row r="93" spans="2:44" s="2" customFormat="1" x14ac:dyDescent="0.2">
      <c r="B93" s="5"/>
      <c r="C93" s="6"/>
      <c r="D93" s="6"/>
      <c r="E93" s="6"/>
      <c r="F93" s="25"/>
      <c r="G93" s="16"/>
      <c r="H93" s="16"/>
      <c r="I93" s="6"/>
      <c r="J93" s="14"/>
      <c r="K93" s="19"/>
      <c r="L93" s="23"/>
      <c r="M93" s="24"/>
      <c r="N93" s="24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</row>
    <row r="94" spans="2:44" s="2" customFormat="1" x14ac:dyDescent="0.2">
      <c r="B94" s="5"/>
      <c r="C94" s="6"/>
      <c r="D94" s="6"/>
      <c r="E94" s="6"/>
      <c r="F94" s="25"/>
      <c r="G94" s="16"/>
      <c r="H94" s="16"/>
      <c r="I94" s="6"/>
      <c r="J94" s="14"/>
      <c r="K94" s="19"/>
      <c r="L94" s="23"/>
      <c r="M94" s="24"/>
      <c r="N94" s="24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</row>
    <row r="95" spans="2:44" s="2" customFormat="1" x14ac:dyDescent="0.2">
      <c r="B95" s="5"/>
      <c r="C95" s="6"/>
      <c r="D95" s="6"/>
      <c r="E95" s="6"/>
      <c r="F95" s="25"/>
      <c r="G95" s="16"/>
      <c r="H95" s="16"/>
      <c r="I95" s="6"/>
      <c r="J95" s="14"/>
      <c r="K95" s="19"/>
      <c r="L95" s="23"/>
      <c r="M95" s="24"/>
      <c r="N95" s="24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</row>
    <row r="96" spans="2:44" s="2" customFormat="1" x14ac:dyDescent="0.2">
      <c r="B96" s="5"/>
      <c r="C96" s="6"/>
      <c r="D96" s="6"/>
      <c r="E96" s="6"/>
      <c r="F96" s="25"/>
      <c r="G96" s="16"/>
      <c r="H96" s="16"/>
      <c r="I96" s="6"/>
      <c r="J96" s="14"/>
      <c r="K96" s="19"/>
      <c r="L96" s="23"/>
      <c r="M96" s="24"/>
      <c r="N96" s="24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</row>
    <row r="97" spans="2:44" s="2" customFormat="1" x14ac:dyDescent="0.2">
      <c r="B97" s="5"/>
      <c r="C97" s="6"/>
      <c r="D97" s="6"/>
      <c r="E97" s="6"/>
      <c r="F97" s="25"/>
      <c r="G97" s="16"/>
      <c r="H97" s="16"/>
      <c r="I97" s="6"/>
      <c r="J97" s="14"/>
      <c r="K97" s="19"/>
      <c r="L97" s="23"/>
      <c r="M97" s="24"/>
      <c r="N97" s="24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</row>
    <row r="98" spans="2:44" s="2" customFormat="1" x14ac:dyDescent="0.2">
      <c r="B98" s="5"/>
      <c r="C98" s="6"/>
      <c r="D98" s="6"/>
      <c r="E98" s="6"/>
      <c r="F98" s="25"/>
      <c r="G98" s="16"/>
      <c r="H98" s="16"/>
      <c r="I98" s="6"/>
      <c r="J98" s="14"/>
      <c r="K98" s="19"/>
      <c r="L98" s="23"/>
      <c r="M98" s="24"/>
      <c r="N98" s="24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</row>
    <row r="99" spans="2:44" s="2" customFormat="1" x14ac:dyDescent="0.2">
      <c r="B99" s="5"/>
      <c r="C99" s="6"/>
      <c r="D99" s="6"/>
      <c r="E99" s="6"/>
      <c r="F99" s="25"/>
      <c r="G99" s="16"/>
      <c r="H99" s="16"/>
      <c r="I99" s="6"/>
      <c r="J99" s="14"/>
      <c r="K99" s="19"/>
      <c r="L99" s="23"/>
      <c r="M99" s="24"/>
      <c r="N99" s="24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</row>
    <row r="100" spans="2:44" s="2" customFormat="1" x14ac:dyDescent="0.2">
      <c r="B100" s="5"/>
      <c r="C100" s="6"/>
      <c r="D100" s="6"/>
      <c r="E100" s="6"/>
      <c r="F100" s="25"/>
      <c r="G100" s="16"/>
      <c r="H100" s="16"/>
      <c r="I100" s="6"/>
      <c r="J100" s="14"/>
      <c r="K100" s="19"/>
      <c r="L100" s="23"/>
      <c r="M100" s="24"/>
      <c r="N100" s="24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</row>
    <row r="101" spans="2:44" s="2" customFormat="1" x14ac:dyDescent="0.2">
      <c r="B101" s="5"/>
      <c r="C101" s="6"/>
      <c r="D101" s="6"/>
      <c r="E101" s="6"/>
      <c r="F101" s="25"/>
      <c r="G101" s="16"/>
      <c r="H101" s="16"/>
      <c r="I101" s="6"/>
      <c r="J101" s="14"/>
      <c r="K101" s="19"/>
      <c r="L101" s="23"/>
      <c r="M101" s="24"/>
      <c r="N101" s="24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</row>
    <row r="102" spans="2:44" s="2" customFormat="1" x14ac:dyDescent="0.2">
      <c r="B102" s="5"/>
      <c r="C102" s="6"/>
      <c r="D102" s="6"/>
      <c r="E102" s="6"/>
      <c r="F102" s="25"/>
      <c r="G102" s="16"/>
      <c r="H102" s="16"/>
      <c r="I102" s="6"/>
      <c r="J102" s="14"/>
      <c r="K102" s="19"/>
      <c r="L102" s="23"/>
      <c r="M102" s="24"/>
      <c r="N102" s="24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</row>
    <row r="103" spans="2:44" s="2" customFormat="1" x14ac:dyDescent="0.2">
      <c r="B103" s="5"/>
      <c r="C103" s="6"/>
      <c r="D103" s="6"/>
      <c r="E103" s="6"/>
      <c r="F103" s="25"/>
      <c r="G103" s="16"/>
      <c r="H103" s="16"/>
      <c r="I103" s="6"/>
      <c r="J103" s="14"/>
      <c r="K103" s="19"/>
      <c r="L103" s="23"/>
      <c r="M103" s="24"/>
      <c r="N103" s="24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</row>
    <row r="104" spans="2:44" s="2" customFormat="1" x14ac:dyDescent="0.2">
      <c r="B104" s="5"/>
      <c r="C104" s="6"/>
      <c r="D104" s="6"/>
      <c r="E104" s="6"/>
      <c r="F104" s="25"/>
      <c r="G104" s="16"/>
      <c r="H104" s="16"/>
      <c r="I104" s="6"/>
      <c r="J104" s="14"/>
      <c r="K104" s="19"/>
      <c r="L104" s="23"/>
      <c r="M104" s="24"/>
      <c r="N104" s="24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</row>
    <row r="105" spans="2:44" s="2" customFormat="1" x14ac:dyDescent="0.2">
      <c r="B105" s="5"/>
      <c r="C105" s="6"/>
      <c r="D105" s="6"/>
      <c r="E105" s="6"/>
      <c r="F105" s="25"/>
      <c r="G105" s="16"/>
      <c r="H105" s="16"/>
      <c r="I105" s="6"/>
      <c r="J105" s="14"/>
      <c r="K105" s="19"/>
      <c r="L105" s="23"/>
      <c r="M105" s="24"/>
      <c r="N105" s="24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</row>
    <row r="106" spans="2:44" s="2" customFormat="1" x14ac:dyDescent="0.2">
      <c r="B106" s="5"/>
      <c r="C106" s="6"/>
      <c r="D106" s="6"/>
      <c r="E106" s="6"/>
      <c r="F106" s="25"/>
      <c r="G106" s="16"/>
      <c r="H106" s="16"/>
      <c r="I106" s="6"/>
      <c r="J106" s="14"/>
      <c r="K106" s="19"/>
      <c r="L106" s="23"/>
      <c r="M106" s="24"/>
      <c r="N106" s="24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</row>
    <row r="107" spans="2:44" s="2" customFormat="1" x14ac:dyDescent="0.2">
      <c r="B107" s="5"/>
      <c r="C107" s="6"/>
      <c r="D107" s="6"/>
      <c r="E107" s="6"/>
      <c r="F107" s="25"/>
      <c r="G107" s="16"/>
      <c r="H107" s="16"/>
      <c r="I107" s="6"/>
      <c r="J107" s="14"/>
      <c r="K107" s="19"/>
      <c r="L107" s="23"/>
      <c r="M107" s="24"/>
      <c r="N107" s="24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</row>
    <row r="108" spans="2:44" s="2" customFormat="1" x14ac:dyDescent="0.2">
      <c r="B108" s="5"/>
      <c r="C108" s="6"/>
      <c r="D108" s="6"/>
      <c r="E108" s="6"/>
      <c r="F108" s="25"/>
      <c r="G108" s="16"/>
      <c r="H108" s="16"/>
      <c r="I108" s="6"/>
      <c r="J108" s="14"/>
      <c r="K108" s="19"/>
      <c r="L108" s="23"/>
      <c r="M108" s="24"/>
      <c r="N108" s="24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</row>
    <row r="109" spans="2:44" s="2" customFormat="1" x14ac:dyDescent="0.2">
      <c r="B109" s="5"/>
      <c r="C109" s="6"/>
      <c r="D109" s="6"/>
      <c r="E109" s="6"/>
      <c r="F109" s="25"/>
      <c r="G109" s="16"/>
      <c r="H109" s="16"/>
      <c r="I109" s="6"/>
      <c r="J109" s="14"/>
      <c r="K109" s="19"/>
      <c r="L109" s="23"/>
      <c r="M109" s="24"/>
      <c r="N109" s="24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</row>
    <row r="110" spans="2:44" s="2" customFormat="1" x14ac:dyDescent="0.2">
      <c r="B110" s="5"/>
      <c r="C110" s="6"/>
      <c r="D110" s="6"/>
      <c r="E110" s="6"/>
      <c r="F110" s="25"/>
      <c r="G110" s="16"/>
      <c r="H110" s="16"/>
      <c r="I110" s="6"/>
      <c r="J110" s="14"/>
      <c r="K110" s="19"/>
      <c r="L110" s="23"/>
      <c r="M110" s="24"/>
      <c r="N110" s="24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</row>
    <row r="111" spans="2:44" s="2" customFormat="1" x14ac:dyDescent="0.2">
      <c r="B111" s="5"/>
      <c r="C111" s="6"/>
      <c r="D111" s="6"/>
      <c r="E111" s="6"/>
      <c r="F111" s="25"/>
      <c r="G111" s="16"/>
      <c r="H111" s="16"/>
      <c r="I111" s="6"/>
      <c r="J111" s="14"/>
      <c r="K111" s="19"/>
      <c r="L111" s="23"/>
      <c r="M111" s="24"/>
      <c r="N111" s="24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</row>
    <row r="112" spans="2:44" s="2" customFormat="1" x14ac:dyDescent="0.2">
      <c r="B112" s="5"/>
      <c r="C112" s="6"/>
      <c r="D112" s="6"/>
      <c r="E112" s="6"/>
      <c r="F112" s="25"/>
      <c r="G112" s="16"/>
      <c r="H112" s="16"/>
      <c r="I112" s="6"/>
      <c r="J112" s="14"/>
      <c r="K112" s="19"/>
      <c r="L112" s="23"/>
      <c r="M112" s="24"/>
      <c r="N112" s="24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</row>
    <row r="113" spans="2:44" s="2" customFormat="1" x14ac:dyDescent="0.2">
      <c r="B113" s="5"/>
      <c r="C113" s="6"/>
      <c r="D113" s="6"/>
      <c r="E113" s="6"/>
      <c r="F113" s="25"/>
      <c r="G113" s="16"/>
      <c r="H113" s="16"/>
      <c r="I113" s="6"/>
      <c r="J113" s="14"/>
      <c r="K113" s="19"/>
      <c r="L113" s="23"/>
      <c r="M113" s="24"/>
      <c r="N113" s="24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</row>
    <row r="114" spans="2:44" s="2" customFormat="1" x14ac:dyDescent="0.2">
      <c r="B114" s="5"/>
      <c r="C114" s="6"/>
      <c r="D114" s="6"/>
      <c r="E114" s="6"/>
      <c r="F114" s="25"/>
      <c r="G114" s="16"/>
      <c r="H114" s="16"/>
      <c r="I114" s="6"/>
      <c r="J114" s="14"/>
      <c r="K114" s="19"/>
      <c r="L114" s="23"/>
      <c r="M114" s="24"/>
      <c r="N114" s="24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</row>
    <row r="115" spans="2:44" s="2" customFormat="1" x14ac:dyDescent="0.2">
      <c r="B115" s="5"/>
      <c r="C115" s="6"/>
      <c r="D115" s="6"/>
      <c r="E115" s="6"/>
      <c r="F115" s="25"/>
      <c r="G115" s="16"/>
      <c r="H115" s="16"/>
      <c r="I115" s="6"/>
      <c r="J115" s="14"/>
      <c r="K115" s="19"/>
      <c r="L115" s="23"/>
      <c r="M115" s="24"/>
      <c r="N115" s="24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</row>
    <row r="116" spans="2:44" s="2" customFormat="1" x14ac:dyDescent="0.2">
      <c r="B116" s="5"/>
      <c r="C116" s="6"/>
      <c r="D116" s="6"/>
      <c r="E116" s="6"/>
      <c r="F116" s="25"/>
      <c r="G116" s="16"/>
      <c r="H116" s="16"/>
      <c r="I116" s="6"/>
      <c r="J116" s="14"/>
      <c r="K116" s="19"/>
      <c r="L116" s="23"/>
      <c r="M116" s="24"/>
      <c r="N116" s="24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</row>
    <row r="117" spans="2:44" s="2" customFormat="1" x14ac:dyDescent="0.2">
      <c r="B117" s="5"/>
      <c r="C117" s="6"/>
      <c r="D117" s="6"/>
      <c r="E117" s="6"/>
      <c r="F117" s="25"/>
      <c r="G117" s="16"/>
      <c r="H117" s="16"/>
      <c r="I117" s="6"/>
      <c r="J117" s="14"/>
      <c r="K117" s="19"/>
      <c r="L117" s="23"/>
      <c r="M117" s="24"/>
      <c r="N117" s="24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</row>
    <row r="118" spans="2:44" s="2" customFormat="1" x14ac:dyDescent="0.2">
      <c r="B118" s="5"/>
      <c r="C118" s="6"/>
      <c r="D118" s="6"/>
      <c r="E118" s="6"/>
      <c r="F118" s="25"/>
      <c r="G118" s="16"/>
      <c r="H118" s="16"/>
      <c r="I118" s="6"/>
      <c r="J118" s="14"/>
      <c r="K118" s="19"/>
      <c r="L118" s="23"/>
      <c r="M118" s="24"/>
      <c r="N118" s="24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</row>
    <row r="119" spans="2:44" s="2" customFormat="1" x14ac:dyDescent="0.2">
      <c r="B119" s="5"/>
      <c r="C119" s="6"/>
      <c r="D119" s="6"/>
      <c r="E119" s="6"/>
      <c r="F119" s="25"/>
      <c r="G119" s="16"/>
      <c r="H119" s="16"/>
      <c r="I119" s="6"/>
      <c r="J119" s="14"/>
      <c r="K119" s="19"/>
      <c r="L119" s="23"/>
      <c r="M119" s="24"/>
      <c r="N119" s="24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</row>
    <row r="120" spans="2:44" s="2" customFormat="1" x14ac:dyDescent="0.2">
      <c r="B120" s="5"/>
      <c r="C120" s="6"/>
      <c r="D120" s="6"/>
      <c r="E120" s="6"/>
      <c r="F120" s="25"/>
      <c r="G120" s="16"/>
      <c r="H120" s="16"/>
      <c r="I120" s="6"/>
      <c r="J120" s="14"/>
      <c r="K120" s="19"/>
      <c r="L120" s="23"/>
      <c r="M120" s="24"/>
      <c r="N120" s="24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</row>
    <row r="121" spans="2:44" s="2" customFormat="1" x14ac:dyDescent="0.2">
      <c r="B121" s="5"/>
      <c r="C121" s="6"/>
      <c r="D121" s="6"/>
      <c r="E121" s="6"/>
      <c r="F121" s="25"/>
      <c r="G121" s="16"/>
      <c r="H121" s="16"/>
      <c r="I121" s="6"/>
      <c r="J121" s="14"/>
      <c r="K121" s="19"/>
      <c r="L121" s="23"/>
      <c r="M121" s="24"/>
      <c r="N121" s="24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</row>
    <row r="122" spans="2:44" s="2" customFormat="1" x14ac:dyDescent="0.2">
      <c r="B122" s="5"/>
      <c r="C122" s="6"/>
      <c r="D122" s="6"/>
      <c r="E122" s="6"/>
      <c r="F122" s="25"/>
      <c r="G122" s="16"/>
      <c r="H122" s="16"/>
      <c r="I122" s="6"/>
      <c r="J122" s="14"/>
      <c r="K122" s="19"/>
      <c r="L122" s="23"/>
      <c r="M122" s="24"/>
      <c r="N122" s="24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</row>
    <row r="123" spans="2:44" s="2" customFormat="1" x14ac:dyDescent="0.2">
      <c r="B123" s="5"/>
      <c r="C123" s="6"/>
      <c r="D123" s="6"/>
      <c r="E123" s="6"/>
      <c r="F123" s="25"/>
      <c r="G123" s="16"/>
      <c r="H123" s="16"/>
      <c r="I123" s="6"/>
      <c r="J123" s="14"/>
      <c r="K123" s="19"/>
      <c r="L123" s="23"/>
      <c r="M123" s="24"/>
      <c r="N123" s="24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</row>
    <row r="124" spans="2:44" s="2" customFormat="1" x14ac:dyDescent="0.2">
      <c r="B124" s="5"/>
      <c r="C124" s="6"/>
      <c r="D124" s="6"/>
      <c r="E124" s="6"/>
      <c r="F124" s="25"/>
      <c r="G124" s="16"/>
      <c r="H124" s="16"/>
      <c r="I124" s="6"/>
      <c r="J124" s="14"/>
      <c r="K124" s="19"/>
      <c r="L124" s="23"/>
      <c r="M124" s="24"/>
      <c r="N124" s="24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</row>
    <row r="125" spans="2:44" s="2" customFormat="1" x14ac:dyDescent="0.2">
      <c r="B125" s="5"/>
      <c r="C125" s="6"/>
      <c r="D125" s="6"/>
      <c r="E125" s="6"/>
      <c r="F125" s="25"/>
      <c r="G125" s="16"/>
      <c r="H125" s="16"/>
      <c r="I125" s="6"/>
      <c r="J125" s="14"/>
      <c r="K125" s="19"/>
      <c r="L125" s="23"/>
      <c r="M125" s="24"/>
      <c r="N125" s="24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</row>
    <row r="126" spans="2:44" s="2" customFormat="1" x14ac:dyDescent="0.2">
      <c r="B126" s="5"/>
      <c r="C126" s="6"/>
      <c r="D126" s="6"/>
      <c r="E126" s="6"/>
      <c r="F126" s="25"/>
      <c r="G126" s="16"/>
      <c r="H126" s="16"/>
      <c r="I126" s="6"/>
      <c r="J126" s="14"/>
      <c r="K126" s="19"/>
      <c r="L126" s="23"/>
      <c r="M126" s="24"/>
      <c r="N126" s="24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</row>
    <row r="127" spans="2:44" s="2" customFormat="1" x14ac:dyDescent="0.2">
      <c r="B127" s="5"/>
      <c r="C127" s="6"/>
      <c r="D127" s="6"/>
      <c r="E127" s="6"/>
      <c r="F127" s="25"/>
      <c r="G127" s="16"/>
      <c r="H127" s="16"/>
      <c r="I127" s="6"/>
      <c r="J127" s="14"/>
      <c r="K127" s="19"/>
      <c r="L127" s="23"/>
      <c r="M127" s="24"/>
      <c r="N127" s="24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</row>
    <row r="128" spans="2:44" s="2" customFormat="1" x14ac:dyDescent="0.2">
      <c r="B128" s="5"/>
      <c r="C128" s="6"/>
      <c r="D128" s="6"/>
      <c r="E128" s="6"/>
      <c r="F128" s="25"/>
      <c r="G128" s="16"/>
      <c r="H128" s="16"/>
      <c r="I128" s="6"/>
      <c r="J128" s="14"/>
      <c r="K128" s="19"/>
      <c r="L128" s="23"/>
      <c r="M128" s="24"/>
      <c r="N128" s="24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</row>
    <row r="129" spans="2:44" s="2" customFormat="1" x14ac:dyDescent="0.2">
      <c r="B129" s="5"/>
      <c r="C129" s="6"/>
      <c r="D129" s="6"/>
      <c r="E129" s="6"/>
      <c r="F129" s="25"/>
      <c r="G129" s="16"/>
      <c r="H129" s="16"/>
      <c r="I129" s="6"/>
      <c r="J129" s="14"/>
      <c r="K129" s="19"/>
      <c r="L129" s="23"/>
      <c r="M129" s="24"/>
      <c r="N129" s="24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</row>
    <row r="130" spans="2:44" s="2" customFormat="1" x14ac:dyDescent="0.2">
      <c r="B130" s="5"/>
      <c r="C130" s="6"/>
      <c r="D130" s="6"/>
      <c r="E130" s="6"/>
      <c r="F130" s="25"/>
      <c r="G130" s="16"/>
      <c r="H130" s="16"/>
      <c r="I130" s="6"/>
      <c r="J130" s="14"/>
      <c r="K130" s="19"/>
      <c r="L130" s="23"/>
      <c r="M130" s="24"/>
      <c r="N130" s="24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</row>
    <row r="131" spans="2:44" s="2" customFormat="1" x14ac:dyDescent="0.2">
      <c r="B131" s="5"/>
      <c r="C131" s="6"/>
      <c r="D131" s="6"/>
      <c r="E131" s="6"/>
      <c r="F131" s="25"/>
      <c r="G131" s="16"/>
      <c r="H131" s="16"/>
      <c r="I131" s="6"/>
      <c r="J131" s="14"/>
      <c r="K131" s="19"/>
      <c r="L131" s="23"/>
      <c r="M131" s="24"/>
      <c r="N131" s="24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</row>
    <row r="132" spans="2:44" s="2" customFormat="1" x14ac:dyDescent="0.2">
      <c r="B132" s="5"/>
      <c r="C132" s="6"/>
      <c r="D132" s="6"/>
      <c r="E132" s="6"/>
      <c r="F132" s="25"/>
      <c r="G132" s="16"/>
      <c r="H132" s="16"/>
      <c r="I132" s="6"/>
      <c r="J132" s="14"/>
      <c r="K132" s="19"/>
      <c r="L132" s="23"/>
      <c r="M132" s="24"/>
      <c r="N132" s="24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</row>
    <row r="133" spans="2:44" s="2" customFormat="1" x14ac:dyDescent="0.2">
      <c r="B133" s="5"/>
      <c r="C133" s="6"/>
      <c r="D133" s="6"/>
      <c r="E133" s="6"/>
      <c r="F133" s="25"/>
      <c r="G133" s="16"/>
      <c r="H133" s="16"/>
      <c r="I133" s="6"/>
      <c r="J133" s="14"/>
      <c r="K133" s="19"/>
      <c r="L133" s="23"/>
      <c r="M133" s="24"/>
      <c r="N133" s="24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</row>
    <row r="134" spans="2:44" s="2" customFormat="1" x14ac:dyDescent="0.2">
      <c r="B134" s="5"/>
      <c r="C134" s="6"/>
      <c r="D134" s="6"/>
      <c r="E134" s="6"/>
      <c r="F134" s="25"/>
      <c r="G134" s="16"/>
      <c r="H134" s="16"/>
      <c r="I134" s="6"/>
      <c r="J134" s="14"/>
      <c r="K134" s="19"/>
      <c r="L134" s="23"/>
      <c r="M134" s="24"/>
      <c r="N134" s="24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</row>
    <row r="135" spans="2:44" s="2" customFormat="1" x14ac:dyDescent="0.2">
      <c r="B135" s="5"/>
      <c r="C135" s="6"/>
      <c r="D135" s="6"/>
      <c r="E135" s="6"/>
      <c r="F135" s="25"/>
      <c r="G135" s="16"/>
      <c r="H135" s="16"/>
      <c r="I135" s="6"/>
      <c r="J135" s="14"/>
      <c r="K135" s="19"/>
      <c r="L135" s="23"/>
      <c r="M135" s="24"/>
      <c r="N135" s="24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</row>
    <row r="136" spans="2:44" s="2" customFormat="1" x14ac:dyDescent="0.2">
      <c r="B136" s="5"/>
      <c r="C136" s="6"/>
      <c r="D136" s="6"/>
      <c r="E136" s="6"/>
      <c r="F136" s="25"/>
      <c r="G136" s="16"/>
      <c r="H136" s="16"/>
      <c r="I136" s="6"/>
      <c r="J136" s="14"/>
      <c r="K136" s="19"/>
      <c r="L136" s="23"/>
      <c r="M136" s="24"/>
      <c r="N136" s="24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</row>
    <row r="137" spans="2:44" s="2" customFormat="1" x14ac:dyDescent="0.2">
      <c r="B137" s="5"/>
      <c r="C137" s="6"/>
      <c r="D137" s="6"/>
      <c r="E137" s="6"/>
      <c r="F137" s="25"/>
      <c r="G137" s="16"/>
      <c r="H137" s="16"/>
      <c r="I137" s="6"/>
      <c r="J137" s="14"/>
      <c r="K137" s="19"/>
      <c r="L137" s="23"/>
      <c r="M137" s="24"/>
      <c r="N137" s="24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</row>
    <row r="138" spans="2:44" s="2" customFormat="1" x14ac:dyDescent="0.2">
      <c r="B138" s="5"/>
      <c r="C138" s="6"/>
      <c r="D138" s="6"/>
      <c r="E138" s="6"/>
      <c r="F138" s="25"/>
      <c r="G138" s="16"/>
      <c r="H138" s="16"/>
      <c r="I138" s="6"/>
      <c r="J138" s="14"/>
      <c r="K138" s="19"/>
      <c r="L138" s="23"/>
      <c r="M138" s="24"/>
      <c r="N138" s="24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</row>
    <row r="139" spans="2:44" s="2" customFormat="1" x14ac:dyDescent="0.2">
      <c r="B139" s="5"/>
      <c r="C139" s="6"/>
      <c r="D139" s="6"/>
      <c r="E139" s="6"/>
      <c r="F139" s="25"/>
      <c r="G139" s="16"/>
      <c r="H139" s="16"/>
      <c r="I139" s="6"/>
      <c r="J139" s="14"/>
      <c r="K139" s="19"/>
      <c r="L139" s="23"/>
      <c r="M139" s="24"/>
      <c r="N139" s="24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</row>
    <row r="140" spans="2:44" s="2" customFormat="1" x14ac:dyDescent="0.2">
      <c r="B140" s="5"/>
      <c r="C140" s="6"/>
      <c r="D140" s="6"/>
      <c r="E140" s="6"/>
      <c r="F140" s="25"/>
      <c r="G140" s="16"/>
      <c r="H140" s="16"/>
      <c r="I140" s="6"/>
      <c r="J140" s="14"/>
      <c r="K140" s="19"/>
      <c r="L140" s="23"/>
      <c r="M140" s="24"/>
      <c r="N140" s="24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</row>
    <row r="141" spans="2:44" s="2" customFormat="1" x14ac:dyDescent="0.2">
      <c r="B141" s="5"/>
      <c r="C141" s="6"/>
      <c r="D141" s="6"/>
      <c r="E141" s="6"/>
      <c r="F141" s="25"/>
      <c r="G141" s="16"/>
      <c r="H141" s="16"/>
      <c r="I141" s="6"/>
      <c r="J141" s="14"/>
      <c r="K141" s="19"/>
      <c r="L141" s="23"/>
      <c r="M141" s="24"/>
      <c r="N141" s="24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</row>
    <row r="142" spans="2:44" s="2" customFormat="1" x14ac:dyDescent="0.2">
      <c r="B142" s="5"/>
      <c r="C142" s="6"/>
      <c r="D142" s="6"/>
      <c r="E142" s="6"/>
      <c r="F142" s="25"/>
      <c r="G142" s="16"/>
      <c r="H142" s="16"/>
      <c r="I142" s="6"/>
      <c r="J142" s="14"/>
      <c r="K142" s="19"/>
      <c r="L142" s="23"/>
      <c r="M142" s="24"/>
      <c r="N142" s="24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</row>
    <row r="143" spans="2:44" s="2" customFormat="1" x14ac:dyDescent="0.2">
      <c r="B143" s="5"/>
      <c r="C143" s="6"/>
      <c r="D143" s="6"/>
      <c r="E143" s="6"/>
      <c r="F143" s="25"/>
      <c r="G143" s="16"/>
      <c r="H143" s="16"/>
      <c r="I143" s="6"/>
      <c r="J143" s="14"/>
      <c r="K143" s="19"/>
      <c r="L143" s="23"/>
      <c r="M143" s="24"/>
      <c r="N143" s="24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</row>
    <row r="144" spans="2:44" s="2" customFormat="1" x14ac:dyDescent="0.2">
      <c r="B144" s="5"/>
      <c r="C144" s="6"/>
      <c r="D144" s="6"/>
      <c r="E144" s="6"/>
      <c r="F144" s="25"/>
      <c r="G144" s="16"/>
      <c r="H144" s="16"/>
      <c r="I144" s="6"/>
      <c r="J144" s="14"/>
      <c r="K144" s="19"/>
      <c r="L144" s="23"/>
      <c r="M144" s="24"/>
      <c r="N144" s="24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</row>
    <row r="145" spans="2:44" s="2" customFormat="1" x14ac:dyDescent="0.2">
      <c r="B145" s="5"/>
      <c r="C145" s="6"/>
      <c r="D145" s="6"/>
      <c r="E145" s="6"/>
      <c r="F145" s="25"/>
      <c r="G145" s="16"/>
      <c r="H145" s="16"/>
      <c r="I145" s="6"/>
      <c r="J145" s="14"/>
      <c r="K145" s="19"/>
      <c r="L145" s="23"/>
      <c r="M145" s="24"/>
      <c r="N145" s="24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</row>
    <row r="146" spans="2:44" s="2" customFormat="1" x14ac:dyDescent="0.2">
      <c r="B146" s="5"/>
      <c r="C146" s="6"/>
      <c r="D146" s="6"/>
      <c r="E146" s="6"/>
      <c r="F146" s="25"/>
      <c r="G146" s="16"/>
      <c r="H146" s="16"/>
      <c r="I146" s="6"/>
      <c r="J146" s="14"/>
      <c r="K146" s="19"/>
      <c r="L146" s="23"/>
      <c r="M146" s="24"/>
      <c r="N146" s="24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</row>
    <row r="147" spans="2:44" s="2" customFormat="1" x14ac:dyDescent="0.2">
      <c r="B147" s="5"/>
      <c r="C147" s="6"/>
      <c r="D147" s="6"/>
      <c r="E147" s="6"/>
      <c r="F147" s="25"/>
      <c r="G147" s="16"/>
      <c r="H147" s="16"/>
      <c r="I147" s="6"/>
      <c r="J147" s="14"/>
      <c r="K147" s="19"/>
      <c r="L147" s="23"/>
      <c r="M147" s="24"/>
      <c r="N147" s="24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</row>
    <row r="148" spans="2:44" s="2" customFormat="1" x14ac:dyDescent="0.2">
      <c r="B148" s="5"/>
      <c r="C148" s="6"/>
      <c r="D148" s="6"/>
      <c r="E148" s="6"/>
      <c r="F148" s="25"/>
      <c r="G148" s="16"/>
      <c r="H148" s="16"/>
      <c r="I148" s="6"/>
      <c r="J148" s="14"/>
      <c r="K148" s="19"/>
      <c r="L148" s="23"/>
      <c r="M148" s="24"/>
      <c r="N148" s="24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</row>
    <row r="149" spans="2:44" s="2" customFormat="1" x14ac:dyDescent="0.2">
      <c r="B149" s="5"/>
      <c r="C149" s="6"/>
      <c r="D149" s="6"/>
      <c r="E149" s="6"/>
      <c r="F149" s="25"/>
      <c r="G149" s="16"/>
      <c r="H149" s="16"/>
      <c r="I149" s="6"/>
      <c r="J149" s="14"/>
      <c r="K149" s="19"/>
      <c r="L149" s="23"/>
      <c r="M149" s="24"/>
      <c r="N149" s="24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</row>
    <row r="150" spans="2:44" s="2" customFormat="1" x14ac:dyDescent="0.2">
      <c r="B150" s="5"/>
      <c r="C150" s="6"/>
      <c r="D150" s="6"/>
      <c r="E150" s="6"/>
      <c r="F150" s="25"/>
      <c r="G150" s="16"/>
      <c r="H150" s="16"/>
      <c r="I150" s="6"/>
      <c r="J150" s="14"/>
      <c r="K150" s="19"/>
      <c r="L150" s="23"/>
      <c r="M150" s="24"/>
      <c r="N150" s="24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</row>
    <row r="151" spans="2:44" s="2" customFormat="1" x14ac:dyDescent="0.2">
      <c r="B151" s="5"/>
      <c r="C151" s="6"/>
      <c r="D151" s="6"/>
      <c r="E151" s="6"/>
      <c r="F151" s="25"/>
      <c r="G151" s="16"/>
      <c r="H151" s="16"/>
      <c r="I151" s="6"/>
      <c r="J151" s="14"/>
      <c r="K151" s="19"/>
      <c r="L151" s="23"/>
      <c r="M151" s="24"/>
      <c r="N151" s="24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</row>
    <row r="152" spans="2:44" s="2" customFormat="1" x14ac:dyDescent="0.2">
      <c r="B152" s="5"/>
      <c r="C152" s="6"/>
      <c r="D152" s="6"/>
      <c r="E152" s="6"/>
      <c r="F152" s="25"/>
      <c r="G152" s="16"/>
      <c r="H152" s="16"/>
      <c r="I152" s="6"/>
      <c r="J152" s="14"/>
      <c r="K152" s="19"/>
      <c r="L152" s="23"/>
      <c r="M152" s="24"/>
      <c r="N152" s="24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</row>
    <row r="153" spans="2:44" s="2" customFormat="1" x14ac:dyDescent="0.2">
      <c r="B153" s="5"/>
      <c r="C153" s="6"/>
      <c r="D153" s="6"/>
      <c r="E153" s="6"/>
      <c r="F153" s="25"/>
      <c r="G153" s="16"/>
      <c r="H153" s="16"/>
      <c r="I153" s="6"/>
      <c r="J153" s="14"/>
      <c r="K153" s="19"/>
      <c r="L153" s="23"/>
      <c r="M153" s="24"/>
      <c r="N153" s="24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</row>
    <row r="154" spans="2:44" s="2" customFormat="1" x14ac:dyDescent="0.2">
      <c r="B154" s="5"/>
      <c r="C154" s="6"/>
      <c r="D154" s="6"/>
      <c r="E154" s="6"/>
      <c r="F154" s="25"/>
      <c r="G154" s="16"/>
      <c r="H154" s="16"/>
      <c r="I154" s="6"/>
      <c r="J154" s="14"/>
      <c r="K154" s="19"/>
      <c r="L154" s="23"/>
      <c r="M154" s="24"/>
      <c r="N154" s="24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</row>
    <row r="155" spans="2:44" s="2" customFormat="1" x14ac:dyDescent="0.2">
      <c r="B155" s="5"/>
      <c r="C155" s="6"/>
      <c r="D155" s="6"/>
      <c r="E155" s="6"/>
      <c r="F155" s="25"/>
      <c r="G155" s="16"/>
      <c r="H155" s="16"/>
      <c r="I155" s="6"/>
      <c r="J155" s="14"/>
      <c r="K155" s="19"/>
      <c r="L155" s="23"/>
      <c r="M155" s="24"/>
      <c r="N155" s="24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</row>
    <row r="156" spans="2:44" s="2" customFormat="1" x14ac:dyDescent="0.2">
      <c r="B156" s="5"/>
      <c r="C156" s="6"/>
      <c r="D156" s="6"/>
      <c r="E156" s="6"/>
      <c r="F156" s="25"/>
      <c r="G156" s="16"/>
      <c r="H156" s="16"/>
      <c r="I156" s="6"/>
      <c r="J156" s="14"/>
      <c r="K156" s="19"/>
      <c r="L156" s="23"/>
      <c r="M156" s="24"/>
      <c r="N156" s="24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</row>
    <row r="157" spans="2:44" s="2" customFormat="1" x14ac:dyDescent="0.2">
      <c r="B157" s="5"/>
      <c r="C157" s="6"/>
      <c r="D157" s="6"/>
      <c r="E157" s="6"/>
      <c r="F157" s="25"/>
      <c r="G157" s="16"/>
      <c r="H157" s="16"/>
      <c r="I157" s="6"/>
      <c r="J157" s="14"/>
      <c r="K157" s="19"/>
      <c r="L157" s="23"/>
      <c r="M157" s="24"/>
      <c r="N157" s="24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</row>
    <row r="158" spans="2:44" s="2" customFormat="1" x14ac:dyDescent="0.2">
      <c r="B158" s="5"/>
      <c r="C158" s="6"/>
      <c r="D158" s="6"/>
      <c r="E158" s="6"/>
      <c r="F158" s="25"/>
      <c r="G158" s="16"/>
      <c r="H158" s="16"/>
      <c r="I158" s="6"/>
      <c r="J158" s="14"/>
      <c r="K158" s="19"/>
      <c r="L158" s="23"/>
      <c r="M158" s="24"/>
      <c r="N158" s="24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</row>
    <row r="159" spans="2:44" s="2" customFormat="1" x14ac:dyDescent="0.2">
      <c r="B159" s="5"/>
      <c r="C159" s="6"/>
      <c r="D159" s="6"/>
      <c r="E159" s="6"/>
      <c r="F159" s="25"/>
      <c r="G159" s="16"/>
      <c r="H159" s="16"/>
      <c r="I159" s="6"/>
      <c r="J159" s="14"/>
      <c r="K159" s="19"/>
      <c r="L159" s="23"/>
      <c r="M159" s="24"/>
      <c r="N159" s="24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</row>
    <row r="160" spans="2:44" s="2" customFormat="1" x14ac:dyDescent="0.2">
      <c r="B160" s="5"/>
      <c r="C160" s="6"/>
      <c r="D160" s="6"/>
      <c r="E160" s="6"/>
      <c r="F160" s="25"/>
      <c r="G160" s="16"/>
      <c r="H160" s="16"/>
      <c r="I160" s="6"/>
      <c r="J160" s="14"/>
      <c r="K160" s="19"/>
      <c r="L160" s="23"/>
      <c r="M160" s="24"/>
      <c r="N160" s="24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</row>
    <row r="161" spans="2:44" s="2" customFormat="1" x14ac:dyDescent="0.2">
      <c r="B161" s="5"/>
      <c r="C161" s="6"/>
      <c r="D161" s="6"/>
      <c r="E161" s="6"/>
      <c r="F161" s="25"/>
      <c r="G161" s="16"/>
      <c r="H161" s="16"/>
      <c r="I161" s="6"/>
      <c r="J161" s="14"/>
      <c r="K161" s="19"/>
      <c r="L161" s="23"/>
      <c r="M161" s="24"/>
      <c r="N161" s="24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</row>
    <row r="162" spans="2:44" s="2" customFormat="1" x14ac:dyDescent="0.2">
      <c r="B162" s="5"/>
      <c r="C162" s="6"/>
      <c r="D162" s="6"/>
      <c r="E162" s="6"/>
      <c r="F162" s="25"/>
      <c r="G162" s="16"/>
      <c r="H162" s="16"/>
      <c r="I162" s="6"/>
      <c r="J162" s="14"/>
      <c r="K162" s="19"/>
      <c r="L162" s="23"/>
      <c r="M162" s="24"/>
      <c r="N162" s="24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</row>
    <row r="163" spans="2:44" s="2" customFormat="1" x14ac:dyDescent="0.2">
      <c r="B163" s="5"/>
      <c r="C163" s="6"/>
      <c r="D163" s="6"/>
      <c r="E163" s="6"/>
      <c r="F163" s="25"/>
      <c r="G163" s="16"/>
      <c r="H163" s="16"/>
      <c r="I163" s="6"/>
      <c r="J163" s="14"/>
      <c r="K163" s="19"/>
      <c r="L163" s="23"/>
      <c r="M163" s="24"/>
      <c r="N163" s="24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</row>
    <row r="164" spans="2:44" s="2" customFormat="1" x14ac:dyDescent="0.2">
      <c r="B164" s="5"/>
      <c r="C164" s="6"/>
      <c r="D164" s="6"/>
      <c r="E164" s="6"/>
      <c r="F164" s="25"/>
      <c r="G164" s="16"/>
      <c r="H164" s="16"/>
      <c r="I164" s="6"/>
      <c r="J164" s="14"/>
      <c r="K164" s="19"/>
      <c r="L164" s="23"/>
      <c r="M164" s="24"/>
      <c r="N164" s="24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</row>
    <row r="165" spans="2:44" s="2" customFormat="1" x14ac:dyDescent="0.2">
      <c r="B165" s="5"/>
      <c r="C165" s="6"/>
      <c r="D165" s="6"/>
      <c r="E165" s="6"/>
      <c r="F165" s="25"/>
      <c r="G165" s="16"/>
      <c r="H165" s="16"/>
      <c r="I165" s="6"/>
      <c r="J165" s="14"/>
      <c r="K165" s="19"/>
      <c r="L165" s="23"/>
      <c r="M165" s="24"/>
      <c r="N165" s="24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</row>
    <row r="166" spans="2:44" s="2" customFormat="1" x14ac:dyDescent="0.2">
      <c r="B166" s="5"/>
      <c r="C166" s="6"/>
      <c r="D166" s="6"/>
      <c r="E166" s="6"/>
      <c r="F166" s="25"/>
      <c r="G166" s="16"/>
      <c r="H166" s="16"/>
      <c r="I166" s="6"/>
      <c r="J166" s="14"/>
      <c r="K166" s="19"/>
      <c r="L166" s="23"/>
      <c r="M166" s="24"/>
      <c r="N166" s="24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</row>
    <row r="167" spans="2:44" s="2" customFormat="1" x14ac:dyDescent="0.2">
      <c r="B167" s="5"/>
      <c r="C167" s="6"/>
      <c r="D167" s="6"/>
      <c r="E167" s="6"/>
      <c r="F167" s="25"/>
      <c r="G167" s="16"/>
      <c r="H167" s="16"/>
      <c r="I167" s="6"/>
      <c r="J167" s="14"/>
      <c r="K167" s="19"/>
      <c r="L167" s="23"/>
      <c r="M167" s="24"/>
      <c r="N167" s="24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</row>
    <row r="168" spans="2:44" s="2" customFormat="1" x14ac:dyDescent="0.2">
      <c r="B168" s="5"/>
      <c r="C168" s="6"/>
      <c r="D168" s="6"/>
      <c r="E168" s="6"/>
      <c r="F168" s="25"/>
      <c r="G168" s="16"/>
      <c r="H168" s="16"/>
      <c r="I168" s="6"/>
      <c r="J168" s="14"/>
      <c r="K168" s="19"/>
      <c r="L168" s="23"/>
      <c r="M168" s="24"/>
      <c r="N168" s="24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</row>
    <row r="169" spans="2:44" s="2" customFormat="1" x14ac:dyDescent="0.2">
      <c r="B169" s="5"/>
      <c r="C169" s="6"/>
      <c r="D169" s="6"/>
      <c r="E169" s="6"/>
      <c r="F169" s="25"/>
      <c r="G169" s="16"/>
      <c r="H169" s="16"/>
      <c r="I169" s="6"/>
      <c r="J169" s="14"/>
      <c r="K169" s="19"/>
      <c r="L169" s="23"/>
      <c r="M169" s="24"/>
      <c r="N169" s="24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</row>
    <row r="170" spans="2:44" s="2" customFormat="1" x14ac:dyDescent="0.2">
      <c r="B170" s="5"/>
      <c r="C170" s="6"/>
      <c r="D170" s="6"/>
      <c r="E170" s="6"/>
      <c r="F170" s="25"/>
      <c r="G170" s="16"/>
      <c r="H170" s="16"/>
      <c r="I170" s="6"/>
      <c r="J170" s="14"/>
      <c r="K170" s="19"/>
      <c r="L170" s="23"/>
      <c r="M170" s="24"/>
      <c r="N170" s="24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</row>
    <row r="171" spans="2:44" s="2" customFormat="1" x14ac:dyDescent="0.2">
      <c r="B171" s="5"/>
      <c r="C171" s="6"/>
      <c r="D171" s="6"/>
      <c r="E171" s="6"/>
      <c r="F171" s="25"/>
      <c r="G171" s="16"/>
      <c r="H171" s="16"/>
      <c r="I171" s="6"/>
      <c r="J171" s="14"/>
      <c r="K171" s="19"/>
      <c r="L171" s="23"/>
      <c r="M171" s="24"/>
      <c r="N171" s="24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</row>
    <row r="172" spans="2:44" s="2" customFormat="1" x14ac:dyDescent="0.2">
      <c r="B172" s="5"/>
      <c r="C172" s="6"/>
      <c r="D172" s="6"/>
      <c r="E172" s="6"/>
      <c r="F172" s="25"/>
      <c r="G172" s="16"/>
      <c r="H172" s="16"/>
      <c r="I172" s="6"/>
      <c r="J172" s="14"/>
      <c r="K172" s="19"/>
      <c r="L172" s="23"/>
      <c r="M172" s="24"/>
      <c r="N172" s="24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</row>
    <row r="173" spans="2:44" s="2" customFormat="1" x14ac:dyDescent="0.2">
      <c r="B173" s="5"/>
      <c r="C173" s="6"/>
      <c r="D173" s="6"/>
      <c r="E173" s="6"/>
      <c r="F173" s="25"/>
      <c r="G173" s="16"/>
      <c r="H173" s="16"/>
      <c r="I173" s="6"/>
      <c r="J173" s="14"/>
      <c r="K173" s="19"/>
      <c r="L173" s="23"/>
      <c r="M173" s="24"/>
      <c r="N173" s="24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</row>
    <row r="174" spans="2:44" s="2" customFormat="1" x14ac:dyDescent="0.2">
      <c r="B174" s="5"/>
      <c r="C174" s="6"/>
      <c r="D174" s="6"/>
      <c r="E174" s="6"/>
      <c r="F174" s="25"/>
      <c r="G174" s="16"/>
      <c r="H174" s="16"/>
      <c r="I174" s="6"/>
      <c r="J174" s="14"/>
      <c r="K174" s="19"/>
      <c r="L174" s="23"/>
      <c r="M174" s="24"/>
      <c r="N174" s="24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</row>
    <row r="175" spans="2:44" s="2" customFormat="1" x14ac:dyDescent="0.2">
      <c r="B175" s="5"/>
      <c r="C175" s="6"/>
      <c r="D175" s="6"/>
      <c r="E175" s="6"/>
      <c r="F175" s="25"/>
      <c r="G175" s="16"/>
      <c r="H175" s="16"/>
      <c r="I175" s="6"/>
      <c r="J175" s="14"/>
      <c r="K175" s="19"/>
      <c r="L175" s="23"/>
      <c r="M175" s="24"/>
      <c r="N175" s="24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</row>
    <row r="176" spans="2:44" s="2" customFormat="1" x14ac:dyDescent="0.2">
      <c r="B176" s="5"/>
      <c r="C176" s="6"/>
      <c r="D176" s="6"/>
      <c r="E176" s="6"/>
      <c r="F176" s="25"/>
      <c r="G176" s="16"/>
      <c r="H176" s="16"/>
      <c r="I176" s="6"/>
      <c r="J176" s="14"/>
      <c r="K176" s="19"/>
      <c r="L176" s="23"/>
      <c r="M176" s="24"/>
      <c r="N176" s="24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</row>
    <row r="177" spans="2:44" s="2" customFormat="1" x14ac:dyDescent="0.2">
      <c r="B177" s="5"/>
      <c r="C177" s="6"/>
      <c r="D177" s="6"/>
      <c r="E177" s="6"/>
      <c r="F177" s="25"/>
      <c r="G177" s="16"/>
      <c r="H177" s="16"/>
      <c r="I177" s="6"/>
      <c r="J177" s="14"/>
      <c r="K177" s="19"/>
      <c r="L177" s="23"/>
      <c r="M177" s="24"/>
      <c r="N177" s="24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</row>
    <row r="178" spans="2:44" s="2" customFormat="1" x14ac:dyDescent="0.2">
      <c r="B178" s="5"/>
      <c r="C178" s="6"/>
      <c r="D178" s="6"/>
      <c r="E178" s="6"/>
      <c r="F178" s="25"/>
      <c r="G178" s="16"/>
      <c r="H178" s="16"/>
      <c r="I178" s="6"/>
      <c r="J178" s="14"/>
      <c r="K178" s="19"/>
      <c r="L178" s="23"/>
      <c r="M178" s="24"/>
      <c r="N178" s="24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</row>
    <row r="179" spans="2:44" s="2" customFormat="1" x14ac:dyDescent="0.2">
      <c r="B179" s="5"/>
      <c r="C179" s="6"/>
      <c r="D179" s="6"/>
      <c r="E179" s="6"/>
      <c r="F179" s="25"/>
      <c r="G179" s="16"/>
      <c r="H179" s="16"/>
      <c r="I179" s="6"/>
      <c r="J179" s="14"/>
      <c r="K179" s="19"/>
      <c r="L179" s="23"/>
      <c r="M179" s="24"/>
      <c r="N179" s="24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</row>
    <row r="180" spans="2:44" s="2" customFormat="1" x14ac:dyDescent="0.2">
      <c r="B180" s="5"/>
      <c r="C180" s="6"/>
      <c r="D180" s="6"/>
      <c r="E180" s="6"/>
      <c r="F180" s="25"/>
      <c r="G180" s="16"/>
      <c r="H180" s="16"/>
      <c r="I180" s="6"/>
      <c r="J180" s="14"/>
      <c r="K180" s="19"/>
      <c r="L180" s="23"/>
      <c r="M180" s="24"/>
      <c r="N180" s="24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</row>
  </sheetData>
  <dataConsolidate/>
  <mergeCells count="28">
    <mergeCell ref="AA2:AA3"/>
    <mergeCell ref="O2:P2"/>
    <mergeCell ref="Q2:R2"/>
    <mergeCell ref="S2:T2"/>
    <mergeCell ref="U2:V2"/>
    <mergeCell ref="W3:X3"/>
    <mergeCell ref="W2:X2"/>
    <mergeCell ref="A1:Z1"/>
    <mergeCell ref="B2:B3"/>
    <mergeCell ref="C2:C3"/>
    <mergeCell ref="F2:F3"/>
    <mergeCell ref="I2:I3"/>
    <mergeCell ref="G2:H2"/>
    <mergeCell ref="J2:J3"/>
    <mergeCell ref="K2:K3"/>
    <mergeCell ref="L2:L3"/>
    <mergeCell ref="Y2:Z2"/>
    <mergeCell ref="M2:M3"/>
    <mergeCell ref="D2:D3"/>
    <mergeCell ref="N2:N3"/>
    <mergeCell ref="E2:E3"/>
    <mergeCell ref="W5:X5"/>
    <mergeCell ref="Y5:Z5"/>
    <mergeCell ref="W6:X6"/>
    <mergeCell ref="Y4:Z4"/>
    <mergeCell ref="Y3:Z3"/>
    <mergeCell ref="Y6:Z6"/>
    <mergeCell ref="W4:X4"/>
  </mergeCells>
  <phoneticPr fontId="2" type="noConversion"/>
  <hyperlinks>
    <hyperlink ref="G5" r:id="rId1"/>
    <hyperlink ref="H5" r:id="rId2"/>
    <hyperlink ref="G6" r:id="rId3"/>
    <hyperlink ref="H6" r:id="rId4"/>
  </hyperlinks>
  <pageMargins left="0.7" right="0.7" top="0.75" bottom="0.75" header="0.3" footer="0.3"/>
  <pageSetup paperSize="8" scale="51" orientation="landscape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18</vt:i4>
      </vt:variant>
    </vt:vector>
  </HeadingPairs>
  <TitlesOfParts>
    <vt:vector size="21" baseType="lpstr">
      <vt:lpstr>ZP1_20</vt:lpstr>
      <vt:lpstr>ZP2_20</vt:lpstr>
      <vt:lpstr>ZP3_20</vt:lpstr>
      <vt:lpstr>_NO1</vt:lpstr>
      <vt:lpstr>_NO2</vt:lpstr>
      <vt:lpstr>_NO3</vt:lpstr>
      <vt:lpstr>_NO4</vt:lpstr>
      <vt:lpstr>_NO5</vt:lpstr>
      <vt:lpstr>_ZP1</vt:lpstr>
      <vt:lpstr>_ZP2</vt:lpstr>
      <vt:lpstr>_ZP3</vt:lpstr>
      <vt:lpstr>_ZP4</vt:lpstr>
      <vt:lpstr>_ZP5</vt:lpstr>
      <vt:lpstr>_ZP6</vt:lpstr>
      <vt:lpstr>EVVO</vt:lpstr>
      <vt:lpstr>Evvo1</vt:lpstr>
      <vt:lpstr>EVVO12</vt:lpstr>
      <vt:lpstr>EVVO2</vt:lpstr>
      <vt:lpstr>Evvo3</vt:lpstr>
      <vt:lpstr>Evvo4</vt:lpstr>
      <vt:lpstr>Evvo6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Zahradník</dc:creator>
  <cp:lastModifiedBy>Jiskrová Lenka</cp:lastModifiedBy>
  <cp:lastPrinted>2019-11-20T11:48:40Z</cp:lastPrinted>
  <dcterms:created xsi:type="dcterms:W3CDTF">2005-01-13T20:15:08Z</dcterms:created>
  <dcterms:modified xsi:type="dcterms:W3CDTF">2019-11-27T13:59:49Z</dcterms:modified>
</cp:coreProperties>
</file>