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kty\PROJEKTOVÉ TÝMY\PT_14_DOTACNI_SYSTEMY_SMO\Programy_2021\KULTURA_2021\"/>
    </mc:Choice>
  </mc:AlternateContent>
  <bookViews>
    <workbookView xWindow="120" yWindow="165" windowWidth="20700" windowHeight="11760"/>
  </bookViews>
  <sheets>
    <sheet name="K1_Rozpočet" sheetId="7" r:id="rId1"/>
    <sheet name="K1_Personální_zajištění" sheetId="4" r:id="rId2"/>
  </sheets>
  <definedNames>
    <definedName name="_xlnm.Print_Area" localSheetId="0">K1_Rozpočet!$A$1:$H$54</definedName>
  </definedNames>
  <calcPr calcId="152511"/>
</workbook>
</file>

<file path=xl/calcChain.xml><?xml version="1.0" encoding="utf-8"?>
<calcChain xmlns="http://schemas.openxmlformats.org/spreadsheetml/2006/main">
  <c r="D30" i="7" l="1"/>
  <c r="E30" i="7"/>
  <c r="F30" i="7"/>
  <c r="G30" i="7"/>
  <c r="C30" i="7"/>
  <c r="D12" i="7" l="1"/>
  <c r="E12" i="7"/>
  <c r="F12" i="7"/>
  <c r="G12" i="7"/>
  <c r="C12" i="7"/>
  <c r="G4" i="7" l="1"/>
  <c r="F4" i="7"/>
  <c r="E4" i="7"/>
  <c r="D4" i="7"/>
  <c r="F50" i="7" l="1"/>
  <c r="E50" i="7"/>
  <c r="D50" i="7"/>
  <c r="C50" i="7"/>
  <c r="F12" i="4"/>
  <c r="G12" i="4" s="1"/>
  <c r="F13" i="4"/>
  <c r="G13" i="4" s="1"/>
  <c r="H13" i="4" s="1"/>
  <c r="F14" i="4"/>
  <c r="G14" i="4" s="1"/>
  <c r="H14" i="4" s="1"/>
  <c r="F15" i="4"/>
  <c r="G15" i="4" s="1"/>
  <c r="H15" i="4" s="1"/>
  <c r="F16" i="4"/>
  <c r="G16" i="4" s="1"/>
  <c r="H16" i="4" s="1"/>
  <c r="F17" i="4"/>
  <c r="G17" i="4" s="1"/>
  <c r="H17" i="4" s="1"/>
  <c r="F18" i="4"/>
  <c r="G18" i="4" s="1"/>
  <c r="H18" i="4" s="1"/>
  <c r="F19" i="4"/>
  <c r="G19" i="4" s="1"/>
  <c r="H19" i="4" s="1"/>
  <c r="F20" i="4"/>
  <c r="G20" i="4" s="1"/>
  <c r="F21" i="4"/>
  <c r="G21" i="4" s="1"/>
  <c r="H21" i="4" s="1"/>
  <c r="B22" i="4"/>
  <c r="D22" i="4"/>
  <c r="J22" i="4"/>
  <c r="F22" i="4" l="1"/>
  <c r="H20" i="4"/>
  <c r="I20" i="4" s="1"/>
  <c r="I14" i="4"/>
  <c r="I18" i="4"/>
  <c r="I16" i="4"/>
  <c r="H12" i="4"/>
  <c r="I12" i="4" s="1"/>
  <c r="I21" i="4"/>
  <c r="I19" i="4"/>
  <c r="I17" i="4"/>
  <c r="I15" i="4"/>
  <c r="I13" i="4"/>
  <c r="G22" i="4"/>
  <c r="H22" i="4" l="1"/>
  <c r="I22" i="4"/>
  <c r="C4" i="7" l="1"/>
  <c r="F40" i="7" l="1"/>
  <c r="F38" i="7"/>
  <c r="F34" i="7"/>
  <c r="F24" i="7"/>
  <c r="F22" i="7"/>
  <c r="F20" i="7"/>
  <c r="F18" i="7"/>
  <c r="F13" i="7"/>
  <c r="F33" i="7" l="1"/>
  <c r="F11" i="7" l="1"/>
  <c r="G40" i="7"/>
  <c r="E40" i="7"/>
  <c r="D40" i="7"/>
  <c r="C40" i="7"/>
  <c r="G38" i="7"/>
  <c r="E38" i="7"/>
  <c r="D38" i="7"/>
  <c r="C38" i="7"/>
  <c r="G34" i="7"/>
  <c r="E34" i="7"/>
  <c r="D34" i="7"/>
  <c r="C34" i="7"/>
  <c r="G24" i="7"/>
  <c r="E24" i="7"/>
  <c r="D24" i="7"/>
  <c r="C24" i="7"/>
  <c r="G22" i="7"/>
  <c r="E22" i="7"/>
  <c r="D22" i="7"/>
  <c r="C22" i="7"/>
  <c r="G20" i="7"/>
  <c r="E20" i="7"/>
  <c r="D20" i="7"/>
  <c r="C20" i="7"/>
  <c r="G18" i="7"/>
  <c r="E18" i="7"/>
  <c r="D18" i="7"/>
  <c r="C18" i="7"/>
  <c r="G13" i="7"/>
  <c r="E13" i="7"/>
  <c r="D13" i="7"/>
  <c r="C13" i="7"/>
  <c r="E50" i="4"/>
  <c r="F60" i="4"/>
  <c r="B60" i="4"/>
  <c r="E59" i="4"/>
  <c r="E58" i="4"/>
  <c r="E57" i="4"/>
  <c r="E56" i="4"/>
  <c r="E55" i="4"/>
  <c r="E54" i="4"/>
  <c r="E53" i="4"/>
  <c r="E52" i="4"/>
  <c r="E51" i="4"/>
  <c r="I41" i="4"/>
  <c r="B41" i="4"/>
  <c r="F40" i="4"/>
  <c r="G40" i="4" s="1"/>
  <c r="H40" i="4" s="1"/>
  <c r="F39" i="4"/>
  <c r="G39" i="4" s="1"/>
  <c r="F38" i="4"/>
  <c r="F37" i="4"/>
  <c r="G37" i="4" s="1"/>
  <c r="H37" i="4" s="1"/>
  <c r="F36" i="4"/>
  <c r="G36" i="4" s="1"/>
  <c r="F35" i="4"/>
  <c r="G35" i="4" s="1"/>
  <c r="F34" i="4"/>
  <c r="G34" i="4" s="1"/>
  <c r="H34" i="4" s="1"/>
  <c r="F33" i="4"/>
  <c r="F32" i="4"/>
  <c r="G32" i="4" s="1"/>
  <c r="F31" i="4"/>
  <c r="F42" i="7" l="1"/>
  <c r="F47" i="7"/>
  <c r="F43" i="7"/>
  <c r="E60" i="4"/>
  <c r="H39" i="4"/>
  <c r="D33" i="7"/>
  <c r="E33" i="7"/>
  <c r="G33" i="7"/>
  <c r="C33" i="7"/>
  <c r="H36" i="4"/>
  <c r="F41" i="4"/>
  <c r="G31" i="4"/>
  <c r="H31" i="4" s="1"/>
  <c r="G33" i="4"/>
  <c r="H33" i="4" s="1"/>
  <c r="H32" i="4"/>
  <c r="G38" i="4"/>
  <c r="H38" i="4" s="1"/>
  <c r="H35" i="4"/>
  <c r="E11" i="7" l="1"/>
  <c r="E42" i="7" s="1"/>
  <c r="G41" i="4"/>
  <c r="G11" i="7"/>
  <c r="G42" i="7" s="1"/>
  <c r="D11" i="7"/>
  <c r="D43" i="7" s="1"/>
  <c r="C11" i="7"/>
  <c r="H41" i="4"/>
  <c r="E43" i="7" l="1"/>
  <c r="E47" i="7"/>
  <c r="D47" i="7"/>
  <c r="G43" i="7"/>
  <c r="D42" i="7"/>
  <c r="C42" i="7"/>
  <c r="C43" i="7"/>
</calcChain>
</file>

<file path=xl/comments1.xml><?xml version="1.0" encoding="utf-8"?>
<comments xmlns="http://schemas.openxmlformats.org/spreadsheetml/2006/main">
  <authors>
    <author>Vlčová Petra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Vlčová Petra:</t>
        </r>
        <r>
          <rPr>
            <sz val="9"/>
            <color indexed="81"/>
            <rFont val="Tahoma"/>
            <family val="2"/>
            <charset val="238"/>
          </rPr>
          <t xml:space="preserve">
drobný dlouhodobý hmotný majetek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Vlčová Petra:</t>
        </r>
        <r>
          <rPr>
            <sz val="9"/>
            <color indexed="81"/>
            <rFont val="Tahoma"/>
            <family val="2"/>
            <charset val="238"/>
          </rPr>
          <t xml:space="preserve">
 (např. tiskopisy, čisticí prostředky, časopisy, knihy, ochranné pomůcky, pracovní oblečení)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38"/>
          </rPr>
          <t>Vlčová Petra:</t>
        </r>
        <r>
          <rPr>
            <sz val="9"/>
            <color indexed="81"/>
            <rFont val="Tahoma"/>
            <family val="2"/>
            <charset val="238"/>
          </rPr>
          <t xml:space="preserve">
drobný dlouhodobý nehmotný majetek</t>
        </r>
      </text>
    </comment>
    <comment ref="B29" authorId="0" shapeId="0">
      <text>
        <r>
          <rPr>
            <b/>
            <sz val="8"/>
            <color indexed="81"/>
            <rFont val="Tahoma"/>
            <family val="2"/>
            <charset val="238"/>
          </rPr>
          <t>Vlčová Petra: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 (např. nájemné, poštovní poplatky, známky, rozhlasové poplatky, inzerce, propagace, služby IT, úklid, praní a čištění prádla, vzdělávání)</t>
        </r>
      </text>
    </comment>
  </commentList>
</comments>
</file>

<file path=xl/sharedStrings.xml><?xml version="1.0" encoding="utf-8"?>
<sst xmlns="http://schemas.openxmlformats.org/spreadsheetml/2006/main" count="190" uniqueCount="115">
  <si>
    <t xml:space="preserve">1. </t>
  </si>
  <si>
    <t>Provozní náklady celkem</t>
  </si>
  <si>
    <t>1.1.</t>
  </si>
  <si>
    <t>z toho:</t>
  </si>
  <si>
    <t>kancelářské potřeby</t>
  </si>
  <si>
    <t>1.2.</t>
  </si>
  <si>
    <t>1.3.</t>
  </si>
  <si>
    <t>1.4.</t>
  </si>
  <si>
    <t>1.5.</t>
  </si>
  <si>
    <t>2.</t>
  </si>
  <si>
    <t>Mzdové náklady celkem</t>
  </si>
  <si>
    <t>2.1.</t>
  </si>
  <si>
    <t>2.2.</t>
  </si>
  <si>
    <t>dohody o pracovní činnosti</t>
  </si>
  <si>
    <t>2.3.</t>
  </si>
  <si>
    <t>Celkové náklady na realizaci projektu</t>
  </si>
  <si>
    <t>Datum:</t>
  </si>
  <si>
    <t>x</t>
  </si>
  <si>
    <t xml:space="preserve">Náklady celkem </t>
  </si>
  <si>
    <t>Finanční spoluúčast žadatele v %</t>
  </si>
  <si>
    <t>jméno, podpis a razítko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</si>
  <si>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</si>
  <si>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r>
      <t xml:space="preserve">Výnosy celkem minus náklady celkem </t>
    </r>
    <r>
      <rPr>
        <sz val="10"/>
        <rFont val="Arial"/>
        <family val="2"/>
        <charset val="238"/>
      </rPr>
      <t>(musí být rovno 0)</t>
    </r>
  </si>
  <si>
    <t>(za předpokladu finančně vyrovnaného projektu)</t>
  </si>
  <si>
    <t>DDHM</t>
  </si>
  <si>
    <t>DDNM</t>
  </si>
  <si>
    <t>osobní náklady ve formě dohod o provedení práce v max. výši 20% z požadované výše dotace</t>
  </si>
  <si>
    <t>požadovaná dotace</t>
  </si>
  <si>
    <t>specifikujte</t>
  </si>
  <si>
    <t>hrubé mzdy ze závislé činnosti</t>
  </si>
  <si>
    <t xml:space="preserve">nájemné </t>
  </si>
  <si>
    <t>A</t>
  </si>
  <si>
    <t>B</t>
  </si>
  <si>
    <t>C</t>
  </si>
  <si>
    <t>D</t>
  </si>
  <si>
    <t>E</t>
  </si>
  <si>
    <t>F</t>
  </si>
  <si>
    <t>DRUH SJEDNANÉ PRÁCE</t>
  </si>
  <si>
    <t>POČET OSOB *)</t>
  </si>
  <si>
    <t>Sjednaný rozsah práce (hod.)</t>
  </si>
  <si>
    <t>Sjednaná odměna / hod. (Kč)</t>
  </si>
  <si>
    <t>Odměna celkem (Kč)</t>
  </si>
  <si>
    <t>Požadovaná výše dotace ze SMO na osobní náklady</t>
  </si>
  <si>
    <t>*) Počet osob má pouze informativní charakter</t>
  </si>
  <si>
    <t>G</t>
  </si>
  <si>
    <t>H</t>
  </si>
  <si>
    <t>I</t>
  </si>
  <si>
    <t>J</t>
  </si>
  <si>
    <t>PRACOVNÍ ZAŘAZENÍ,POZICE</t>
  </si>
  <si>
    <t>POČET MĚSÍCŮ</t>
  </si>
  <si>
    <t>ÚVAZEK PRO PROJEKT</t>
  </si>
  <si>
    <t xml:space="preserve">HRUBÁ MZDA NA 1 ÚVAZEK </t>
  </si>
  <si>
    <t>HRUBÁ MZDA 
x 
ÚVAZEK</t>
  </si>
  <si>
    <t>HRUBÁ MZDA 
x 
POČET MĚSÍCŮ</t>
  </si>
  <si>
    <t>ZÁK.ODVODY
x 
POČET MĚSÍCŮ</t>
  </si>
  <si>
    <t>MZD. NÁKLADY</t>
  </si>
  <si>
    <t>Požadovaná výše dotace 
ze SMO na osobní náklady</t>
  </si>
  <si>
    <t xml:space="preserve"> (hrubá mzda 
+ odvody) x
 počet měsíců</t>
  </si>
  <si>
    <t xml:space="preserve"> (Kč /měsíc)</t>
  </si>
  <si>
    <t xml:space="preserve"> (Kč)</t>
  </si>
  <si>
    <t xml:space="preserve">POČET HODIN ZA MĚSÍC
</t>
  </si>
  <si>
    <t xml:space="preserve">ODMĚNA ZA HODINU
(Kč)
</t>
  </si>
  <si>
    <t>ODMĚNA CELKEM</t>
  </si>
  <si>
    <t>ZÁKONNÉ ODVODY Z ODMĚNY CELKEM</t>
  </si>
  <si>
    <t xml:space="preserve">CELKOVÉ OSOBNÍ NÁKLADY </t>
  </si>
  <si>
    <t xml:space="preserve">počet měsíců
x
počet hod.
x
odměna za hod. </t>
  </si>
  <si>
    <t>odměna celkem 
+ 
zákonné odvody</t>
  </si>
  <si>
    <t>C) Přehled zaměstnanců podílejících se na realizaci projektu - dohody o provedení práce</t>
  </si>
  <si>
    <t>PHM - služební automobil</t>
  </si>
  <si>
    <t>zákonné pojíštění odpovědnosti zaměstnavatele, atd.</t>
  </si>
  <si>
    <t>A) Přehled zaměstnanců podílejících se na realizaci projektu - hlavní pracovní poměr</t>
  </si>
  <si>
    <t>B) Přehled zaměstnanců podílejících se na realizaci projektu -  dohody o pracovní činnosti</t>
  </si>
  <si>
    <t>poplatky kolektivnímu správci (např. OSA, Dilia, Intergram)</t>
  </si>
  <si>
    <t>Spotřeba materiálu (SU - syntetickú účet 501)</t>
  </si>
  <si>
    <t>Energie celkem (SU - syntetický účet 502)</t>
  </si>
  <si>
    <t>Opravy a udržování (SU - syntetický účet 511)</t>
  </si>
  <si>
    <t>Cestovné (SU - syntetický účet 512)</t>
  </si>
  <si>
    <t>Ostatní služby (SU - syntetický účet 518)</t>
  </si>
  <si>
    <t>Mzdové náklady (SU - syntetický účet 521)</t>
  </si>
  <si>
    <t>Zákonné sociální pojištění (SU - syntetický účet 524)</t>
  </si>
  <si>
    <t>Zákonné sociální náklady (SU - syntetický účet 527)</t>
  </si>
  <si>
    <t>odvody na soc. a zdrav. pojištění</t>
  </si>
  <si>
    <t>Celkové plánované výnosy/náklady na rok 2021</t>
  </si>
  <si>
    <t>Požadovaná výše dotace ze SMO na rok 2021</t>
  </si>
  <si>
    <t xml:space="preserve">jiné - specifikujte </t>
  </si>
  <si>
    <t>Schválená výše dotace ze SMO na rok 2021</t>
  </si>
  <si>
    <t>Celkové výnosy/náklady na rok 2021 (Zpráva o realizaci projektu)</t>
  </si>
  <si>
    <t>Skutečně čerpaná výše dotace ze SMO na rok 2021 (Zpráva o realizaci projektu)</t>
  </si>
  <si>
    <t>honoráře</t>
  </si>
  <si>
    <t>** Vyplňte pouze žlutě podbarvené buňky</t>
  </si>
  <si>
    <t>Žadatel:</t>
  </si>
  <si>
    <t>Název projektu:</t>
  </si>
  <si>
    <t>SMO - dotace kultura</t>
  </si>
  <si>
    <t>Specifikace rozpočtu 
* povinná specifikace (popis) včetně rozpisu případných dílčích částek položky</t>
  </si>
  <si>
    <t>SMO - ostatní dotace (specifikujte program)</t>
  </si>
  <si>
    <t>Další veřejné zdroje - např. fondy EU, ministerstva, kraje, ostatní obce (specifikujte)</t>
  </si>
  <si>
    <t>Ostatní zdroje - např. nadace, sponzoři, dary, sbírky (specifikujte)</t>
  </si>
  <si>
    <t>Vlastní zdroje žadatele</t>
  </si>
  <si>
    <t xml:space="preserve">Jiné zdroje - specifikujte </t>
  </si>
  <si>
    <t>*</t>
  </si>
  <si>
    <t>Nákladový rozpočet projektu - Podpora celoroční kulturní činnosti - K 1/21</t>
  </si>
  <si>
    <t>Personální zajištění projektu - Podpora celoroční kulturní činnosti - K 1/21</t>
  </si>
  <si>
    <t xml:space="preserve">Žadatel: </t>
  </si>
  <si>
    <t>Podpis statutárního zástupce:</t>
  </si>
  <si>
    <t>jiné - specifikujte</t>
  </si>
  <si>
    <t>viz personální zajištění</t>
  </si>
  <si>
    <t>ŽÁDOST O DOTACI</t>
  </si>
  <si>
    <t>ÚPRAVA ROZPOČTU - SMLOUVA</t>
  </si>
  <si>
    <t>ZÁVĚREČNÉ VYÚČTOVÁNÍ</t>
  </si>
  <si>
    <t xml:space="preserve">osobní náklady mohou být max. - ŽÁDOST O DOTACI </t>
  </si>
  <si>
    <t>osobní náklady mohou být max. - ÚPRAVA ROZPOČTU - SMLOUVA</t>
  </si>
  <si>
    <t>osobní náklady mohou být max. - ZÁVĚREČNÉ VYÚČTOVÁNÍ</t>
  </si>
  <si>
    <t>1.7.</t>
  </si>
  <si>
    <t>Náklady z drobného dlouhodobého majetku - účetní jednotky dle vyhlášky č. 410/2009 Sb. (SU - syntetický účet 558)</t>
  </si>
  <si>
    <r>
      <t xml:space="preserve">dohody o provedení práce </t>
    </r>
    <r>
      <rPr>
        <sz val="10"/>
        <color rgb="FFFF0000"/>
        <rFont val="Arial"/>
        <family val="2"/>
        <charset val="238"/>
      </rPr>
      <t>(max. 20% z požadované výše dotace)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</si>
</sst>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"/>
    <numFmt numFmtId="165" formatCode="#,##0\ _K_č"/>
    <numFmt numFmtId="166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0" fontId="1" fillId="6" borderId="16" xfId="2" applyFont="1" applyFill="1" applyBorder="1" applyAlignment="1">
      <alignment wrapText="1"/>
    </xf>
    <xf numFmtId="0" fontId="1" fillId="0" borderId="11" xfId="2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6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0" fontId="0" fillId="0" borderId="0" xfId="0" applyProtection="1"/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1" fillId="0" borderId="1" xfId="0" applyFont="1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4" fontId="0" fillId="0" borderId="34" xfId="0" applyNumberFormat="1" applyBorder="1" applyAlignment="1" applyProtection="1">
      <alignment horizontal="right" indent="1"/>
      <protection locked="0"/>
    </xf>
    <xf numFmtId="4" fontId="0" fillId="9" borderId="17" xfId="0" applyNumberFormat="1" applyFill="1" applyBorder="1" applyAlignment="1" applyProtection="1">
      <alignment horizontal="right" indent="1"/>
    </xf>
    <xf numFmtId="4" fontId="0" fillId="0" borderId="17" xfId="0" applyNumberFormat="1" applyFill="1" applyBorder="1" applyAlignment="1" applyProtection="1">
      <alignment horizontal="right" indent="1"/>
      <protection locked="0"/>
    </xf>
    <xf numFmtId="4" fontId="0" fillId="0" borderId="0" xfId="0" applyNumberFormat="1" applyBorder="1" applyAlignment="1" applyProtection="1">
      <alignment horizontal="right" indent="1"/>
    </xf>
    <xf numFmtId="0" fontId="2" fillId="0" borderId="2" xfId="0" applyFont="1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right" indent="1"/>
      <protection locked="0"/>
    </xf>
    <xf numFmtId="4" fontId="0" fillId="0" borderId="17" xfId="0" applyNumberFormat="1" applyBorder="1" applyAlignment="1" applyProtection="1">
      <alignment horizontal="right" indent="1"/>
      <protection locked="0"/>
    </xf>
    <xf numFmtId="0" fontId="0" fillId="0" borderId="2" xfId="0" applyBorder="1" applyProtection="1">
      <protection locked="0"/>
    </xf>
    <xf numFmtId="0" fontId="0" fillId="0" borderId="36" xfId="0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right" indent="1"/>
      <protection locked="0"/>
    </xf>
    <xf numFmtId="0" fontId="0" fillId="0" borderId="35" xfId="0" applyFill="1" applyBorder="1" applyAlignment="1" applyProtection="1">
      <alignment horizontal="center"/>
      <protection locked="0"/>
    </xf>
    <xf numFmtId="4" fontId="0" fillId="0" borderId="11" xfId="0" applyNumberFormat="1" applyFill="1" applyBorder="1" applyAlignment="1" applyProtection="1">
      <alignment horizontal="right" indent="1"/>
      <protection locked="0"/>
    </xf>
    <xf numFmtId="4" fontId="0" fillId="0" borderId="0" xfId="0" applyNumberFormat="1" applyFill="1" applyBorder="1" applyAlignment="1" applyProtection="1">
      <alignment horizontal="right" indent="1"/>
    </xf>
    <xf numFmtId="0" fontId="0" fillId="0" borderId="1" xfId="0" applyBorder="1" applyProtection="1">
      <protection locked="0"/>
    </xf>
    <xf numFmtId="0" fontId="5" fillId="0" borderId="5" xfId="0" applyFont="1" applyBorder="1" applyAlignment="1" applyProtection="1">
      <alignment wrapText="1"/>
    </xf>
    <xf numFmtId="3" fontId="1" fillId="0" borderId="5" xfId="0" applyNumberFormat="1" applyFont="1" applyBorder="1" applyAlignment="1" applyProtection="1">
      <alignment horizontal="center"/>
    </xf>
    <xf numFmtId="4" fontId="0" fillId="0" borderId="5" xfId="0" applyNumberFormat="1" applyBorder="1" applyAlignment="1" applyProtection="1"/>
    <xf numFmtId="4" fontId="0" fillId="0" borderId="5" xfId="0" applyNumberFormat="1" applyBorder="1" applyAlignment="1" applyProtection="1">
      <alignment horizontal="right" indent="1"/>
    </xf>
    <xf numFmtId="0" fontId="1" fillId="0" borderId="0" xfId="0" applyFont="1" applyBorder="1" applyAlignment="1" applyProtection="1">
      <protection locked="0"/>
    </xf>
    <xf numFmtId="0" fontId="6" fillId="0" borderId="22" xfId="0" applyFont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14" fillId="9" borderId="0" xfId="0" applyFont="1" applyFill="1" applyAlignment="1" applyProtection="1">
      <alignment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9" borderId="38" xfId="0" applyFont="1" applyFill="1" applyBorder="1" applyAlignment="1" applyProtection="1">
      <alignment horizontal="center" vertical="center"/>
    </xf>
    <xf numFmtId="0" fontId="1" fillId="9" borderId="21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6" fillId="0" borderId="4" xfId="0" applyFont="1" applyBorder="1" applyProtection="1"/>
    <xf numFmtId="0" fontId="6" fillId="0" borderId="4" xfId="2" applyFont="1" applyFill="1" applyBorder="1" applyProtection="1"/>
    <xf numFmtId="0" fontId="6" fillId="0" borderId="21" xfId="0" applyFont="1" applyBorder="1" applyProtection="1"/>
    <xf numFmtId="0" fontId="6" fillId="9" borderId="21" xfId="0" applyFont="1" applyFill="1" applyBorder="1" applyProtection="1"/>
    <xf numFmtId="0" fontId="9" fillId="9" borderId="21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33" xfId="0" applyNumberFormat="1" applyFont="1" applyBorder="1" applyAlignment="1" applyProtection="1">
      <alignment horizontal="center" wrapText="1"/>
      <protection locked="0"/>
    </xf>
    <xf numFmtId="1" fontId="11" fillId="0" borderId="33" xfId="2" applyNumberFormat="1" applyFont="1" applyFill="1" applyBorder="1" applyAlignment="1" applyProtection="1">
      <alignment horizontal="center" wrapText="1"/>
      <protection locked="0"/>
    </xf>
    <xf numFmtId="0" fontId="1" fillId="0" borderId="33" xfId="0" applyFont="1" applyBorder="1" applyAlignment="1" applyProtection="1">
      <alignment horizontal="center"/>
      <protection locked="0"/>
    </xf>
    <xf numFmtId="4" fontId="1" fillId="0" borderId="33" xfId="0" applyNumberFormat="1" applyFont="1" applyBorder="1" applyAlignment="1" applyProtection="1">
      <alignment horizontal="right" indent="1"/>
      <protection locked="0"/>
    </xf>
    <xf numFmtId="4" fontId="1" fillId="9" borderId="33" xfId="0" applyNumberFormat="1" applyFont="1" applyFill="1" applyBorder="1" applyAlignment="1" applyProtection="1">
      <alignment horizontal="right" indent="1"/>
      <protection locked="0"/>
    </xf>
    <xf numFmtId="4" fontId="1" fillId="9" borderId="33" xfId="0" applyNumberFormat="1" applyFont="1" applyFill="1" applyBorder="1" applyAlignment="1" applyProtection="1">
      <alignment horizontal="right" indent="1"/>
    </xf>
    <xf numFmtId="4" fontId="1" fillId="9" borderId="40" xfId="0" applyNumberFormat="1" applyFont="1" applyFill="1" applyBorder="1" applyAlignment="1" applyProtection="1">
      <alignment horizontal="right" indent="1"/>
    </xf>
    <xf numFmtId="4" fontId="1" fillId="0" borderId="33" xfId="0" applyNumberFormat="1" applyFont="1" applyFill="1" applyBorder="1" applyAlignment="1" applyProtection="1">
      <alignment horizontal="right" inden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1" fontId="1" fillId="0" borderId="35" xfId="0" applyNumberFormat="1" applyFont="1" applyBorder="1" applyAlignment="1" applyProtection="1">
      <alignment horizontal="center" wrapText="1"/>
      <protection locked="0"/>
    </xf>
    <xf numFmtId="1" fontId="11" fillId="0" borderId="35" xfId="2" applyNumberFormat="1" applyFont="1" applyFill="1" applyBorder="1" applyAlignment="1" applyProtection="1">
      <alignment horizontal="center" wrapText="1"/>
      <protection locked="0"/>
    </xf>
    <xf numFmtId="0" fontId="1" fillId="0" borderId="35" xfId="0" applyFont="1" applyBorder="1" applyAlignment="1" applyProtection="1">
      <alignment horizontal="center"/>
      <protection locked="0"/>
    </xf>
    <xf numFmtId="4" fontId="1" fillId="0" borderId="35" xfId="0" applyNumberFormat="1" applyFont="1" applyBorder="1" applyAlignment="1" applyProtection="1">
      <alignment horizontal="right" indent="1"/>
      <protection locked="0"/>
    </xf>
    <xf numFmtId="0" fontId="0" fillId="0" borderId="2" xfId="0" applyBorder="1" applyAlignment="1" applyProtection="1">
      <alignment horizontal="center"/>
      <protection locked="0"/>
    </xf>
    <xf numFmtId="1" fontId="11" fillId="0" borderId="36" xfId="2" applyNumberFormat="1" applyFont="1" applyFill="1" applyBorder="1" applyAlignment="1" applyProtection="1">
      <alignment horizontal="center" wrapText="1"/>
      <protection locked="0"/>
    </xf>
    <xf numFmtId="0" fontId="1" fillId="0" borderId="36" xfId="0" applyFont="1" applyBorder="1" applyAlignment="1" applyProtection="1">
      <alignment horizontal="center"/>
      <protection locked="0"/>
    </xf>
    <xf numFmtId="4" fontId="1" fillId="0" borderId="36" xfId="0" applyNumberFormat="1" applyFont="1" applyBorder="1" applyAlignment="1" applyProtection="1">
      <alignment horizontal="right" indent="1"/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4" fontId="1" fillId="0" borderId="35" xfId="0" applyNumberFormat="1" applyFont="1" applyFill="1" applyBorder="1" applyAlignment="1" applyProtection="1">
      <alignment horizontal="right" inden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1" fillId="0" borderId="5" xfId="0" applyNumberFormat="1" applyFont="1" applyBorder="1" applyAlignment="1" applyProtection="1">
      <alignment horizontal="right" wrapText="1" indent="1"/>
    </xf>
    <xf numFmtId="2" fontId="1" fillId="0" borderId="5" xfId="0" applyNumberFormat="1" applyFont="1" applyBorder="1" applyAlignment="1" applyProtection="1">
      <alignment horizontal="right" indent="1"/>
    </xf>
    <xf numFmtId="4" fontId="1" fillId="0" borderId="5" xfId="0" applyNumberFormat="1" applyFont="1" applyBorder="1" applyAlignment="1" applyProtection="1">
      <alignment horizontal="right" indent="1"/>
    </xf>
    <xf numFmtId="0" fontId="5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0" fillId="9" borderId="39" xfId="0" applyFont="1" applyFill="1" applyBorder="1" applyAlignment="1" applyProtection="1">
      <alignment vertical="center"/>
    </xf>
    <xf numFmtId="0" fontId="1" fillId="9" borderId="21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right" indent="1"/>
    </xf>
    <xf numFmtId="4" fontId="0" fillId="0" borderId="5" xfId="0" applyNumberFormat="1" applyBorder="1" applyAlignment="1" applyProtection="1">
      <alignment horizontal="right" wrapText="1" indent="1"/>
    </xf>
    <xf numFmtId="0" fontId="0" fillId="0" borderId="0" xfId="0" applyBorder="1" applyAlignment="1" applyProtection="1"/>
    <xf numFmtId="0" fontId="1" fillId="0" borderId="10" xfId="2" applyFont="1" applyBorder="1" applyAlignment="1">
      <alignment wrapText="1"/>
    </xf>
    <xf numFmtId="164" fontId="3" fillId="0" borderId="0" xfId="0" applyNumberFormat="1" applyFont="1" applyBorder="1" applyAlignment="1">
      <alignment horizontal="center" vertical="center" wrapText="1"/>
    </xf>
    <xf numFmtId="3" fontId="2" fillId="7" borderId="30" xfId="2" applyNumberFormat="1" applyFont="1" applyFill="1" applyBorder="1" applyAlignment="1">
      <alignment horizontal="center" vertical="center" wrapText="1"/>
    </xf>
    <xf numFmtId="3" fontId="2" fillId="7" borderId="5" xfId="2" applyNumberFormat="1" applyFont="1" applyFill="1" applyBorder="1" applyAlignment="1">
      <alignment horizontal="center" vertical="center" wrapText="1"/>
    </xf>
    <xf numFmtId="3" fontId="3" fillId="5" borderId="30" xfId="2" applyNumberFormat="1" applyFont="1" applyFill="1" applyBorder="1" applyAlignment="1">
      <alignment horizontal="center" vertical="center" wrapText="1"/>
    </xf>
    <xf numFmtId="3" fontId="3" fillId="4" borderId="10" xfId="2" applyNumberFormat="1" applyFont="1" applyFill="1" applyBorder="1" applyAlignment="1">
      <alignment horizontal="center" vertical="center" wrapText="1"/>
    </xf>
    <xf numFmtId="3" fontId="3" fillId="4" borderId="17" xfId="2" applyNumberFormat="1" applyFont="1" applyFill="1" applyBorder="1" applyAlignment="1">
      <alignment horizontal="center" vertical="center" wrapText="1"/>
    </xf>
    <xf numFmtId="3" fontId="3" fillId="8" borderId="13" xfId="2" applyNumberFormat="1" applyFont="1" applyFill="1" applyBorder="1" applyAlignment="1" applyProtection="1">
      <alignment horizontal="center" vertical="center" wrapText="1"/>
      <protection locked="0"/>
    </xf>
    <xf numFmtId="3" fontId="3" fillId="8" borderId="16" xfId="2" applyNumberFormat="1" applyFont="1" applyFill="1" applyBorder="1" applyAlignment="1" applyProtection="1">
      <alignment horizontal="center" vertical="center" wrapText="1"/>
      <protection locked="0"/>
    </xf>
    <xf numFmtId="3" fontId="3" fillId="4" borderId="30" xfId="2" applyNumberFormat="1" applyFont="1" applyFill="1" applyBorder="1" applyAlignment="1">
      <alignment horizontal="center" vertical="center" wrapText="1"/>
    </xf>
    <xf numFmtId="3" fontId="3" fillId="4" borderId="5" xfId="2" applyNumberFormat="1" applyFont="1" applyFill="1" applyBorder="1" applyAlignment="1">
      <alignment horizontal="center" vertical="center" wrapText="1"/>
    </xf>
    <xf numFmtId="3" fontId="3" fillId="8" borderId="10" xfId="2" applyNumberFormat="1" applyFont="1" applyFill="1" applyBorder="1" applyAlignment="1" applyProtection="1">
      <alignment horizontal="center" vertical="center" wrapText="1"/>
      <protection locked="0"/>
    </xf>
    <xf numFmtId="3" fontId="3" fillId="8" borderId="17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wrapText="1"/>
    </xf>
    <xf numFmtId="0" fontId="3" fillId="0" borderId="0" xfId="2" applyFont="1" applyAlignment="1" applyProtection="1">
      <alignment wrapText="1"/>
      <protection locked="0"/>
    </xf>
    <xf numFmtId="0" fontId="3" fillId="0" borderId="1" xfId="2" applyFont="1" applyBorder="1" applyAlignment="1">
      <alignment horizontal="center" wrapText="1"/>
    </xf>
    <xf numFmtId="0" fontId="1" fillId="0" borderId="13" xfId="2" applyFont="1" applyBorder="1" applyAlignment="1" applyProtection="1">
      <alignment horizontal="center" wrapText="1"/>
      <protection locked="0"/>
    </xf>
    <xf numFmtId="0" fontId="1" fillId="0" borderId="16" xfId="2" applyFont="1" applyBorder="1" applyAlignment="1" applyProtection="1">
      <alignment horizontal="center" wrapText="1"/>
      <protection locked="0"/>
    </xf>
    <xf numFmtId="0" fontId="3" fillId="0" borderId="16" xfId="2" applyFont="1" applyBorder="1" applyAlignment="1" applyProtection="1">
      <alignment horizontal="center" wrapText="1"/>
      <protection locked="0"/>
    </xf>
    <xf numFmtId="0" fontId="1" fillId="0" borderId="11" xfId="2" applyFont="1" applyBorder="1" applyAlignment="1">
      <alignment wrapText="1"/>
    </xf>
    <xf numFmtId="0" fontId="3" fillId="0" borderId="3" xfId="2" applyFont="1" applyBorder="1" applyAlignment="1">
      <alignment horizontal="center" wrapText="1"/>
    </xf>
    <xf numFmtId="3" fontId="2" fillId="7" borderId="5" xfId="2" applyNumberFormat="1" applyFont="1" applyFill="1" applyBorder="1" applyAlignment="1">
      <alignment horizontal="center" wrapText="1"/>
    </xf>
    <xf numFmtId="0" fontId="2" fillId="5" borderId="30" xfId="2" applyFont="1" applyFill="1" applyBorder="1" applyAlignment="1">
      <alignment wrapText="1"/>
    </xf>
    <xf numFmtId="0" fontId="2" fillId="5" borderId="5" xfId="2" applyFont="1" applyFill="1" applyBorder="1" applyAlignment="1">
      <alignment wrapText="1"/>
    </xf>
    <xf numFmtId="0" fontId="2" fillId="4" borderId="10" xfId="2" applyFont="1" applyFill="1" applyBorder="1" applyAlignment="1">
      <alignment wrapText="1"/>
    </xf>
    <xf numFmtId="0" fontId="2" fillId="4" borderId="17" xfId="2" applyFont="1" applyFill="1" applyBorder="1" applyAlignment="1">
      <alignment wrapText="1"/>
    </xf>
    <xf numFmtId="0" fontId="3" fillId="6" borderId="13" xfId="2" applyFont="1" applyFill="1" applyBorder="1" applyAlignment="1">
      <alignment wrapText="1"/>
    </xf>
    <xf numFmtId="0" fontId="2" fillId="6" borderId="13" xfId="2" applyFont="1" applyFill="1" applyBorder="1" applyAlignment="1">
      <alignment wrapText="1"/>
    </xf>
    <xf numFmtId="0" fontId="2" fillId="6" borderId="31" xfId="2" applyFont="1" applyFill="1" applyBorder="1" applyAlignment="1">
      <alignment wrapText="1"/>
    </xf>
    <xf numFmtId="0" fontId="2" fillId="4" borderId="30" xfId="2" applyFont="1" applyFill="1" applyBorder="1" applyAlignment="1">
      <alignment wrapText="1"/>
    </xf>
    <xf numFmtId="0" fontId="2" fillId="4" borderId="5" xfId="2" applyFont="1" applyFill="1" applyBorder="1" applyAlignment="1">
      <alignment wrapText="1"/>
    </xf>
    <xf numFmtId="0" fontId="3" fillId="6" borderId="10" xfId="2" applyFont="1" applyFill="1" applyBorder="1" applyAlignment="1">
      <alignment wrapText="1"/>
    </xf>
    <xf numFmtId="0" fontId="1" fillId="6" borderId="17" xfId="2" applyFont="1" applyFill="1" applyBorder="1" applyAlignment="1">
      <alignment wrapText="1"/>
    </xf>
    <xf numFmtId="0" fontId="2" fillId="4" borderId="29" xfId="2" applyFont="1" applyFill="1" applyBorder="1" applyAlignment="1">
      <alignment wrapText="1"/>
    </xf>
    <xf numFmtId="0" fontId="2" fillId="4" borderId="19" xfId="2" applyFont="1" applyFill="1" applyBorder="1" applyAlignment="1">
      <alignment wrapText="1"/>
    </xf>
    <xf numFmtId="3" fontId="3" fillId="4" borderId="29" xfId="2" applyNumberFormat="1" applyFont="1" applyFill="1" applyBorder="1" applyAlignment="1">
      <alignment horizontal="center" vertical="center" wrapText="1"/>
    </xf>
    <xf numFmtId="3" fontId="3" fillId="4" borderId="19" xfId="2" applyNumberFormat="1" applyFont="1" applyFill="1" applyBorder="1" applyAlignment="1">
      <alignment horizontal="center" vertical="center" wrapText="1"/>
    </xf>
    <xf numFmtId="0" fontId="3" fillId="0" borderId="12" xfId="2" applyFont="1" applyBorder="1" applyAlignment="1">
      <alignment wrapText="1"/>
    </xf>
    <xf numFmtId="0" fontId="3" fillId="0" borderId="13" xfId="2" applyFont="1" applyBorder="1" applyAlignment="1">
      <alignment wrapText="1"/>
    </xf>
    <xf numFmtId="0" fontId="2" fillId="4" borderId="4" xfId="2" applyFont="1" applyFill="1" applyBorder="1" applyAlignment="1">
      <alignment wrapText="1"/>
    </xf>
    <xf numFmtId="0" fontId="2" fillId="4" borderId="21" xfId="2" applyFont="1" applyFill="1" applyBorder="1" applyAlignment="1">
      <alignment wrapText="1"/>
    </xf>
    <xf numFmtId="3" fontId="3" fillId="4" borderId="4" xfId="2" applyNumberFormat="1" applyFont="1" applyFill="1" applyBorder="1" applyAlignment="1">
      <alignment horizontal="center" vertical="center" wrapText="1"/>
    </xf>
    <xf numFmtId="3" fontId="3" fillId="4" borderId="21" xfId="2" applyNumberFormat="1" applyFont="1" applyFill="1" applyBorder="1" applyAlignment="1">
      <alignment horizontal="center" vertical="center" wrapText="1"/>
    </xf>
    <xf numFmtId="0" fontId="3" fillId="0" borderId="10" xfId="2" applyFont="1" applyBorder="1" applyAlignment="1">
      <alignment wrapText="1"/>
    </xf>
    <xf numFmtId="0" fontId="1" fillId="0" borderId="12" xfId="2" applyFont="1" applyBorder="1" applyAlignment="1">
      <alignment wrapText="1"/>
    </xf>
    <xf numFmtId="3" fontId="3" fillId="8" borderId="12" xfId="2" applyNumberFormat="1" applyFont="1" applyFill="1" applyBorder="1" applyAlignment="1" applyProtection="1">
      <alignment horizontal="center" vertical="center" wrapText="1"/>
      <protection locked="0"/>
    </xf>
    <xf numFmtId="3" fontId="3" fillId="8" borderId="18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2" applyFont="1" applyBorder="1" applyAlignment="1">
      <alignment wrapText="1"/>
    </xf>
    <xf numFmtId="3" fontId="3" fillId="8" borderId="14" xfId="2" applyNumberFormat="1" applyFont="1" applyFill="1" applyBorder="1" applyAlignment="1" applyProtection="1">
      <alignment horizontal="center" vertical="center" wrapText="1"/>
      <protection locked="0"/>
    </xf>
    <xf numFmtId="3" fontId="3" fillId="8" borderId="20" xfId="2" applyNumberFormat="1" applyFont="1" applyFill="1" applyBorder="1" applyAlignment="1" applyProtection="1">
      <alignment horizontal="center" vertical="center" wrapText="1"/>
      <protection locked="0"/>
    </xf>
    <xf numFmtId="0" fontId="2" fillId="5" borderId="4" xfId="2" applyFont="1" applyFill="1" applyBorder="1" applyAlignment="1">
      <alignment wrapText="1"/>
    </xf>
    <xf numFmtId="3" fontId="3" fillId="5" borderId="4" xfId="2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3" fillId="6" borderId="0" xfId="2" applyFont="1" applyFill="1" applyBorder="1" applyAlignment="1">
      <alignment wrapText="1"/>
    </xf>
    <xf numFmtId="0" fontId="3" fillId="6" borderId="12" xfId="2" applyFont="1" applyFill="1" applyBorder="1" applyAlignment="1">
      <alignment wrapText="1"/>
    </xf>
    <xf numFmtId="0" fontId="1" fillId="6" borderId="18" xfId="2" applyFont="1" applyFill="1" applyBorder="1" applyAlignment="1">
      <alignment wrapText="1"/>
    </xf>
    <xf numFmtId="0" fontId="3" fillId="6" borderId="14" xfId="2" applyFont="1" applyFill="1" applyBorder="1" applyAlignment="1">
      <alignment wrapText="1"/>
    </xf>
    <xf numFmtId="0" fontId="1" fillId="6" borderId="20" xfId="2" applyFont="1" applyFill="1" applyBorder="1" applyAlignment="1">
      <alignment wrapText="1"/>
    </xf>
    <xf numFmtId="3" fontId="2" fillId="7" borderId="30" xfId="2" applyNumberFormat="1" applyFont="1" applyFill="1" applyBorder="1" applyAlignment="1" applyProtection="1">
      <alignment horizontal="center" vertical="center" wrapText="1"/>
      <protection locked="0"/>
    </xf>
    <xf numFmtId="3" fontId="2" fillId="7" borderId="5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wrapText="1"/>
    </xf>
    <xf numFmtId="0" fontId="3" fillId="0" borderId="0" xfId="2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3" fontId="3" fillId="5" borderId="21" xfId="2" applyNumberFormat="1" applyFont="1" applyFill="1" applyBorder="1" applyAlignment="1">
      <alignment horizontal="center" vertical="center" wrapText="1"/>
    </xf>
    <xf numFmtId="3" fontId="2" fillId="7" borderId="30" xfId="2" applyNumberFormat="1" applyFont="1" applyFill="1" applyBorder="1" applyAlignment="1" applyProtection="1">
      <alignment horizontal="center" vertical="center" wrapText="1"/>
    </xf>
    <xf numFmtId="3" fontId="2" fillId="7" borderId="5" xfId="2" applyNumberFormat="1" applyFont="1" applyFill="1" applyBorder="1" applyAlignment="1" applyProtection="1">
      <alignment horizontal="center" vertical="center" wrapText="1"/>
    </xf>
    <xf numFmtId="3" fontId="2" fillId="7" borderId="32" xfId="2" applyNumberFormat="1" applyFont="1" applyFill="1" applyBorder="1" applyAlignment="1" applyProtection="1">
      <alignment horizontal="center" vertical="center" wrapText="1"/>
    </xf>
    <xf numFmtId="0" fontId="2" fillId="7" borderId="5" xfId="2" applyFont="1" applyFill="1" applyBorder="1" applyAlignment="1" applyProtection="1">
      <alignment horizontal="center" vertical="center" wrapText="1"/>
    </xf>
    <xf numFmtId="3" fontId="3" fillId="4" borderId="30" xfId="2" applyNumberFormat="1" applyFont="1" applyFill="1" applyBorder="1" applyAlignment="1" applyProtection="1">
      <alignment horizontal="center" vertical="center" wrapText="1"/>
    </xf>
    <xf numFmtId="3" fontId="3" fillId="4" borderId="5" xfId="2" applyNumberFormat="1" applyFont="1" applyFill="1" applyBorder="1" applyAlignment="1" applyProtection="1">
      <alignment horizontal="center" vertical="center" wrapText="1"/>
    </xf>
    <xf numFmtId="3" fontId="3" fillId="0" borderId="10" xfId="2" applyNumberFormat="1" applyFont="1" applyFill="1" applyBorder="1" applyAlignment="1" applyProtection="1">
      <alignment horizontal="center" vertical="center" wrapText="1"/>
    </xf>
    <xf numFmtId="3" fontId="3" fillId="0" borderId="18" xfId="2" applyNumberFormat="1" applyFont="1" applyFill="1" applyBorder="1" applyAlignment="1" applyProtection="1">
      <alignment horizontal="center" vertical="center" wrapText="1"/>
    </xf>
    <xf numFmtId="3" fontId="3" fillId="0" borderId="17" xfId="2" applyNumberFormat="1" applyFont="1" applyFill="1" applyBorder="1" applyAlignment="1" applyProtection="1">
      <alignment horizontal="center" vertical="center" wrapText="1"/>
    </xf>
    <xf numFmtId="3" fontId="3" fillId="0" borderId="12" xfId="2" applyNumberFormat="1" applyFont="1" applyFill="1" applyBorder="1" applyAlignment="1" applyProtection="1">
      <alignment horizontal="center" vertical="center" wrapText="1"/>
    </xf>
    <xf numFmtId="3" fontId="3" fillId="0" borderId="14" xfId="2" applyNumberFormat="1" applyFont="1" applyFill="1" applyBorder="1" applyAlignment="1" applyProtection="1">
      <alignment horizontal="center" vertical="center" wrapText="1"/>
    </xf>
    <xf numFmtId="3" fontId="3" fillId="0" borderId="20" xfId="2" applyNumberFormat="1" applyFont="1" applyFill="1" applyBorder="1" applyAlignment="1" applyProtection="1">
      <alignment horizontal="center" vertical="center" wrapText="1"/>
    </xf>
    <xf numFmtId="165" fontId="3" fillId="8" borderId="16" xfId="2" applyNumberFormat="1" applyFont="1" applyFill="1" applyBorder="1" applyAlignment="1" applyProtection="1">
      <alignment horizontal="center" wrapText="1"/>
      <protection locked="0"/>
    </xf>
    <xf numFmtId="0" fontId="1" fillId="8" borderId="16" xfId="2" applyFont="1" applyFill="1" applyBorder="1" applyAlignment="1" applyProtection="1">
      <alignment horizontal="center" wrapText="1"/>
      <protection locked="0"/>
    </xf>
    <xf numFmtId="0" fontId="2" fillId="9" borderId="0" xfId="0" applyFont="1" applyFill="1" applyBorder="1" applyAlignment="1" applyProtection="1">
      <alignment horizont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21" xfId="2" applyNumberFormat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0" fontId="1" fillId="0" borderId="21" xfId="2" applyFont="1" applyBorder="1" applyAlignment="1" applyProtection="1">
      <alignment wrapText="1"/>
      <protection locked="0"/>
    </xf>
    <xf numFmtId="0" fontId="1" fillId="3" borderId="11" xfId="2" applyFont="1" applyFill="1" applyBorder="1" applyAlignment="1">
      <alignment wrapText="1"/>
    </xf>
    <xf numFmtId="165" fontId="3" fillId="8" borderId="13" xfId="2" applyNumberFormat="1" applyFont="1" applyFill="1" applyBorder="1" applyAlignment="1" applyProtection="1">
      <alignment horizontal="center" wrapText="1"/>
      <protection locked="0"/>
    </xf>
    <xf numFmtId="0" fontId="1" fillId="8" borderId="13" xfId="2" applyFont="1" applyFill="1" applyBorder="1" applyAlignment="1" applyProtection="1">
      <alignment horizontal="center" wrapText="1"/>
      <protection locked="0"/>
    </xf>
    <xf numFmtId="0" fontId="1" fillId="0" borderId="1" xfId="2" applyFont="1" applyBorder="1" applyAlignment="1">
      <alignment horizontal="center" wrapText="1"/>
    </xf>
    <xf numFmtId="0" fontId="1" fillId="0" borderId="2" xfId="2" applyFont="1" applyBorder="1" applyAlignment="1">
      <alignment horizontal="center" wrapText="1"/>
    </xf>
    <xf numFmtId="0" fontId="1" fillId="0" borderId="11" xfId="2" applyFont="1" applyBorder="1" applyAlignment="1" applyProtection="1">
      <alignment wrapText="1"/>
      <protection locked="0"/>
    </xf>
    <xf numFmtId="0" fontId="1" fillId="0" borderId="3" xfId="2" applyFont="1" applyBorder="1" applyAlignment="1">
      <alignment horizontal="center" wrapText="1"/>
    </xf>
    <xf numFmtId="3" fontId="3" fillId="5" borderId="25" xfId="2" applyNumberFormat="1" applyFont="1" applyFill="1" applyBorder="1" applyAlignment="1">
      <alignment horizontal="center" wrapText="1"/>
    </xf>
    <xf numFmtId="3" fontId="3" fillId="4" borderId="18" xfId="2" applyNumberFormat="1" applyFont="1" applyFill="1" applyBorder="1" applyAlignment="1">
      <alignment horizontal="center" wrapText="1"/>
    </xf>
    <xf numFmtId="49" fontId="3" fillId="8" borderId="20" xfId="2" applyNumberFormat="1" applyFont="1" applyFill="1" applyBorder="1" applyAlignment="1" applyProtection="1">
      <alignment horizontal="center" wrapText="1"/>
      <protection locked="0"/>
    </xf>
    <xf numFmtId="49" fontId="3" fillId="4" borderId="28" xfId="2" applyNumberFormat="1" applyFont="1" applyFill="1" applyBorder="1" applyAlignment="1">
      <alignment horizontal="center" wrapText="1"/>
    </xf>
    <xf numFmtId="49" fontId="3" fillId="4" borderId="22" xfId="2" applyNumberFormat="1" applyFont="1" applyFill="1" applyBorder="1" applyAlignment="1" applyProtection="1">
      <alignment horizontal="center" wrapText="1"/>
    </xf>
    <xf numFmtId="49" fontId="3" fillId="0" borderId="23" xfId="2" applyNumberFormat="1" applyFont="1" applyFill="1" applyBorder="1" applyAlignment="1" applyProtection="1">
      <alignment horizontal="center" wrapText="1"/>
    </xf>
    <xf numFmtId="49" fontId="3" fillId="5" borderId="21" xfId="2" applyNumberFormat="1" applyFont="1" applyFill="1" applyBorder="1" applyAlignment="1">
      <alignment horizontal="center" wrapText="1"/>
    </xf>
    <xf numFmtId="49" fontId="3" fillId="4" borderId="19" xfId="2" applyNumberFormat="1" applyFont="1" applyFill="1" applyBorder="1" applyAlignment="1">
      <alignment horizontal="center" wrapText="1"/>
    </xf>
    <xf numFmtId="49" fontId="3" fillId="0" borderId="18" xfId="2" applyNumberFormat="1" applyFont="1" applyFill="1" applyBorder="1" applyAlignment="1" applyProtection="1">
      <alignment horizontal="center" wrapText="1"/>
    </xf>
    <xf numFmtId="49" fontId="3" fillId="0" borderId="20" xfId="2" applyNumberFormat="1" applyFont="1" applyFill="1" applyBorder="1" applyAlignment="1" applyProtection="1">
      <alignment horizontal="center" wrapText="1"/>
    </xf>
    <xf numFmtId="49" fontId="3" fillId="4" borderId="21" xfId="2" applyNumberFormat="1" applyFont="1" applyFill="1" applyBorder="1" applyAlignment="1">
      <alignment horizontal="center" wrapText="1"/>
    </xf>
    <xf numFmtId="49" fontId="3" fillId="4" borderId="5" xfId="2" applyNumberFormat="1" applyFont="1" applyFill="1" applyBorder="1" applyAlignment="1">
      <alignment horizontal="center" wrapText="1"/>
    </xf>
    <xf numFmtId="49" fontId="2" fillId="2" borderId="21" xfId="2" applyNumberFormat="1" applyFont="1" applyFill="1" applyBorder="1" applyAlignment="1">
      <alignment horizontal="center" wrapText="1"/>
    </xf>
    <xf numFmtId="0" fontId="2" fillId="7" borderId="5" xfId="2" applyFont="1" applyFill="1" applyBorder="1" applyAlignment="1" applyProtection="1">
      <alignment horizontal="center" wrapText="1"/>
      <protection locked="0"/>
    </xf>
    <xf numFmtId="0" fontId="3" fillId="0" borderId="0" xfId="2" applyFont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 indent="1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15" fillId="0" borderId="0" xfId="0" applyFont="1" applyAlignment="1"/>
    <xf numFmtId="0" fontId="15" fillId="0" borderId="0" xfId="2" applyFont="1" applyAlignment="1" applyProtection="1">
      <protection locked="0"/>
    </xf>
    <xf numFmtId="49" fontId="1" fillId="8" borderId="20" xfId="2" applyNumberFormat="1" applyFont="1" applyFill="1" applyBorder="1" applyAlignment="1" applyProtection="1">
      <alignment horizontal="center" wrapText="1"/>
      <protection locked="0"/>
    </xf>
    <xf numFmtId="49" fontId="1" fillId="8" borderId="16" xfId="2" applyNumberFormat="1" applyFont="1" applyFill="1" applyBorder="1" applyAlignment="1" applyProtection="1">
      <alignment horizontal="center" wrapText="1"/>
      <protection locked="0"/>
    </xf>
    <xf numFmtId="49" fontId="1" fillId="8" borderId="23" xfId="2" applyNumberFormat="1" applyFont="1" applyFill="1" applyBorder="1" applyAlignment="1" applyProtection="1">
      <alignment horizontal="center" wrapText="1"/>
      <protection locked="0"/>
    </xf>
    <xf numFmtId="49" fontId="1" fillId="8" borderId="26" xfId="2" applyNumberFormat="1" applyFont="1" applyFill="1" applyBorder="1" applyAlignment="1" applyProtection="1">
      <alignment horizontal="center" wrapText="1"/>
      <protection locked="0"/>
    </xf>
    <xf numFmtId="49" fontId="1" fillId="8" borderId="24" xfId="2" applyNumberFormat="1" applyFont="1" applyFill="1" applyBorder="1" applyAlignment="1" applyProtection="1">
      <alignment horizontal="center" wrapText="1"/>
      <protection locked="0"/>
    </xf>
    <xf numFmtId="1" fontId="2" fillId="0" borderId="4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12" fillId="0" borderId="37" xfId="0" applyNumberFormat="1" applyFont="1" applyBorder="1" applyAlignment="1">
      <alignment vertical="center" wrapText="1"/>
    </xf>
    <xf numFmtId="0" fontId="1" fillId="0" borderId="6" xfId="2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>
      <alignment horizontal="center" vertical="center" wrapText="1"/>
    </xf>
    <xf numFmtId="166" fontId="1" fillId="0" borderId="8" xfId="2" applyNumberFormat="1" applyFont="1" applyBorder="1" applyAlignment="1" applyProtection="1">
      <alignment horizontal="center" vertical="center" wrapText="1"/>
      <protection locked="0"/>
    </xf>
    <xf numFmtId="166" fontId="0" fillId="0" borderId="9" xfId="0" applyNumberFormat="1" applyBorder="1" applyAlignment="1">
      <alignment horizontal="center" wrapText="1"/>
    </xf>
    <xf numFmtId="0" fontId="3" fillId="0" borderId="35" xfId="2" applyFont="1" applyBorder="1" applyAlignment="1">
      <alignment wrapText="1"/>
    </xf>
    <xf numFmtId="3" fontId="3" fillId="8" borderId="51" xfId="2" applyNumberFormat="1" applyFont="1" applyFill="1" applyBorder="1" applyAlignment="1" applyProtection="1">
      <alignment horizontal="center" vertical="center" wrapText="1"/>
      <protection locked="0"/>
    </xf>
    <xf numFmtId="0" fontId="2" fillId="5" borderId="21" xfId="2" applyFont="1" applyFill="1" applyBorder="1" applyAlignment="1">
      <alignment wrapText="1"/>
    </xf>
    <xf numFmtId="0" fontId="1" fillId="0" borderId="36" xfId="2" applyFont="1" applyBorder="1" applyAlignment="1">
      <alignment wrapText="1"/>
    </xf>
    <xf numFmtId="3" fontId="1" fillId="4" borderId="30" xfId="2" applyNumberFormat="1" applyFont="1" applyFill="1" applyBorder="1" applyAlignment="1">
      <alignment horizontal="center" wrapText="1"/>
    </xf>
    <xf numFmtId="0" fontId="1" fillId="4" borderId="22" xfId="2" applyFont="1" applyFill="1" applyBorder="1" applyAlignment="1">
      <alignment horizontal="center" wrapText="1"/>
    </xf>
    <xf numFmtId="0" fontId="1" fillId="6" borderId="10" xfId="2" applyFont="1" applyFill="1" applyBorder="1" applyAlignment="1">
      <alignment wrapText="1"/>
    </xf>
    <xf numFmtId="0" fontId="1" fillId="6" borderId="3" xfId="2" applyFont="1" applyFill="1" applyBorder="1" applyAlignment="1">
      <alignment wrapText="1"/>
    </xf>
    <xf numFmtId="0" fontId="1" fillId="0" borderId="19" xfId="2" applyFont="1" applyBorder="1" applyAlignment="1" applyProtection="1">
      <alignment wrapText="1"/>
      <protection locked="0"/>
    </xf>
    <xf numFmtId="3" fontId="3" fillId="8" borderId="3" xfId="2" applyNumberFormat="1" applyFont="1" applyFill="1" applyBorder="1" applyAlignment="1" applyProtection="1">
      <alignment horizontal="center" vertical="center" wrapText="1"/>
      <protection locked="0"/>
    </xf>
    <xf numFmtId="3" fontId="3" fillId="8" borderId="39" xfId="2" applyNumberFormat="1" applyFont="1" applyFill="1" applyBorder="1" applyAlignment="1" applyProtection="1">
      <alignment horizontal="center" vertical="center" wrapText="1"/>
      <protection locked="0"/>
    </xf>
    <xf numFmtId="49" fontId="1" fillId="8" borderId="44" xfId="2" applyNumberFormat="1" applyFont="1" applyFill="1" applyBorder="1" applyAlignment="1" applyProtection="1">
      <alignment horizontal="center" wrapText="1"/>
      <protection locked="0"/>
    </xf>
    <xf numFmtId="49" fontId="3" fillId="4" borderId="22" xfId="2" applyNumberFormat="1" applyFont="1" applyFill="1" applyBorder="1" applyAlignment="1">
      <alignment horizontal="center" wrapText="1"/>
    </xf>
    <xf numFmtId="0" fontId="1" fillId="6" borderId="20" xfId="2" applyFont="1" applyFill="1" applyBorder="1" applyAlignment="1" applyProtection="1">
      <alignment wrapText="1"/>
      <protection locked="0"/>
    </xf>
    <xf numFmtId="3" fontId="1" fillId="11" borderId="18" xfId="2" applyNumberFormat="1" applyFont="1" applyFill="1" applyBorder="1" applyAlignment="1" applyProtection="1">
      <alignment horizontal="center" wrapText="1"/>
      <protection locked="0"/>
    </xf>
    <xf numFmtId="3" fontId="1" fillId="11" borderId="20" xfId="2" applyNumberFormat="1" applyFont="1" applyFill="1" applyBorder="1" applyAlignment="1" applyProtection="1">
      <alignment horizontal="center" wrapText="1"/>
      <protection locked="0"/>
    </xf>
    <xf numFmtId="0" fontId="1" fillId="11" borderId="18" xfId="2" applyFont="1" applyFill="1" applyBorder="1" applyAlignment="1" applyProtection="1">
      <alignment horizontal="center" wrapText="1"/>
      <protection locked="0"/>
    </xf>
    <xf numFmtId="0" fontId="1" fillId="11" borderId="20" xfId="2" applyFont="1" applyFill="1" applyBorder="1" applyAlignment="1" applyProtection="1">
      <alignment horizontal="center" wrapText="1"/>
      <protection locked="0"/>
    </xf>
    <xf numFmtId="0" fontId="1" fillId="0" borderId="42" xfId="0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4" fontId="0" fillId="0" borderId="7" xfId="0" applyNumberFormat="1" applyBorder="1" applyAlignment="1" applyProtection="1">
      <alignment horizontal="right" indent="1"/>
      <protection locked="0"/>
    </xf>
    <xf numFmtId="4" fontId="0" fillId="0" borderId="52" xfId="0" applyNumberFormat="1" applyBorder="1" applyAlignment="1" applyProtection="1">
      <alignment horizontal="right" indent="1"/>
      <protection locked="0"/>
    </xf>
    <xf numFmtId="4" fontId="0" fillId="0" borderId="53" xfId="0" applyNumberFormat="1" applyBorder="1" applyAlignment="1" applyProtection="1">
      <alignment horizontal="right" indent="1"/>
      <protection locked="0"/>
    </xf>
    <xf numFmtId="4" fontId="0" fillId="0" borderId="52" xfId="0" applyNumberFormat="1" applyFill="1" applyBorder="1" applyAlignment="1" applyProtection="1">
      <alignment horizontal="right" indent="1"/>
      <protection locked="0"/>
    </xf>
    <xf numFmtId="4" fontId="0" fillId="0" borderId="47" xfId="0" applyNumberFormat="1" applyBorder="1" applyAlignment="1" applyProtection="1">
      <alignment horizontal="right" indent="1"/>
      <protection locked="0"/>
    </xf>
    <xf numFmtId="0" fontId="0" fillId="0" borderId="37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4" fontId="0" fillId="0" borderId="9" xfId="0" applyNumberFormat="1" applyBorder="1" applyAlignment="1" applyProtection="1">
      <alignment horizontal="right" indent="1"/>
      <protection locked="0"/>
    </xf>
    <xf numFmtId="4" fontId="0" fillId="9" borderId="51" xfId="0" applyNumberFormat="1" applyFill="1" applyBorder="1" applyAlignment="1" applyProtection="1">
      <alignment horizontal="right" indent="1"/>
    </xf>
    <xf numFmtId="4" fontId="0" fillId="0" borderId="23" xfId="0" applyNumberFormat="1" applyFill="1" applyBorder="1" applyAlignment="1" applyProtection="1">
      <alignment horizontal="right" indent="1"/>
      <protection locked="0"/>
    </xf>
    <xf numFmtId="4" fontId="0" fillId="9" borderId="12" xfId="0" applyNumberFormat="1" applyFill="1" applyBorder="1" applyAlignment="1" applyProtection="1">
      <alignment horizontal="right" indent="1"/>
    </xf>
    <xf numFmtId="4" fontId="0" fillId="9" borderId="10" xfId="0" applyNumberFormat="1" applyFill="1" applyBorder="1" applyAlignment="1" applyProtection="1">
      <alignment horizontal="right" indent="1"/>
    </xf>
    <xf numFmtId="4" fontId="0" fillId="9" borderId="4" xfId="0" applyNumberFormat="1" applyFill="1" applyBorder="1" applyAlignment="1" applyProtection="1">
      <alignment horizontal="right" indent="1"/>
    </xf>
    <xf numFmtId="4" fontId="0" fillId="9" borderId="18" xfId="0" applyNumberFormat="1" applyFill="1" applyBorder="1" applyAlignment="1" applyProtection="1">
      <alignment horizontal="right" indent="1"/>
    </xf>
    <xf numFmtId="4" fontId="0" fillId="9" borderId="21" xfId="0" applyNumberFormat="1" applyFill="1" applyBorder="1" applyAlignment="1" applyProtection="1">
      <alignment horizontal="right" indent="1"/>
    </xf>
    <xf numFmtId="0" fontId="11" fillId="0" borderId="14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2" fillId="7" borderId="45" xfId="2" applyFont="1" applyFill="1" applyBorder="1" applyAlignment="1" applyProtection="1">
      <alignment horizontal="left" wrapText="1"/>
      <protection locked="0"/>
    </xf>
    <xf numFmtId="0" fontId="2" fillId="7" borderId="46" xfId="2" applyFont="1" applyFill="1" applyBorder="1" applyAlignment="1" applyProtection="1">
      <alignment horizontal="left" wrapText="1"/>
      <protection locked="0"/>
    </xf>
    <xf numFmtId="0" fontId="2" fillId="7" borderId="30" xfId="2" applyFont="1" applyFill="1" applyBorder="1" applyAlignment="1">
      <alignment horizontal="left" vertical="center" wrapText="1"/>
    </xf>
    <xf numFmtId="0" fontId="2" fillId="7" borderId="32" xfId="2" applyFont="1" applyFill="1" applyBorder="1" applyAlignment="1">
      <alignment horizontal="left" vertical="center" wrapText="1"/>
    </xf>
    <xf numFmtId="0" fontId="2" fillId="7" borderId="30" xfId="2" applyFont="1" applyFill="1" applyBorder="1" applyAlignment="1" applyProtection="1">
      <alignment horizontal="left" wrapText="1"/>
      <protection locked="0"/>
    </xf>
    <xf numFmtId="0" fontId="2" fillId="7" borderId="32" xfId="2" applyFont="1" applyFill="1" applyBorder="1" applyAlignment="1" applyProtection="1">
      <alignment horizontal="left" wrapText="1"/>
      <protection locked="0"/>
    </xf>
    <xf numFmtId="0" fontId="13" fillId="0" borderId="12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left" wrapText="1"/>
    </xf>
    <xf numFmtId="0" fontId="14" fillId="10" borderId="29" xfId="0" applyFont="1" applyFill="1" applyBorder="1" applyAlignment="1">
      <alignment horizontal="left" wrapText="1"/>
    </xf>
    <xf numFmtId="0" fontId="14" fillId="10" borderId="43" xfId="0" applyFont="1" applyFill="1" applyBorder="1" applyAlignment="1">
      <alignment horizontal="left" wrapText="1"/>
    </xf>
    <xf numFmtId="0" fontId="14" fillId="10" borderId="25" xfId="0" applyFont="1" applyFill="1" applyBorder="1" applyAlignment="1">
      <alignment horizontal="left" wrapText="1"/>
    </xf>
    <xf numFmtId="0" fontId="11" fillId="10" borderId="4" xfId="0" applyFont="1" applyFill="1" applyBorder="1" applyAlignment="1">
      <alignment horizontal="left" vertical="center" wrapText="1"/>
    </xf>
    <xf numFmtId="0" fontId="11" fillId="10" borderId="38" xfId="0" applyFont="1" applyFill="1" applyBorder="1" applyAlignment="1">
      <alignment horizontal="left" vertical="center" wrapText="1"/>
    </xf>
    <xf numFmtId="0" fontId="11" fillId="10" borderId="28" xfId="0" applyFont="1" applyFill="1" applyBorder="1" applyAlignment="1">
      <alignment horizontal="left" vertical="center" wrapText="1"/>
    </xf>
    <xf numFmtId="0" fontId="3" fillId="0" borderId="29" xfId="2" applyFont="1" applyBorder="1" applyAlignment="1" applyProtection="1">
      <alignment horizontal="left" vertical="center" wrapText="1"/>
      <protection locked="0"/>
    </xf>
    <xf numFmtId="0" fontId="3" fillId="0" borderId="49" xfId="2" applyFont="1" applyBorder="1" applyAlignment="1" applyProtection="1">
      <alignment horizontal="left" vertical="center" wrapText="1"/>
      <protection locked="0"/>
    </xf>
    <xf numFmtId="0" fontId="3" fillId="0" borderId="4" xfId="2" applyFont="1" applyBorder="1" applyAlignment="1" applyProtection="1">
      <alignment horizontal="left" vertical="center" wrapText="1"/>
      <protection locked="0"/>
    </xf>
    <xf numFmtId="0" fontId="3" fillId="0" borderId="50" xfId="2" applyFont="1" applyBorder="1" applyAlignment="1" applyProtection="1">
      <alignment horizontal="left" vertical="center" wrapText="1"/>
      <protection locked="0"/>
    </xf>
    <xf numFmtId="0" fontId="2" fillId="2" borderId="4" xfId="2" applyFont="1" applyFill="1" applyBorder="1" applyAlignment="1">
      <alignment horizontal="left" wrapText="1"/>
    </xf>
    <xf numFmtId="0" fontId="2" fillId="2" borderId="28" xfId="2" applyFont="1" applyFill="1" applyBorder="1" applyAlignment="1">
      <alignment horizontal="left" wrapText="1"/>
    </xf>
    <xf numFmtId="0" fontId="4" fillId="0" borderId="30" xfId="2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8" borderId="30" xfId="2" applyFont="1" applyFill="1" applyBorder="1" applyAlignment="1" applyProtection="1">
      <alignment horizontal="left" vertical="center" wrapText="1"/>
      <protection locked="0"/>
    </xf>
    <xf numFmtId="0" fontId="2" fillId="8" borderId="32" xfId="2" applyFont="1" applyFill="1" applyBorder="1" applyAlignment="1" applyProtection="1">
      <alignment horizontal="left" vertical="center" wrapText="1"/>
      <protection locked="0"/>
    </xf>
    <xf numFmtId="0" fontId="2" fillId="8" borderId="30" xfId="0" applyFont="1" applyFill="1" applyBorder="1" applyAlignment="1">
      <alignment horizontal="left" vertical="center" wrapText="1"/>
    </xf>
    <xf numFmtId="0" fontId="2" fillId="8" borderId="32" xfId="0" applyFont="1" applyFill="1" applyBorder="1" applyAlignment="1">
      <alignment horizontal="left" vertical="center" wrapText="1"/>
    </xf>
    <xf numFmtId="0" fontId="8" fillId="9" borderId="39" xfId="0" applyFont="1" applyFill="1" applyBorder="1" applyAlignment="1" applyProtection="1">
      <alignment horizont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9" borderId="19" xfId="0" applyFont="1" applyFill="1" applyBorder="1" applyAlignment="1" applyProtection="1">
      <alignment horizontal="center" wrapText="1"/>
    </xf>
    <xf numFmtId="0" fontId="2" fillId="9" borderId="39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19" xfId="2" applyFont="1" applyFill="1" applyBorder="1" applyAlignment="1" applyProtection="1">
      <alignment horizontal="center" vertical="center" wrapText="1"/>
    </xf>
    <xf numFmtId="0" fontId="7" fillId="0" borderId="39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/>
    <xf numFmtId="0" fontId="12" fillId="0" borderId="0" xfId="2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8" fillId="9" borderId="39" xfId="0" applyFont="1" applyFill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2" fillId="0" borderId="0" xfId="2" applyFont="1" applyBorder="1" applyAlignment="1" applyProtection="1">
      <alignment horizontal="left" vertical="center"/>
      <protection locked="0"/>
    </xf>
    <xf numFmtId="0" fontId="5" fillId="5" borderId="30" xfId="0" applyFont="1" applyFill="1" applyBorder="1" applyAlignment="1" applyProtection="1">
      <alignment horizontal="left"/>
    </xf>
    <xf numFmtId="0" fontId="5" fillId="5" borderId="32" xfId="0" applyFont="1" applyFill="1" applyBorder="1" applyAlignment="1" applyProtection="1">
      <alignment horizontal="left"/>
    </xf>
    <xf numFmtId="0" fontId="5" fillId="5" borderId="22" xfId="0" applyFont="1" applyFill="1" applyBorder="1" applyAlignment="1" applyProtection="1">
      <alignment horizontal="left"/>
    </xf>
    <xf numFmtId="0" fontId="5" fillId="5" borderId="30" xfId="0" applyFont="1" applyFill="1" applyBorder="1" applyAlignment="1" applyProtection="1">
      <alignment horizontal="left" wrapText="1"/>
    </xf>
    <xf numFmtId="0" fontId="5" fillId="5" borderId="32" xfId="0" applyFont="1" applyFill="1" applyBorder="1" applyAlignment="1" applyProtection="1">
      <alignment horizontal="left" wrapText="1"/>
    </xf>
    <xf numFmtId="0" fontId="5" fillId="5" borderId="22" xfId="0" applyFont="1" applyFill="1" applyBorder="1" applyAlignment="1" applyProtection="1">
      <alignment horizontal="left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2" fillId="9" borderId="19" xfId="0" applyFont="1" applyFill="1" applyBorder="1" applyAlignment="1" applyProtection="1">
      <alignment horizontal="center" vertical="center" wrapText="1"/>
    </xf>
    <xf numFmtId="0" fontId="2" fillId="9" borderId="39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2" fillId="0" borderId="25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9" borderId="21" xfId="0" applyFont="1" applyFill="1" applyBorder="1" applyAlignment="1" applyProtection="1">
      <alignment horizontal="center" vertical="center" wrapText="1"/>
    </xf>
  </cellXfs>
  <cellStyles count="3">
    <cellStyle name="Měna 2" xfId="1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436"/>
  <sheetViews>
    <sheetView tabSelected="1" zoomScale="85" zoomScaleNormal="85" workbookViewId="0">
      <selection activeCell="L13" sqref="L13"/>
    </sheetView>
  </sheetViews>
  <sheetFormatPr defaultColWidth="9.140625" defaultRowHeight="12.75" x14ac:dyDescent="0.2"/>
  <cols>
    <col min="1" max="1" width="18" style="90" customWidth="1"/>
    <col min="2" max="2" width="54.28515625" style="90" customWidth="1"/>
    <col min="3" max="4" width="22.7109375" style="90" customWidth="1"/>
    <col min="5" max="7" width="22.7109375" style="90" hidden="1" customWidth="1"/>
    <col min="8" max="8" width="30.42578125" style="187" customWidth="1"/>
    <col min="9" max="9" width="10.5703125" style="194" customWidth="1"/>
    <col min="10" max="10" width="10.5703125" style="90" customWidth="1"/>
    <col min="11" max="16384" width="9.140625" style="90"/>
  </cols>
  <sheetData>
    <row r="1" spans="1:10" ht="34.5" customHeight="1" thickBot="1" x14ac:dyDescent="0.25">
      <c r="A1" s="269" t="s">
        <v>100</v>
      </c>
      <c r="B1" s="270"/>
      <c r="C1" s="270"/>
      <c r="D1" s="270"/>
      <c r="E1" s="270"/>
      <c r="F1" s="270"/>
      <c r="G1" s="270"/>
      <c r="H1" s="271"/>
      <c r="I1" s="195"/>
      <c r="J1" s="91"/>
    </row>
    <row r="2" spans="1:10" ht="39" customHeight="1" thickBot="1" x14ac:dyDescent="0.25">
      <c r="A2" s="276" t="s">
        <v>90</v>
      </c>
      <c r="B2" s="277"/>
      <c r="C2" s="272" t="s">
        <v>82</v>
      </c>
      <c r="D2" s="272" t="s">
        <v>83</v>
      </c>
      <c r="E2" s="272" t="s">
        <v>85</v>
      </c>
      <c r="F2" s="272" t="s">
        <v>86</v>
      </c>
      <c r="G2" s="272" t="s">
        <v>87</v>
      </c>
      <c r="H2" s="272" t="s">
        <v>93</v>
      </c>
      <c r="I2" s="195"/>
      <c r="J2" s="91"/>
    </row>
    <row r="3" spans="1:10" ht="15.75" customHeight="1" thickBot="1" x14ac:dyDescent="0.25">
      <c r="A3" s="274" t="s">
        <v>91</v>
      </c>
      <c r="B3" s="275"/>
      <c r="C3" s="273"/>
      <c r="D3" s="273"/>
      <c r="E3" s="273"/>
      <c r="F3" s="273"/>
      <c r="G3" s="273"/>
      <c r="H3" s="273"/>
      <c r="I3" s="195"/>
      <c r="J3" s="91"/>
    </row>
    <row r="4" spans="1:10" ht="15" customHeight="1" thickBot="1" x14ac:dyDescent="0.25">
      <c r="A4" s="247" t="s">
        <v>21</v>
      </c>
      <c r="B4" s="248"/>
      <c r="C4" s="146">
        <f>SUM(C5:C10)</f>
        <v>0</v>
      </c>
      <c r="D4" s="147">
        <f>SUM(D5)</f>
        <v>0</v>
      </c>
      <c r="E4" s="147">
        <f>SUM(E5)</f>
        <v>0</v>
      </c>
      <c r="F4" s="147">
        <f>SUM(F5:F10)</f>
        <v>0</v>
      </c>
      <c r="G4" s="148">
        <f>SUM(G5)</f>
        <v>0</v>
      </c>
      <c r="H4" s="149"/>
      <c r="I4" s="195"/>
      <c r="J4" s="91"/>
    </row>
    <row r="5" spans="1:10" x14ac:dyDescent="0.2">
      <c r="A5" s="92">
        <v>1</v>
      </c>
      <c r="B5" s="165" t="s">
        <v>92</v>
      </c>
      <c r="C5" s="85"/>
      <c r="D5" s="85"/>
      <c r="E5" s="158"/>
      <c r="F5" s="158"/>
      <c r="G5" s="166"/>
      <c r="H5" s="159" t="s">
        <v>99</v>
      </c>
      <c r="I5" s="195"/>
      <c r="J5" s="91"/>
    </row>
    <row r="6" spans="1:10" x14ac:dyDescent="0.2">
      <c r="A6" s="168">
        <v>2</v>
      </c>
      <c r="B6" s="165" t="s">
        <v>94</v>
      </c>
      <c r="C6" s="167"/>
      <c r="D6" s="94" t="s">
        <v>17</v>
      </c>
      <c r="E6" s="94" t="s">
        <v>17</v>
      </c>
      <c r="F6" s="159"/>
      <c r="G6" s="93" t="s">
        <v>17</v>
      </c>
      <c r="H6" s="159" t="s">
        <v>99</v>
      </c>
      <c r="I6" s="195"/>
      <c r="J6" s="91"/>
    </row>
    <row r="7" spans="1:10" ht="25.5" x14ac:dyDescent="0.2">
      <c r="A7" s="169">
        <v>3</v>
      </c>
      <c r="B7" s="96" t="s">
        <v>95</v>
      </c>
      <c r="C7" s="167"/>
      <c r="D7" s="94" t="s">
        <v>17</v>
      </c>
      <c r="E7" s="94" t="s">
        <v>17</v>
      </c>
      <c r="F7" s="159"/>
      <c r="G7" s="93" t="s">
        <v>17</v>
      </c>
      <c r="H7" s="159" t="s">
        <v>99</v>
      </c>
      <c r="I7" s="195"/>
      <c r="J7" s="91"/>
    </row>
    <row r="8" spans="1:10" ht="15.75" customHeight="1" x14ac:dyDescent="0.2">
      <c r="A8" s="169">
        <v>4</v>
      </c>
      <c r="B8" s="170" t="s">
        <v>96</v>
      </c>
      <c r="C8" s="167"/>
      <c r="D8" s="94" t="s">
        <v>17</v>
      </c>
      <c r="E8" s="94" t="s">
        <v>17</v>
      </c>
      <c r="F8" s="159"/>
      <c r="G8" s="93" t="s">
        <v>17</v>
      </c>
      <c r="H8" s="159" t="s">
        <v>99</v>
      </c>
      <c r="I8" s="195"/>
      <c r="J8" s="91"/>
    </row>
    <row r="9" spans="1:10" x14ac:dyDescent="0.2">
      <c r="A9" s="169">
        <v>5</v>
      </c>
      <c r="B9" s="96" t="s">
        <v>97</v>
      </c>
      <c r="C9" s="85"/>
      <c r="D9" s="95" t="s">
        <v>17</v>
      </c>
      <c r="E9" s="94" t="s">
        <v>17</v>
      </c>
      <c r="F9" s="159"/>
      <c r="G9" s="93" t="s">
        <v>17</v>
      </c>
      <c r="H9" s="159" t="s">
        <v>99</v>
      </c>
      <c r="I9" s="195"/>
      <c r="J9" s="91"/>
    </row>
    <row r="10" spans="1:10" ht="13.5" thickBot="1" x14ac:dyDescent="0.25">
      <c r="A10" s="171">
        <v>6</v>
      </c>
      <c r="B10" s="2" t="s">
        <v>98</v>
      </c>
      <c r="C10" s="85"/>
      <c r="D10" s="95" t="s">
        <v>17</v>
      </c>
      <c r="E10" s="94" t="s">
        <v>17</v>
      </c>
      <c r="F10" s="159"/>
      <c r="G10" s="93" t="s">
        <v>17</v>
      </c>
      <c r="H10" s="159" t="s">
        <v>99</v>
      </c>
      <c r="I10" s="195"/>
      <c r="J10" s="91"/>
    </row>
    <row r="11" spans="1:10" ht="16.5" customHeight="1" thickBot="1" x14ac:dyDescent="0.25">
      <c r="A11" s="249" t="s">
        <v>18</v>
      </c>
      <c r="B11" s="250"/>
      <c r="C11" s="79">
        <f>C12+C33</f>
        <v>0</v>
      </c>
      <c r="D11" s="80">
        <f>D12+D33</f>
        <v>0</v>
      </c>
      <c r="E11" s="80">
        <f>E12+E33</f>
        <v>0</v>
      </c>
      <c r="F11" s="80">
        <f>F12+F33</f>
        <v>0</v>
      </c>
      <c r="G11" s="79">
        <f>G12+G33</f>
        <v>0</v>
      </c>
      <c r="H11" s="98"/>
    </row>
    <row r="12" spans="1:10" ht="13.5" customHeight="1" thickBot="1" x14ac:dyDescent="0.25">
      <c r="A12" s="99" t="s">
        <v>0</v>
      </c>
      <c r="B12" s="100" t="s">
        <v>1</v>
      </c>
      <c r="C12" s="81">
        <f>SUM(C13,C18,C20,C22,C24,C30)</f>
        <v>0</v>
      </c>
      <c r="D12" s="81">
        <f t="shared" ref="D12:G12" si="0">SUM(D13,D18,D20,D22,D24,D30)</f>
        <v>0</v>
      </c>
      <c r="E12" s="81">
        <f t="shared" si="0"/>
        <v>0</v>
      </c>
      <c r="F12" s="81">
        <f t="shared" si="0"/>
        <v>0</v>
      </c>
      <c r="G12" s="81">
        <f t="shared" si="0"/>
        <v>0</v>
      </c>
      <c r="H12" s="172"/>
    </row>
    <row r="13" spans="1:10" ht="13.5" customHeight="1" x14ac:dyDescent="0.2">
      <c r="A13" s="101" t="s">
        <v>2</v>
      </c>
      <c r="B13" s="102" t="s">
        <v>73</v>
      </c>
      <c r="C13" s="82">
        <f>SUM(C14:C17)</f>
        <v>0</v>
      </c>
      <c r="D13" s="83">
        <f>SUM(D14:D17)</f>
        <v>0</v>
      </c>
      <c r="E13" s="83">
        <f>SUM(E14:E17)</f>
        <v>0</v>
      </c>
      <c r="F13" s="83">
        <f>SUM(F14:F17)</f>
        <v>0</v>
      </c>
      <c r="G13" s="82">
        <f>SUM(G14:G17)</f>
        <v>0</v>
      </c>
      <c r="H13" s="173"/>
    </row>
    <row r="14" spans="1:10" ht="13.5" customHeight="1" x14ac:dyDescent="0.2">
      <c r="A14" s="103" t="s">
        <v>3</v>
      </c>
      <c r="B14" s="1" t="s">
        <v>24</v>
      </c>
      <c r="C14" s="84"/>
      <c r="D14" s="85"/>
      <c r="E14" s="85"/>
      <c r="F14" s="85"/>
      <c r="G14" s="84"/>
      <c r="H14" s="197" t="s">
        <v>99</v>
      </c>
    </row>
    <row r="15" spans="1:10" ht="13.5" customHeight="1" x14ac:dyDescent="0.2">
      <c r="A15" s="104"/>
      <c r="B15" s="1" t="s">
        <v>4</v>
      </c>
      <c r="C15" s="84"/>
      <c r="D15" s="85"/>
      <c r="E15" s="85"/>
      <c r="F15" s="85"/>
      <c r="G15" s="84"/>
      <c r="H15" s="197" t="s">
        <v>99</v>
      </c>
    </row>
    <row r="16" spans="1:10" ht="13.5" customHeight="1" x14ac:dyDescent="0.2">
      <c r="A16" s="105"/>
      <c r="B16" s="1" t="s">
        <v>68</v>
      </c>
      <c r="C16" s="84"/>
      <c r="D16" s="85"/>
      <c r="E16" s="85"/>
      <c r="F16" s="85"/>
      <c r="G16" s="84"/>
      <c r="H16" s="197" t="s">
        <v>99</v>
      </c>
    </row>
    <row r="17" spans="1:8" ht="15" customHeight="1" thickBot="1" x14ac:dyDescent="0.25">
      <c r="A17" s="105"/>
      <c r="B17" s="1" t="s">
        <v>104</v>
      </c>
      <c r="C17" s="84"/>
      <c r="D17" s="85"/>
      <c r="E17" s="85"/>
      <c r="F17" s="85"/>
      <c r="G17" s="84"/>
      <c r="H17" s="196" t="s">
        <v>99</v>
      </c>
    </row>
    <row r="18" spans="1:8" ht="13.5" customHeight="1" thickBot="1" x14ac:dyDescent="0.25">
      <c r="A18" s="106" t="s">
        <v>5</v>
      </c>
      <c r="B18" s="107" t="s">
        <v>74</v>
      </c>
      <c r="C18" s="86">
        <f>SUM(C19:C19)</f>
        <v>0</v>
      </c>
      <c r="D18" s="87">
        <f>SUM(D19:D19)</f>
        <v>0</v>
      </c>
      <c r="E18" s="87">
        <f>SUM(E19:E19)</f>
        <v>0</v>
      </c>
      <c r="F18" s="87">
        <f>SUM(F19:F19)</f>
        <v>0</v>
      </c>
      <c r="G18" s="87">
        <f>SUM(G19:G19)</f>
        <v>0</v>
      </c>
      <c r="H18" s="175"/>
    </row>
    <row r="19" spans="1:8" ht="13.5" customHeight="1" thickBot="1" x14ac:dyDescent="0.25">
      <c r="A19" s="108" t="s">
        <v>3</v>
      </c>
      <c r="B19" s="109" t="s">
        <v>28</v>
      </c>
      <c r="C19" s="88"/>
      <c r="D19" s="89"/>
      <c r="E19" s="89"/>
      <c r="F19" s="89"/>
      <c r="G19" s="89"/>
      <c r="H19" s="198" t="s">
        <v>99</v>
      </c>
    </row>
    <row r="20" spans="1:8" ht="13.5" customHeight="1" thickBot="1" x14ac:dyDescent="0.25">
      <c r="A20" s="106" t="s">
        <v>6</v>
      </c>
      <c r="B20" s="107" t="s">
        <v>75</v>
      </c>
      <c r="C20" s="150">
        <f>SUM(C21:C21)</f>
        <v>0</v>
      </c>
      <c r="D20" s="151">
        <f>SUM(D21:D21)</f>
        <v>0</v>
      </c>
      <c r="E20" s="151">
        <f>SUM(E21:E21)</f>
        <v>0</v>
      </c>
      <c r="F20" s="151">
        <f>SUM(F21:F21)</f>
        <v>0</v>
      </c>
      <c r="G20" s="151">
        <f>SUM(G21:G21)</f>
        <v>0</v>
      </c>
      <c r="H20" s="176"/>
    </row>
    <row r="21" spans="1:8" ht="13.5" customHeight="1" thickBot="1" x14ac:dyDescent="0.25">
      <c r="A21" s="108" t="s">
        <v>3</v>
      </c>
      <c r="B21" s="109" t="s">
        <v>28</v>
      </c>
      <c r="C21" s="152"/>
      <c r="D21" s="153"/>
      <c r="E21" s="154"/>
      <c r="F21" s="154"/>
      <c r="G21" s="154"/>
      <c r="H21" s="177"/>
    </row>
    <row r="22" spans="1:8" ht="13.5" customHeight="1" thickBot="1" x14ac:dyDescent="0.25">
      <c r="A22" s="110" t="s">
        <v>7</v>
      </c>
      <c r="B22" s="111" t="s">
        <v>76</v>
      </c>
      <c r="C22" s="150">
        <f>SUM(C23:C23)</f>
        <v>0</v>
      </c>
      <c r="D22" s="151">
        <f>SUM(D23:D23)</f>
        <v>0</v>
      </c>
      <c r="E22" s="151">
        <f>SUM(E23:E23)</f>
        <v>0</v>
      </c>
      <c r="F22" s="151">
        <f>SUM(F23:F23)</f>
        <v>0</v>
      </c>
      <c r="G22" s="151">
        <f>SUM(G23:G23)</f>
        <v>0</v>
      </c>
      <c r="H22" s="176"/>
    </row>
    <row r="23" spans="1:8" ht="13.5" customHeight="1" thickBot="1" x14ac:dyDescent="0.25">
      <c r="A23" s="114" t="s">
        <v>3</v>
      </c>
      <c r="B23" s="217" t="s">
        <v>28</v>
      </c>
      <c r="C23" s="218"/>
      <c r="D23" s="219"/>
      <c r="E23" s="219"/>
      <c r="F23" s="219"/>
      <c r="G23" s="219"/>
      <c r="H23" s="220" t="s">
        <v>99</v>
      </c>
    </row>
    <row r="24" spans="1:8" ht="13.5" customHeight="1" thickBot="1" x14ac:dyDescent="0.25">
      <c r="A24" s="116" t="s">
        <v>8</v>
      </c>
      <c r="B24" s="107" t="s">
        <v>77</v>
      </c>
      <c r="C24" s="86">
        <f>SUM(C25:C29)</f>
        <v>0</v>
      </c>
      <c r="D24" s="87">
        <f>SUM(D25:D29)</f>
        <v>0</v>
      </c>
      <c r="E24" s="87">
        <f>SUM(E25:E29)</f>
        <v>0</v>
      </c>
      <c r="F24" s="87">
        <f>SUM(F25:F29)</f>
        <v>0</v>
      </c>
      <c r="G24" s="87">
        <f>SUM(G25:G29)</f>
        <v>0</v>
      </c>
      <c r="H24" s="221"/>
    </row>
    <row r="25" spans="1:8" ht="13.5" customHeight="1" x14ac:dyDescent="0.2">
      <c r="A25" s="120" t="s">
        <v>3</v>
      </c>
      <c r="B25" s="121" t="s">
        <v>25</v>
      </c>
      <c r="C25" s="122"/>
      <c r="D25" s="123"/>
      <c r="E25" s="123"/>
      <c r="F25" s="123"/>
      <c r="G25" s="123"/>
      <c r="H25" s="199" t="s">
        <v>99</v>
      </c>
    </row>
    <row r="26" spans="1:8" ht="13.5" customHeight="1" x14ac:dyDescent="0.2">
      <c r="A26" s="120"/>
      <c r="B26" s="77" t="s">
        <v>72</v>
      </c>
      <c r="C26" s="88"/>
      <c r="D26" s="89"/>
      <c r="E26" s="89"/>
      <c r="F26" s="89"/>
      <c r="G26" s="89"/>
      <c r="H26" s="198" t="s">
        <v>99</v>
      </c>
    </row>
    <row r="27" spans="1:8" ht="13.5" customHeight="1" x14ac:dyDescent="0.2">
      <c r="A27" s="120"/>
      <c r="B27" s="77" t="s">
        <v>88</v>
      </c>
      <c r="C27" s="88"/>
      <c r="D27" s="89"/>
      <c r="E27" s="89"/>
      <c r="F27" s="89"/>
      <c r="G27" s="89"/>
      <c r="H27" s="198" t="s">
        <v>99</v>
      </c>
    </row>
    <row r="28" spans="1:8" ht="13.5" customHeight="1" x14ac:dyDescent="0.2">
      <c r="A28" s="115"/>
      <c r="B28" s="124" t="s">
        <v>30</v>
      </c>
      <c r="C28" s="84"/>
      <c r="D28" s="85"/>
      <c r="E28" s="85"/>
      <c r="F28" s="85"/>
      <c r="G28" s="85"/>
      <c r="H28" s="200" t="s">
        <v>99</v>
      </c>
    </row>
    <row r="29" spans="1:8" ht="12.75" customHeight="1" thickBot="1" x14ac:dyDescent="0.25">
      <c r="A29" s="209"/>
      <c r="B29" s="212" t="s">
        <v>84</v>
      </c>
      <c r="C29" s="210"/>
      <c r="D29" s="89"/>
      <c r="E29" s="89"/>
      <c r="F29" s="89"/>
      <c r="G29" s="89"/>
      <c r="H29" s="198" t="s">
        <v>99</v>
      </c>
    </row>
    <row r="30" spans="1:8" ht="36.75" customHeight="1" thickBot="1" x14ac:dyDescent="0.25">
      <c r="A30" s="106" t="s">
        <v>112</v>
      </c>
      <c r="B30" s="107" t="s">
        <v>113</v>
      </c>
      <c r="C30" s="213">
        <f>SUM(C31:C32)</f>
        <v>0</v>
      </c>
      <c r="D30" s="213">
        <f t="shared" ref="D30:G30" si="1">SUM(D31:D32)</f>
        <v>0</v>
      </c>
      <c r="E30" s="213">
        <f t="shared" si="1"/>
        <v>0</v>
      </c>
      <c r="F30" s="213">
        <f t="shared" si="1"/>
        <v>0</v>
      </c>
      <c r="G30" s="213">
        <f t="shared" si="1"/>
        <v>0</v>
      </c>
      <c r="H30" s="214"/>
    </row>
    <row r="31" spans="1:8" ht="14.25" customHeight="1" x14ac:dyDescent="0.2">
      <c r="A31" s="215" t="s">
        <v>3</v>
      </c>
      <c r="B31" s="132" t="s">
        <v>24</v>
      </c>
      <c r="C31" s="223"/>
      <c r="D31" s="223"/>
      <c r="E31" s="223"/>
      <c r="F31" s="223"/>
      <c r="G31" s="223"/>
      <c r="H31" s="225" t="s">
        <v>99</v>
      </c>
    </row>
    <row r="32" spans="1:8" ht="14.25" customHeight="1" thickBot="1" x14ac:dyDescent="0.25">
      <c r="A32" s="216"/>
      <c r="B32" s="222" t="s">
        <v>25</v>
      </c>
      <c r="C32" s="224"/>
      <c r="D32" s="224"/>
      <c r="E32" s="224"/>
      <c r="F32" s="224"/>
      <c r="G32" s="224"/>
      <c r="H32" s="226" t="s">
        <v>99</v>
      </c>
    </row>
    <row r="33" spans="1:13" ht="13.5" customHeight="1" thickBot="1" x14ac:dyDescent="0.25">
      <c r="A33" s="127" t="s">
        <v>9</v>
      </c>
      <c r="B33" s="211" t="s">
        <v>10</v>
      </c>
      <c r="C33" s="128">
        <f>SUM(C34,C38,C40)</f>
        <v>0</v>
      </c>
      <c r="D33" s="145">
        <f>SUM(D34,D38,D40)</f>
        <v>0</v>
      </c>
      <c r="E33" s="145">
        <f>SUM(E34,E38,E40)</f>
        <v>0</v>
      </c>
      <c r="F33" s="145">
        <f>SUM(F34,F38,F40)</f>
        <v>0</v>
      </c>
      <c r="G33" s="128">
        <f>SUM(G34,G38,G40)</f>
        <v>0</v>
      </c>
      <c r="H33" s="178"/>
      <c r="J33" s="129"/>
      <c r="K33" s="130"/>
      <c r="L33" s="129"/>
      <c r="M33" s="129"/>
    </row>
    <row r="34" spans="1:13" ht="13.5" customHeight="1" thickBot="1" x14ac:dyDescent="0.25">
      <c r="A34" s="110" t="s">
        <v>11</v>
      </c>
      <c r="B34" s="111" t="s">
        <v>78</v>
      </c>
      <c r="C34" s="112">
        <f>SUM(C35:C37)</f>
        <v>0</v>
      </c>
      <c r="D34" s="113">
        <f>SUM(D35:D37)</f>
        <v>0</v>
      </c>
      <c r="E34" s="113">
        <f>SUM(E35:E37)</f>
        <v>0</v>
      </c>
      <c r="F34" s="113">
        <f>SUM(F35:F37)</f>
        <v>0</v>
      </c>
      <c r="G34" s="113">
        <f>SUM(G35:G37)</f>
        <v>0</v>
      </c>
      <c r="H34" s="179"/>
    </row>
    <row r="35" spans="1:13" ht="13.5" customHeight="1" x14ac:dyDescent="0.2">
      <c r="A35" s="131" t="s">
        <v>3</v>
      </c>
      <c r="B35" s="132" t="s">
        <v>29</v>
      </c>
      <c r="C35" s="155"/>
      <c r="D35" s="153"/>
      <c r="E35" s="153"/>
      <c r="F35" s="153"/>
      <c r="G35" s="153"/>
      <c r="H35" s="180"/>
    </row>
    <row r="36" spans="1:13" ht="22.5" customHeight="1" x14ac:dyDescent="0.2">
      <c r="A36" s="103"/>
      <c r="B36" s="1" t="s">
        <v>114</v>
      </c>
      <c r="C36" s="84"/>
      <c r="D36" s="85"/>
      <c r="E36" s="85"/>
      <c r="F36" s="85"/>
      <c r="G36" s="85"/>
      <c r="H36" s="197" t="s">
        <v>105</v>
      </c>
    </row>
    <row r="37" spans="1:13" ht="13.5" customHeight="1" thickBot="1" x14ac:dyDescent="0.25">
      <c r="A37" s="133"/>
      <c r="B37" s="134" t="s">
        <v>13</v>
      </c>
      <c r="C37" s="156"/>
      <c r="D37" s="157"/>
      <c r="E37" s="157"/>
      <c r="F37" s="157"/>
      <c r="G37" s="157"/>
      <c r="H37" s="181"/>
    </row>
    <row r="38" spans="1:13" ht="13.5" customHeight="1" thickBot="1" x14ac:dyDescent="0.25">
      <c r="A38" s="116" t="s">
        <v>12</v>
      </c>
      <c r="B38" s="117" t="s">
        <v>79</v>
      </c>
      <c r="C38" s="118">
        <f>SUM(C39:C39)</f>
        <v>0</v>
      </c>
      <c r="D38" s="119">
        <f>SUM(D39:D39)</f>
        <v>0</v>
      </c>
      <c r="E38" s="119">
        <f>SUM(E39:E39)</f>
        <v>0</v>
      </c>
      <c r="F38" s="119">
        <f>SUM(F39:F39)</f>
        <v>0</v>
      </c>
      <c r="G38" s="119">
        <f>SUM(G39:G39)</f>
        <v>0</v>
      </c>
      <c r="H38" s="182"/>
    </row>
    <row r="39" spans="1:13" ht="13.5" customHeight="1" thickBot="1" x14ac:dyDescent="0.25">
      <c r="A39" s="108"/>
      <c r="B39" s="109" t="s">
        <v>81</v>
      </c>
      <c r="C39" s="88"/>
      <c r="D39" s="89"/>
      <c r="E39" s="89"/>
      <c r="F39" s="89"/>
      <c r="G39" s="89"/>
      <c r="H39" s="197" t="s">
        <v>105</v>
      </c>
    </row>
    <row r="40" spans="1:13" ht="15.75" customHeight="1" thickBot="1" x14ac:dyDescent="0.25">
      <c r="A40" s="106" t="s">
        <v>14</v>
      </c>
      <c r="B40" s="107" t="s">
        <v>80</v>
      </c>
      <c r="C40" s="86">
        <f>SUM(C41)</f>
        <v>0</v>
      </c>
      <c r="D40" s="87">
        <f>SUM(D41)</f>
        <v>0</v>
      </c>
      <c r="E40" s="87">
        <f>SUM(E41)</f>
        <v>0</v>
      </c>
      <c r="F40" s="87">
        <f>SUM(F41)</f>
        <v>0</v>
      </c>
      <c r="G40" s="87">
        <f>SUM(G41)</f>
        <v>0</v>
      </c>
      <c r="H40" s="183"/>
      <c r="I40" s="195"/>
      <c r="J40" s="91"/>
    </row>
    <row r="41" spans="1:13" ht="13.5" thickBot="1" x14ac:dyDescent="0.25">
      <c r="A41" s="163"/>
      <c r="B41" s="164" t="s">
        <v>69</v>
      </c>
      <c r="C41" s="125"/>
      <c r="D41" s="126"/>
      <c r="E41" s="126"/>
      <c r="F41" s="126"/>
      <c r="G41" s="126"/>
      <c r="H41" s="174"/>
      <c r="I41" s="195"/>
      <c r="J41" s="91"/>
    </row>
    <row r="42" spans="1:13" ht="15.75" customHeight="1" thickBot="1" x14ac:dyDescent="0.25">
      <c r="A42" s="267" t="s">
        <v>15</v>
      </c>
      <c r="B42" s="268"/>
      <c r="C42" s="161">
        <f>C11</f>
        <v>0</v>
      </c>
      <c r="D42" s="162">
        <f>D11</f>
        <v>0</v>
      </c>
      <c r="E42" s="162">
        <f>E11</f>
        <v>0</v>
      </c>
      <c r="F42" s="162">
        <f>F11</f>
        <v>0</v>
      </c>
      <c r="G42" s="162">
        <f>G11</f>
        <v>0</v>
      </c>
      <c r="H42" s="184"/>
      <c r="I42" s="195"/>
      <c r="J42" s="91"/>
    </row>
    <row r="43" spans="1:13" ht="13.5" thickBot="1" x14ac:dyDescent="0.25">
      <c r="A43" s="251" t="s">
        <v>22</v>
      </c>
      <c r="B43" s="252"/>
      <c r="C43" s="135">
        <f>C4-C11</f>
        <v>0</v>
      </c>
      <c r="D43" s="136">
        <f>D4-D11</f>
        <v>0</v>
      </c>
      <c r="E43" s="136">
        <f>E4-E11</f>
        <v>0</v>
      </c>
      <c r="F43" s="136">
        <f>F4-F11</f>
        <v>0</v>
      </c>
      <c r="G43" s="136">
        <f>G4-G11</f>
        <v>0</v>
      </c>
      <c r="H43" s="185"/>
      <c r="I43" s="195"/>
      <c r="J43" s="91"/>
    </row>
    <row r="44" spans="1:13" x14ac:dyDescent="0.2">
      <c r="A44" s="256" t="s">
        <v>89</v>
      </c>
      <c r="B44" s="256"/>
      <c r="C44" s="91"/>
      <c r="D44" s="91"/>
      <c r="E44" s="91"/>
      <c r="F44" s="91"/>
      <c r="G44" s="91"/>
      <c r="H44" s="186"/>
      <c r="I44" s="195"/>
      <c r="J44" s="91"/>
    </row>
    <row r="45" spans="1:13" ht="13.5" thickBot="1" x14ac:dyDescent="0.25">
      <c r="J45" s="91"/>
    </row>
    <row r="46" spans="1:13" ht="27.6" customHeight="1" x14ac:dyDescent="0.2">
      <c r="A46" s="257" t="s">
        <v>19</v>
      </c>
      <c r="B46" s="258"/>
      <c r="C46" s="259"/>
      <c r="D46" s="201" t="s">
        <v>106</v>
      </c>
      <c r="E46" s="202" t="s">
        <v>107</v>
      </c>
      <c r="F46" s="203" t="s">
        <v>108</v>
      </c>
      <c r="G46" s="137"/>
      <c r="J46" s="91"/>
    </row>
    <row r="47" spans="1:13" ht="15.75" customHeight="1" thickBot="1" x14ac:dyDescent="0.25">
      <c r="A47" s="260" t="s">
        <v>23</v>
      </c>
      <c r="B47" s="261"/>
      <c r="C47" s="262"/>
      <c r="D47" s="204" t="e">
        <f>100-(D5/C11*100)</f>
        <v>#DIV/0!</v>
      </c>
      <c r="E47" s="204" t="e">
        <f>100-(E5/C11*100)</f>
        <v>#DIV/0!</v>
      </c>
      <c r="F47" s="204" t="e">
        <f>100-(G5/F11*100)</f>
        <v>#DIV/0!</v>
      </c>
      <c r="G47" s="137"/>
      <c r="J47" s="91"/>
    </row>
    <row r="48" spans="1:13" ht="12.75" customHeight="1" thickBot="1" x14ac:dyDescent="0.25">
      <c r="A48" s="91"/>
      <c r="B48" s="91"/>
      <c r="C48" s="91"/>
      <c r="D48" s="91"/>
      <c r="E48" s="91"/>
      <c r="F48" s="91"/>
      <c r="G48" s="91"/>
      <c r="H48" s="186"/>
      <c r="I48" s="195"/>
      <c r="J48" s="91"/>
    </row>
    <row r="49" spans="1:10" ht="39.75" customHeight="1" x14ac:dyDescent="0.2">
      <c r="A49" s="263" t="s">
        <v>26</v>
      </c>
      <c r="B49" s="264"/>
      <c r="C49" s="205" t="s">
        <v>27</v>
      </c>
      <c r="D49" s="206" t="s">
        <v>109</v>
      </c>
      <c r="E49" s="206" t="s">
        <v>110</v>
      </c>
      <c r="F49" s="206" t="s">
        <v>111</v>
      </c>
      <c r="G49" s="78"/>
      <c r="I49" s="195"/>
      <c r="J49" s="91"/>
    </row>
    <row r="50" spans="1:10" ht="15.75" thickBot="1" x14ac:dyDescent="0.3">
      <c r="A50" s="265"/>
      <c r="B50" s="266"/>
      <c r="C50" s="207">
        <f>D5</f>
        <v>0</v>
      </c>
      <c r="D50" s="208">
        <f>D5*0.2</f>
        <v>0</v>
      </c>
      <c r="E50" s="208">
        <f>E5*0.2</f>
        <v>0</v>
      </c>
      <c r="F50" s="208">
        <f>G5*0.2</f>
        <v>0</v>
      </c>
      <c r="G50" s="138"/>
    </row>
    <row r="51" spans="1:10" ht="15.75" thickBot="1" x14ac:dyDescent="0.3">
      <c r="A51" s="139"/>
      <c r="B51" s="139"/>
      <c r="C51" s="139"/>
      <c r="D51" s="138"/>
      <c r="E51" s="138"/>
      <c r="F51" s="138"/>
      <c r="G51" s="138"/>
      <c r="H51" s="138"/>
    </row>
    <row r="52" spans="1:10" ht="39.75" customHeight="1" x14ac:dyDescent="0.2">
      <c r="A52" s="140" t="s">
        <v>103</v>
      </c>
      <c r="B52" s="253" t="s">
        <v>20</v>
      </c>
      <c r="C52" s="254"/>
      <c r="D52" s="255"/>
      <c r="E52" s="141"/>
      <c r="F52" s="141"/>
      <c r="G52" s="141"/>
      <c r="H52" s="188"/>
    </row>
    <row r="53" spans="1:10" ht="20.100000000000001" customHeight="1" thickBot="1" x14ac:dyDescent="0.25">
      <c r="A53" s="143" t="s">
        <v>16</v>
      </c>
      <c r="B53" s="244"/>
      <c r="C53" s="245"/>
      <c r="D53" s="246"/>
      <c r="E53" s="142"/>
      <c r="F53" s="142"/>
      <c r="G53" s="142"/>
      <c r="H53" s="189"/>
    </row>
    <row r="65436" spans="10:10" x14ac:dyDescent="0.2">
      <c r="J65436" s="97"/>
    </row>
  </sheetData>
  <mergeCells count="19">
    <mergeCell ref="A1:H1"/>
    <mergeCell ref="H2:H3"/>
    <mergeCell ref="A3:B3"/>
    <mergeCell ref="A2:B2"/>
    <mergeCell ref="C2:C3"/>
    <mergeCell ref="D2:D3"/>
    <mergeCell ref="E2:E3"/>
    <mergeCell ref="G2:G3"/>
    <mergeCell ref="F2:F3"/>
    <mergeCell ref="B53:D53"/>
    <mergeCell ref="A4:B4"/>
    <mergeCell ref="A11:B11"/>
    <mergeCell ref="A43:B43"/>
    <mergeCell ref="B52:D52"/>
    <mergeCell ref="A44:B44"/>
    <mergeCell ref="A46:C46"/>
    <mergeCell ref="A47:C47"/>
    <mergeCell ref="A49:B50"/>
    <mergeCell ref="A42:B42"/>
  </mergeCells>
  <pageMargins left="0.7" right="0.7" top="0.78740157499999996" bottom="0.78740157499999996" header="0.3" footer="0.3"/>
  <pageSetup paperSize="8" scale="80" orientation="portrait" r:id="rId1"/>
  <ignoredErrors>
    <ignoredError sqref="D47:F47" evalError="1"/>
    <ignoredError sqref="C5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="85" zoomScaleNormal="85" workbookViewId="0">
      <selection activeCell="O29" sqref="O29"/>
    </sheetView>
  </sheetViews>
  <sheetFormatPr defaultColWidth="8.85546875" defaultRowHeight="15" x14ac:dyDescent="0.25"/>
  <cols>
    <col min="1" max="1" width="28.140625" style="7" customWidth="1"/>
    <col min="2" max="2" width="9.42578125" style="7" customWidth="1"/>
    <col min="3" max="3" width="9.85546875" style="7" customWidth="1"/>
    <col min="4" max="5" width="13.28515625" style="7" customWidth="1"/>
    <col min="6" max="10" width="14.7109375" style="7" customWidth="1"/>
    <col min="11" max="16384" width="8.85546875" style="7"/>
  </cols>
  <sheetData>
    <row r="1" spans="1:10" ht="15.75" x14ac:dyDescent="0.25">
      <c r="A1" s="293" t="s">
        <v>101</v>
      </c>
      <c r="B1" s="293"/>
      <c r="C1" s="293"/>
      <c r="D1" s="293"/>
      <c r="E1" s="293"/>
      <c r="F1" s="293"/>
      <c r="G1" s="293"/>
      <c r="H1" s="293"/>
    </row>
    <row r="2" spans="1:10" x14ac:dyDescent="0.25">
      <c r="A2" s="295" t="s">
        <v>102</v>
      </c>
      <c r="B2" s="295"/>
      <c r="C2" s="299"/>
      <c r="D2" s="299"/>
      <c r="E2" s="299"/>
      <c r="F2" s="299"/>
      <c r="G2" s="299"/>
      <c r="H2" s="299"/>
      <c r="I2" s="3"/>
      <c r="J2" s="3"/>
    </row>
    <row r="3" spans="1:10" x14ac:dyDescent="0.25">
      <c r="A3" s="300" t="s">
        <v>91</v>
      </c>
      <c r="B3" s="300"/>
      <c r="C3" s="294"/>
      <c r="D3" s="294"/>
      <c r="E3" s="294"/>
      <c r="F3" s="294"/>
      <c r="G3" s="294"/>
      <c r="H3" s="294"/>
      <c r="I3" s="3"/>
      <c r="J3" s="3"/>
    </row>
    <row r="4" spans="1:10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6.5" thickBot="1" x14ac:dyDescent="0.3">
      <c r="A5" s="301" t="s">
        <v>70</v>
      </c>
      <c r="B5" s="302"/>
      <c r="C5" s="302"/>
      <c r="D5" s="302"/>
      <c r="E5" s="302"/>
      <c r="F5" s="302"/>
      <c r="G5" s="302"/>
      <c r="H5" s="302"/>
      <c r="I5" s="302"/>
      <c r="J5" s="303"/>
    </row>
    <row r="6" spans="1:10" ht="15.75" thickBot="1" x14ac:dyDescent="0.3">
      <c r="A6" s="4" t="s">
        <v>31</v>
      </c>
      <c r="B6" s="6" t="s">
        <v>32</v>
      </c>
      <c r="C6" s="4" t="s">
        <v>33</v>
      </c>
      <c r="D6" s="4" t="s">
        <v>34</v>
      </c>
      <c r="E6" s="32" t="s">
        <v>35</v>
      </c>
      <c r="F6" s="32" t="s">
        <v>36</v>
      </c>
      <c r="G6" s="32" t="s">
        <v>44</v>
      </c>
      <c r="H6" s="32" t="s">
        <v>45</v>
      </c>
      <c r="I6" s="32" t="s">
        <v>46</v>
      </c>
      <c r="J6" s="33" t="s">
        <v>47</v>
      </c>
    </row>
    <row r="7" spans="1:10" ht="15" customHeight="1" x14ac:dyDescent="0.25">
      <c r="A7" s="290" t="s">
        <v>48</v>
      </c>
      <c r="B7" s="290" t="s">
        <v>38</v>
      </c>
      <c r="C7" s="287" t="s">
        <v>49</v>
      </c>
      <c r="D7" s="284" t="s">
        <v>50</v>
      </c>
      <c r="E7" s="284" t="s">
        <v>51</v>
      </c>
      <c r="F7" s="281" t="s">
        <v>52</v>
      </c>
      <c r="G7" s="281" t="s">
        <v>53</v>
      </c>
      <c r="H7" s="281" t="s">
        <v>54</v>
      </c>
      <c r="I7" s="34" t="s">
        <v>55</v>
      </c>
      <c r="J7" s="279" t="s">
        <v>56</v>
      </c>
    </row>
    <row r="8" spans="1:10" ht="15" customHeight="1" x14ac:dyDescent="0.25">
      <c r="A8" s="291"/>
      <c r="B8" s="291"/>
      <c r="C8" s="288"/>
      <c r="D8" s="285"/>
      <c r="E8" s="285"/>
      <c r="F8" s="282"/>
      <c r="G8" s="282"/>
      <c r="H8" s="282"/>
      <c r="I8" s="278" t="s">
        <v>57</v>
      </c>
      <c r="J8" s="280"/>
    </row>
    <row r="9" spans="1:10" ht="24.75" customHeight="1" x14ac:dyDescent="0.25">
      <c r="A9" s="291"/>
      <c r="B9" s="291"/>
      <c r="C9" s="288"/>
      <c r="D9" s="285"/>
      <c r="E9" s="285"/>
      <c r="F9" s="282"/>
      <c r="G9" s="282"/>
      <c r="H9" s="282"/>
      <c r="I9" s="278"/>
      <c r="J9" s="280"/>
    </row>
    <row r="10" spans="1:10" ht="19.5" customHeight="1" thickBot="1" x14ac:dyDescent="0.3">
      <c r="A10" s="292"/>
      <c r="B10" s="292"/>
      <c r="C10" s="289"/>
      <c r="D10" s="286"/>
      <c r="E10" s="36" t="s">
        <v>58</v>
      </c>
      <c r="F10" s="37" t="s">
        <v>59</v>
      </c>
      <c r="G10" s="38" t="s">
        <v>59</v>
      </c>
      <c r="H10" s="38" t="s">
        <v>59</v>
      </c>
      <c r="I10" s="38" t="s">
        <v>59</v>
      </c>
      <c r="J10" s="39" t="s">
        <v>59</v>
      </c>
    </row>
    <row r="11" spans="1:10" ht="0.75" customHeight="1" thickBot="1" x14ac:dyDescent="0.3">
      <c r="A11" s="40"/>
      <c r="B11" s="40"/>
      <c r="C11" s="41"/>
      <c r="D11" s="42"/>
      <c r="E11" s="35"/>
      <c r="F11" s="43"/>
      <c r="G11" s="44"/>
      <c r="H11" s="44"/>
      <c r="I11" s="44"/>
      <c r="J11" s="45"/>
    </row>
    <row r="12" spans="1:10" ht="12.75" customHeight="1" x14ac:dyDescent="0.25">
      <c r="A12" s="46"/>
      <c r="B12" s="47"/>
      <c r="C12" s="48"/>
      <c r="D12" s="49"/>
      <c r="E12" s="50"/>
      <c r="F12" s="51">
        <f>D12*E12</f>
        <v>0</v>
      </c>
      <c r="G12" s="52">
        <f>F12*C12</f>
        <v>0</v>
      </c>
      <c r="H12" s="53">
        <f t="shared" ref="H12:H21" si="0">+G12*0.34</f>
        <v>0</v>
      </c>
      <c r="I12" s="52">
        <f t="shared" ref="I12:I21" si="1">G12+H12</f>
        <v>0</v>
      </c>
      <c r="J12" s="54">
        <v>0</v>
      </c>
    </row>
    <row r="13" spans="1:10" ht="12.75" customHeight="1" x14ac:dyDescent="0.25">
      <c r="A13" s="55"/>
      <c r="B13" s="56"/>
      <c r="C13" s="57"/>
      <c r="D13" s="58"/>
      <c r="E13" s="59"/>
      <c r="F13" s="51">
        <f t="shared" ref="F13:F21" si="2">D13*E13</f>
        <v>0</v>
      </c>
      <c r="G13" s="52">
        <f t="shared" ref="G13:G21" si="3">F13*C13</f>
        <v>0</v>
      </c>
      <c r="H13" s="53">
        <f t="shared" si="0"/>
        <v>0</v>
      </c>
      <c r="I13" s="52">
        <f t="shared" si="1"/>
        <v>0</v>
      </c>
      <c r="J13" s="54">
        <v>0</v>
      </c>
    </row>
    <row r="14" spans="1:10" ht="12.75" customHeight="1" x14ac:dyDescent="0.25">
      <c r="A14" s="60"/>
      <c r="B14" s="56"/>
      <c r="C14" s="61"/>
      <c r="D14" s="62"/>
      <c r="E14" s="63"/>
      <c r="F14" s="51">
        <f t="shared" si="2"/>
        <v>0</v>
      </c>
      <c r="G14" s="52">
        <f t="shared" si="3"/>
        <v>0</v>
      </c>
      <c r="H14" s="53">
        <f t="shared" si="0"/>
        <v>0</v>
      </c>
      <c r="I14" s="52">
        <f t="shared" si="1"/>
        <v>0</v>
      </c>
      <c r="J14" s="54">
        <v>0</v>
      </c>
    </row>
    <row r="15" spans="1:10" ht="12.75" customHeight="1" x14ac:dyDescent="0.25">
      <c r="A15" s="60"/>
      <c r="B15" s="56"/>
      <c r="C15" s="57"/>
      <c r="D15" s="64"/>
      <c r="E15" s="65"/>
      <c r="F15" s="51">
        <f t="shared" si="2"/>
        <v>0</v>
      </c>
      <c r="G15" s="52">
        <f t="shared" si="3"/>
        <v>0</v>
      </c>
      <c r="H15" s="53">
        <f t="shared" si="0"/>
        <v>0</v>
      </c>
      <c r="I15" s="52">
        <f t="shared" si="1"/>
        <v>0</v>
      </c>
      <c r="J15" s="54">
        <v>0</v>
      </c>
    </row>
    <row r="16" spans="1:10" ht="12.75" customHeight="1" x14ac:dyDescent="0.25">
      <c r="A16" s="46"/>
      <c r="B16" s="47"/>
      <c r="C16" s="57"/>
      <c r="D16" s="49"/>
      <c r="E16" s="50"/>
      <c r="F16" s="51">
        <f t="shared" si="2"/>
        <v>0</v>
      </c>
      <c r="G16" s="52">
        <f t="shared" si="3"/>
        <v>0</v>
      </c>
      <c r="H16" s="53">
        <f t="shared" si="0"/>
        <v>0</v>
      </c>
      <c r="I16" s="52">
        <f t="shared" si="1"/>
        <v>0</v>
      </c>
      <c r="J16" s="54">
        <v>0</v>
      </c>
    </row>
    <row r="17" spans="1:10" ht="12.75" customHeight="1" x14ac:dyDescent="0.25">
      <c r="A17" s="66"/>
      <c r="B17" s="56"/>
      <c r="C17" s="57"/>
      <c r="D17" s="58"/>
      <c r="E17" s="59"/>
      <c r="F17" s="51">
        <f t="shared" si="2"/>
        <v>0</v>
      </c>
      <c r="G17" s="52">
        <f t="shared" si="3"/>
        <v>0</v>
      </c>
      <c r="H17" s="53">
        <f t="shared" si="0"/>
        <v>0</v>
      </c>
      <c r="I17" s="52">
        <f t="shared" si="1"/>
        <v>0</v>
      </c>
      <c r="J17" s="54">
        <v>0</v>
      </c>
    </row>
    <row r="18" spans="1:10" ht="12.75" customHeight="1" x14ac:dyDescent="0.25">
      <c r="A18" s="60"/>
      <c r="B18" s="56"/>
      <c r="C18" s="57"/>
      <c r="D18" s="58"/>
      <c r="E18" s="59"/>
      <c r="F18" s="51">
        <f t="shared" si="2"/>
        <v>0</v>
      </c>
      <c r="G18" s="52">
        <f t="shared" si="3"/>
        <v>0</v>
      </c>
      <c r="H18" s="53">
        <f t="shared" si="0"/>
        <v>0</v>
      </c>
      <c r="I18" s="52">
        <f t="shared" si="1"/>
        <v>0</v>
      </c>
      <c r="J18" s="54">
        <v>0</v>
      </c>
    </row>
    <row r="19" spans="1:10" ht="12.75" customHeight="1" x14ac:dyDescent="0.25">
      <c r="A19" s="46"/>
      <c r="B19" s="47"/>
      <c r="C19" s="48"/>
      <c r="D19" s="49"/>
      <c r="E19" s="50"/>
      <c r="F19" s="51">
        <f t="shared" si="2"/>
        <v>0</v>
      </c>
      <c r="G19" s="52">
        <f t="shared" si="3"/>
        <v>0</v>
      </c>
      <c r="H19" s="53">
        <f t="shared" si="0"/>
        <v>0</v>
      </c>
      <c r="I19" s="52">
        <f t="shared" si="1"/>
        <v>0</v>
      </c>
      <c r="J19" s="54">
        <v>0</v>
      </c>
    </row>
    <row r="20" spans="1:10" ht="12.75" customHeight="1" x14ac:dyDescent="0.25">
      <c r="A20" s="66"/>
      <c r="B20" s="56"/>
      <c r="C20" s="57"/>
      <c r="D20" s="58"/>
      <c r="E20" s="59"/>
      <c r="F20" s="51">
        <f t="shared" si="2"/>
        <v>0</v>
      </c>
      <c r="G20" s="52">
        <f t="shared" si="3"/>
        <v>0</v>
      </c>
      <c r="H20" s="53">
        <f t="shared" si="0"/>
        <v>0</v>
      </c>
      <c r="I20" s="52">
        <f t="shared" si="1"/>
        <v>0</v>
      </c>
      <c r="J20" s="54">
        <v>0</v>
      </c>
    </row>
    <row r="21" spans="1:10" ht="12.75" customHeight="1" thickBot="1" x14ac:dyDescent="0.3">
      <c r="A21" s="60"/>
      <c r="B21" s="56"/>
      <c r="C21" s="61"/>
      <c r="D21" s="62"/>
      <c r="E21" s="63"/>
      <c r="F21" s="51">
        <f t="shared" si="2"/>
        <v>0</v>
      </c>
      <c r="G21" s="52">
        <f t="shared" si="3"/>
        <v>0</v>
      </c>
      <c r="H21" s="53">
        <f t="shared" si="0"/>
        <v>0</v>
      </c>
      <c r="I21" s="52">
        <f t="shared" si="1"/>
        <v>0</v>
      </c>
      <c r="J21" s="54">
        <v>0</v>
      </c>
    </row>
    <row r="22" spans="1:10" ht="15.6" customHeight="1" thickBot="1" x14ac:dyDescent="0.3">
      <c r="A22" s="27"/>
      <c r="B22" s="5">
        <f>SUM(B12:B21)</f>
        <v>0</v>
      </c>
      <c r="C22" s="67"/>
      <c r="D22" s="68">
        <f>SUM(D12:D21)</f>
        <v>0</v>
      </c>
      <c r="E22" s="69"/>
      <c r="F22" s="69">
        <f>SUM(F12:F21)</f>
        <v>0</v>
      </c>
      <c r="G22" s="69">
        <f>SUM(G12:G21)</f>
        <v>0</v>
      </c>
      <c r="H22" s="69">
        <f>SUM(H12:H21)</f>
        <v>0</v>
      </c>
      <c r="I22" s="69">
        <f>SUM(I12:I21)</f>
        <v>0</v>
      </c>
      <c r="J22" s="69">
        <f>SUM(J12:J21)</f>
        <v>0</v>
      </c>
    </row>
    <row r="23" spans="1:10" ht="16.5" thickBot="1" x14ac:dyDescent="0.3">
      <c r="B23" s="70"/>
      <c r="C23" s="71"/>
      <c r="D23" s="71"/>
      <c r="E23" s="71"/>
      <c r="F23" s="71"/>
      <c r="G23" s="71"/>
      <c r="H23" s="71"/>
      <c r="I23" s="71"/>
      <c r="J23" s="71"/>
    </row>
    <row r="24" spans="1:10" ht="14.25" customHeight="1" thickBot="1" x14ac:dyDescent="0.3">
      <c r="A24" s="304" t="s">
        <v>71</v>
      </c>
      <c r="B24" s="305"/>
      <c r="C24" s="305"/>
      <c r="D24" s="305"/>
      <c r="E24" s="305"/>
      <c r="F24" s="305"/>
      <c r="G24" s="305"/>
      <c r="H24" s="305"/>
      <c r="I24" s="306"/>
      <c r="J24" s="192"/>
    </row>
    <row r="25" spans="1:10" ht="15.75" thickBot="1" x14ac:dyDescent="0.3">
      <c r="A25" s="4" t="s">
        <v>31</v>
      </c>
      <c r="B25" s="4" t="s">
        <v>32</v>
      </c>
      <c r="C25" s="4" t="s">
        <v>33</v>
      </c>
      <c r="D25" s="32" t="s">
        <v>34</v>
      </c>
      <c r="E25" s="32" t="s">
        <v>35</v>
      </c>
      <c r="F25" s="32" t="s">
        <v>36</v>
      </c>
      <c r="G25" s="32" t="s">
        <v>44</v>
      </c>
      <c r="H25" s="32" t="s">
        <v>45</v>
      </c>
      <c r="I25" s="32" t="s">
        <v>46</v>
      </c>
      <c r="J25" s="8"/>
    </row>
    <row r="26" spans="1:10" ht="27" customHeight="1" x14ac:dyDescent="0.25">
      <c r="A26" s="290" t="s">
        <v>37</v>
      </c>
      <c r="B26" s="313" t="s">
        <v>38</v>
      </c>
      <c r="C26" s="284" t="s">
        <v>49</v>
      </c>
      <c r="D26" s="284" t="s">
        <v>60</v>
      </c>
      <c r="E26" s="318" t="s">
        <v>61</v>
      </c>
      <c r="F26" s="160" t="s">
        <v>62</v>
      </c>
      <c r="G26" s="309" t="s">
        <v>63</v>
      </c>
      <c r="H26" s="309" t="s">
        <v>64</v>
      </c>
      <c r="I26" s="279" t="s">
        <v>42</v>
      </c>
      <c r="J26" s="283"/>
    </row>
    <row r="27" spans="1:10" ht="14.25" customHeight="1" x14ac:dyDescent="0.25">
      <c r="A27" s="297"/>
      <c r="B27" s="314"/>
      <c r="C27" s="316"/>
      <c r="D27" s="316"/>
      <c r="E27" s="319"/>
      <c r="F27" s="278" t="s">
        <v>65</v>
      </c>
      <c r="G27" s="310"/>
      <c r="H27" s="310"/>
      <c r="I27" s="280"/>
      <c r="J27" s="283"/>
    </row>
    <row r="28" spans="1:10" ht="21.75" customHeight="1" x14ac:dyDescent="0.25">
      <c r="A28" s="297"/>
      <c r="B28" s="314"/>
      <c r="C28" s="316"/>
      <c r="D28" s="316"/>
      <c r="E28" s="319"/>
      <c r="F28" s="278"/>
      <c r="G28" s="310"/>
      <c r="H28" s="296" t="s">
        <v>66</v>
      </c>
      <c r="I28" s="280"/>
      <c r="J28" s="283"/>
    </row>
    <row r="29" spans="1:10" ht="27" customHeight="1" x14ac:dyDescent="0.25">
      <c r="A29" s="297"/>
      <c r="B29" s="314"/>
      <c r="C29" s="316"/>
      <c r="D29" s="316"/>
      <c r="E29" s="319"/>
      <c r="F29" s="278"/>
      <c r="G29" s="72"/>
      <c r="H29" s="296"/>
      <c r="I29" s="280"/>
      <c r="J29" s="283"/>
    </row>
    <row r="30" spans="1:10" ht="18.75" customHeight="1" thickBot="1" x14ac:dyDescent="0.3">
      <c r="A30" s="298"/>
      <c r="B30" s="315"/>
      <c r="C30" s="317"/>
      <c r="D30" s="317"/>
      <c r="E30" s="320"/>
      <c r="F30" s="73" t="s">
        <v>59</v>
      </c>
      <c r="G30" s="38" t="s">
        <v>59</v>
      </c>
      <c r="H30" s="38" t="s">
        <v>59</v>
      </c>
      <c r="I30" s="39" t="s">
        <v>59</v>
      </c>
      <c r="J30" s="283"/>
    </row>
    <row r="31" spans="1:10" ht="12.75" customHeight="1" x14ac:dyDescent="0.25">
      <c r="A31" s="227"/>
      <c r="B31" s="228"/>
      <c r="C31" s="228"/>
      <c r="D31" s="228"/>
      <c r="E31" s="229"/>
      <c r="F31" s="237">
        <f>+C31*D31*E31</f>
        <v>0</v>
      </c>
      <c r="G31" s="239">
        <f t="shared" ref="G31:G40" si="4">+F31*0.34</f>
        <v>0</v>
      </c>
      <c r="H31" s="242">
        <f t="shared" ref="H31:H40" si="5">F31+G31</f>
        <v>0</v>
      </c>
      <c r="I31" s="238">
        <v>0</v>
      </c>
      <c r="J31" s="190"/>
    </row>
    <row r="32" spans="1:10" ht="12.75" customHeight="1" x14ac:dyDescent="0.25">
      <c r="A32" s="16"/>
      <c r="B32" s="17"/>
      <c r="C32" s="17"/>
      <c r="D32" s="17"/>
      <c r="E32" s="230"/>
      <c r="F32" s="237">
        <f t="shared" ref="F32:F40" si="6">+C32*D32*E32</f>
        <v>0</v>
      </c>
      <c r="G32" s="240">
        <f t="shared" si="4"/>
        <v>0</v>
      </c>
      <c r="H32" s="13">
        <f t="shared" si="5"/>
        <v>0</v>
      </c>
      <c r="I32" s="238">
        <v>0</v>
      </c>
      <c r="J32" s="190"/>
    </row>
    <row r="33" spans="1:10" ht="12.75" customHeight="1" x14ac:dyDescent="0.25">
      <c r="A33" s="20"/>
      <c r="B33" s="17"/>
      <c r="C33" s="21"/>
      <c r="D33" s="21"/>
      <c r="E33" s="231"/>
      <c r="F33" s="237">
        <f t="shared" si="6"/>
        <v>0</v>
      </c>
      <c r="G33" s="240">
        <f t="shared" si="4"/>
        <v>0</v>
      </c>
      <c r="H33" s="13">
        <f t="shared" si="5"/>
        <v>0</v>
      </c>
      <c r="I33" s="238">
        <v>0</v>
      </c>
      <c r="J33" s="190"/>
    </row>
    <row r="34" spans="1:10" ht="12.75" customHeight="1" x14ac:dyDescent="0.25">
      <c r="A34" s="20"/>
      <c r="B34" s="17"/>
      <c r="C34" s="23"/>
      <c r="D34" s="23"/>
      <c r="E34" s="232"/>
      <c r="F34" s="237">
        <f t="shared" si="6"/>
        <v>0</v>
      </c>
      <c r="G34" s="240">
        <f t="shared" si="4"/>
        <v>0</v>
      </c>
      <c r="H34" s="13">
        <f t="shared" si="5"/>
        <v>0</v>
      </c>
      <c r="I34" s="238">
        <v>0</v>
      </c>
      <c r="J34" s="190"/>
    </row>
    <row r="35" spans="1:10" ht="12.75" customHeight="1" x14ac:dyDescent="0.25">
      <c r="A35" s="10"/>
      <c r="B35" s="11"/>
      <c r="C35" s="11"/>
      <c r="D35" s="11"/>
      <c r="E35" s="233"/>
      <c r="F35" s="237">
        <f t="shared" si="6"/>
        <v>0</v>
      </c>
      <c r="G35" s="240">
        <f t="shared" si="4"/>
        <v>0</v>
      </c>
      <c r="H35" s="13">
        <f t="shared" si="5"/>
        <v>0</v>
      </c>
      <c r="I35" s="238">
        <v>0</v>
      </c>
      <c r="J35" s="190"/>
    </row>
    <row r="36" spans="1:10" ht="12.75" customHeight="1" x14ac:dyDescent="0.25">
      <c r="A36" s="16"/>
      <c r="B36" s="17"/>
      <c r="C36" s="17"/>
      <c r="D36" s="17"/>
      <c r="E36" s="230"/>
      <c r="F36" s="237">
        <f t="shared" si="6"/>
        <v>0</v>
      </c>
      <c r="G36" s="240">
        <f t="shared" si="4"/>
        <v>0</v>
      </c>
      <c r="H36" s="13">
        <f t="shared" si="5"/>
        <v>0</v>
      </c>
      <c r="I36" s="238">
        <v>0</v>
      </c>
      <c r="J36" s="190"/>
    </row>
    <row r="37" spans="1:10" ht="12.75" customHeight="1" x14ac:dyDescent="0.25">
      <c r="A37" s="20"/>
      <c r="B37" s="17"/>
      <c r="C37" s="17"/>
      <c r="D37" s="17"/>
      <c r="E37" s="230"/>
      <c r="F37" s="237">
        <f t="shared" si="6"/>
        <v>0</v>
      </c>
      <c r="G37" s="240">
        <f t="shared" si="4"/>
        <v>0</v>
      </c>
      <c r="H37" s="13">
        <f t="shared" si="5"/>
        <v>0</v>
      </c>
      <c r="I37" s="238">
        <v>0</v>
      </c>
      <c r="J37" s="190"/>
    </row>
    <row r="38" spans="1:10" ht="12.75" customHeight="1" x14ac:dyDescent="0.25">
      <c r="A38" s="10"/>
      <c r="B38" s="11"/>
      <c r="C38" s="11"/>
      <c r="D38" s="11"/>
      <c r="E38" s="233"/>
      <c r="F38" s="237">
        <f t="shared" si="6"/>
        <v>0</v>
      </c>
      <c r="G38" s="240">
        <f t="shared" si="4"/>
        <v>0</v>
      </c>
      <c r="H38" s="13">
        <f t="shared" si="5"/>
        <v>0</v>
      </c>
      <c r="I38" s="238">
        <v>0</v>
      </c>
      <c r="J38" s="190"/>
    </row>
    <row r="39" spans="1:10" ht="12.75" customHeight="1" x14ac:dyDescent="0.25">
      <c r="A39" s="16"/>
      <c r="B39" s="17"/>
      <c r="C39" s="17"/>
      <c r="D39" s="17"/>
      <c r="E39" s="230"/>
      <c r="F39" s="237">
        <f t="shared" si="6"/>
        <v>0</v>
      </c>
      <c r="G39" s="240">
        <f t="shared" si="4"/>
        <v>0</v>
      </c>
      <c r="H39" s="13">
        <f t="shared" si="5"/>
        <v>0</v>
      </c>
      <c r="I39" s="238">
        <v>0</v>
      </c>
      <c r="J39" s="190"/>
    </row>
    <row r="40" spans="1:10" ht="12.75" customHeight="1" thickBot="1" x14ac:dyDescent="0.3">
      <c r="A40" s="234"/>
      <c r="B40" s="235"/>
      <c r="C40" s="235"/>
      <c r="D40" s="235"/>
      <c r="E40" s="236"/>
      <c r="F40" s="237">
        <f t="shared" si="6"/>
        <v>0</v>
      </c>
      <c r="G40" s="241">
        <f t="shared" si="4"/>
        <v>0</v>
      </c>
      <c r="H40" s="243">
        <f t="shared" si="5"/>
        <v>0</v>
      </c>
      <c r="I40" s="238">
        <v>0</v>
      </c>
      <c r="J40" s="190"/>
    </row>
    <row r="41" spans="1:10" ht="15" customHeight="1" thickBot="1" x14ac:dyDescent="0.3">
      <c r="A41" s="27"/>
      <c r="B41" s="5">
        <f>SUM(B31:B40)</f>
        <v>0</v>
      </c>
      <c r="C41" s="74"/>
      <c r="D41" s="74"/>
      <c r="E41" s="30"/>
      <c r="F41" s="75">
        <f>SUM(F31:F40)</f>
        <v>0</v>
      </c>
      <c r="G41" s="75">
        <f>SUM(G31:G40)</f>
        <v>0</v>
      </c>
      <c r="H41" s="30">
        <f>SUM(H31:H40)</f>
        <v>0</v>
      </c>
      <c r="I41" s="30">
        <f>SUM(I31:I40)</f>
        <v>0</v>
      </c>
      <c r="J41" s="191"/>
    </row>
    <row r="42" spans="1:10" ht="15.75" thickBot="1" x14ac:dyDescent="0.3"/>
    <row r="43" spans="1:10" ht="34.15" customHeight="1" thickBot="1" x14ac:dyDescent="0.3">
      <c r="A43" s="304" t="s">
        <v>67</v>
      </c>
      <c r="B43" s="305"/>
      <c r="C43" s="305"/>
      <c r="D43" s="305"/>
      <c r="E43" s="305"/>
      <c r="F43" s="306"/>
      <c r="G43" s="193"/>
      <c r="H43" s="193"/>
      <c r="I43" s="76"/>
      <c r="J43" s="76"/>
    </row>
    <row r="44" spans="1:10" ht="15.75" thickBot="1" x14ac:dyDescent="0.3">
      <c r="A44" s="4" t="s">
        <v>31</v>
      </c>
      <c r="B44" s="5" t="s">
        <v>32</v>
      </c>
      <c r="C44" s="4" t="s">
        <v>33</v>
      </c>
      <c r="D44" s="6" t="s">
        <v>34</v>
      </c>
      <c r="E44" s="4" t="s">
        <v>35</v>
      </c>
      <c r="F44" s="4" t="s">
        <v>36</v>
      </c>
      <c r="H44" s="8"/>
    </row>
    <row r="45" spans="1:10" ht="12.75" customHeight="1" x14ac:dyDescent="0.25">
      <c r="A45" s="290" t="s">
        <v>37</v>
      </c>
      <c r="B45" s="313" t="s">
        <v>38</v>
      </c>
      <c r="C45" s="290" t="s">
        <v>39</v>
      </c>
      <c r="D45" s="279" t="s">
        <v>40</v>
      </c>
      <c r="E45" s="309" t="s">
        <v>41</v>
      </c>
      <c r="F45" s="279" t="s">
        <v>42</v>
      </c>
      <c r="H45" s="8"/>
    </row>
    <row r="46" spans="1:10" x14ac:dyDescent="0.25">
      <c r="A46" s="297"/>
      <c r="B46" s="321"/>
      <c r="C46" s="323"/>
      <c r="D46" s="280"/>
      <c r="E46" s="310"/>
      <c r="F46" s="307"/>
      <c r="H46" s="9"/>
    </row>
    <row r="47" spans="1:10" x14ac:dyDescent="0.25">
      <c r="A47" s="297"/>
      <c r="B47" s="321"/>
      <c r="C47" s="323"/>
      <c r="D47" s="280"/>
      <c r="E47" s="310"/>
      <c r="F47" s="307"/>
      <c r="H47" s="9"/>
    </row>
    <row r="48" spans="1:10" x14ac:dyDescent="0.25">
      <c r="A48" s="297"/>
      <c r="B48" s="321"/>
      <c r="C48" s="323"/>
      <c r="D48" s="280"/>
      <c r="E48" s="310"/>
      <c r="F48" s="307"/>
      <c r="H48" s="9"/>
    </row>
    <row r="49" spans="1:8" ht="15.75" thickBot="1" x14ac:dyDescent="0.3">
      <c r="A49" s="298"/>
      <c r="B49" s="322"/>
      <c r="C49" s="324"/>
      <c r="D49" s="325"/>
      <c r="E49" s="326"/>
      <c r="F49" s="308"/>
      <c r="H49" s="9"/>
    </row>
    <row r="50" spans="1:8" x14ac:dyDescent="0.25">
      <c r="A50" s="10"/>
      <c r="B50" s="11"/>
      <c r="C50" s="11"/>
      <c r="D50" s="12"/>
      <c r="E50" s="13">
        <f>C50*D50</f>
        <v>0</v>
      </c>
      <c r="F50" s="14">
        <v>0</v>
      </c>
      <c r="H50" s="15"/>
    </row>
    <row r="51" spans="1:8" x14ac:dyDescent="0.25">
      <c r="A51" s="16"/>
      <c r="B51" s="17"/>
      <c r="C51" s="17"/>
      <c r="D51" s="18"/>
      <c r="E51" s="13">
        <f t="shared" ref="E51:E59" si="7">C51*D51</f>
        <v>0</v>
      </c>
      <c r="F51" s="19">
        <v>0</v>
      </c>
      <c r="H51" s="15"/>
    </row>
    <row r="52" spans="1:8" x14ac:dyDescent="0.25">
      <c r="A52" s="20"/>
      <c r="B52" s="17"/>
      <c r="C52" s="21"/>
      <c r="D52" s="22"/>
      <c r="E52" s="13">
        <f t="shared" si="7"/>
        <v>0</v>
      </c>
      <c r="F52" s="19">
        <v>0</v>
      </c>
      <c r="H52" s="15"/>
    </row>
    <row r="53" spans="1:8" x14ac:dyDescent="0.25">
      <c r="A53" s="20"/>
      <c r="B53" s="17"/>
      <c r="C53" s="23"/>
      <c r="D53" s="24"/>
      <c r="E53" s="13">
        <f t="shared" si="7"/>
        <v>0</v>
      </c>
      <c r="F53" s="19">
        <v>0</v>
      </c>
      <c r="H53" s="25"/>
    </row>
    <row r="54" spans="1:8" x14ac:dyDescent="0.25">
      <c r="A54" s="26"/>
      <c r="B54" s="11"/>
      <c r="C54" s="11"/>
      <c r="D54" s="12"/>
      <c r="E54" s="13">
        <f t="shared" si="7"/>
        <v>0</v>
      </c>
      <c r="F54" s="19">
        <v>0</v>
      </c>
      <c r="H54" s="15"/>
    </row>
    <row r="55" spans="1:8" x14ac:dyDescent="0.25">
      <c r="A55" s="20"/>
      <c r="B55" s="17"/>
      <c r="C55" s="17"/>
      <c r="D55" s="18"/>
      <c r="E55" s="13">
        <f t="shared" si="7"/>
        <v>0</v>
      </c>
      <c r="F55" s="19">
        <v>0</v>
      </c>
      <c r="H55" s="15"/>
    </row>
    <row r="56" spans="1:8" x14ac:dyDescent="0.25">
      <c r="A56" s="20"/>
      <c r="B56" s="17"/>
      <c r="C56" s="17"/>
      <c r="D56" s="18"/>
      <c r="E56" s="13">
        <f t="shared" si="7"/>
        <v>0</v>
      </c>
      <c r="F56" s="19">
        <v>0</v>
      </c>
      <c r="H56" s="15"/>
    </row>
    <row r="57" spans="1:8" x14ac:dyDescent="0.25">
      <c r="A57" s="10"/>
      <c r="B57" s="11"/>
      <c r="C57" s="11"/>
      <c r="D57" s="12"/>
      <c r="E57" s="13">
        <f t="shared" si="7"/>
        <v>0</v>
      </c>
      <c r="F57" s="19">
        <v>0</v>
      </c>
      <c r="H57" s="15"/>
    </row>
    <row r="58" spans="1:8" x14ac:dyDescent="0.25">
      <c r="A58" s="16"/>
      <c r="B58" s="17"/>
      <c r="C58" s="17"/>
      <c r="D58" s="18"/>
      <c r="E58" s="13">
        <f t="shared" si="7"/>
        <v>0</v>
      </c>
      <c r="F58" s="19">
        <v>0</v>
      </c>
      <c r="H58" s="15"/>
    </row>
    <row r="59" spans="1:8" ht="15.75" thickBot="1" x14ac:dyDescent="0.3">
      <c r="A59" s="20"/>
      <c r="B59" s="17"/>
      <c r="C59" s="21"/>
      <c r="D59" s="22"/>
      <c r="E59" s="13">
        <f t="shared" si="7"/>
        <v>0</v>
      </c>
      <c r="F59" s="19">
        <v>0</v>
      </c>
      <c r="H59" s="15"/>
    </row>
    <row r="60" spans="1:8" ht="15" customHeight="1" thickBot="1" x14ac:dyDescent="0.3">
      <c r="A60" s="27"/>
      <c r="B60" s="28">
        <f>SUM(B50:B59)</f>
        <v>0</v>
      </c>
      <c r="C60" s="29"/>
      <c r="D60" s="30"/>
      <c r="E60" s="30">
        <f>SUM(E50:E59)</f>
        <v>0</v>
      </c>
      <c r="F60" s="30">
        <f>SUM(F50:F59)</f>
        <v>0</v>
      </c>
      <c r="H60" s="15"/>
    </row>
    <row r="61" spans="1:8" x14ac:dyDescent="0.25">
      <c r="A61" s="31" t="s">
        <v>43</v>
      </c>
      <c r="B61" s="3"/>
      <c r="C61" s="3"/>
      <c r="D61" s="3"/>
      <c r="E61" s="3"/>
      <c r="F61" s="3"/>
      <c r="G61" s="3"/>
      <c r="H61" s="3"/>
    </row>
    <row r="62" spans="1:8" ht="15.75" thickBot="1" x14ac:dyDescent="0.3">
      <c r="G62" s="3"/>
      <c r="H62" s="3"/>
    </row>
    <row r="63" spans="1:8" ht="15.75" thickBot="1" x14ac:dyDescent="0.3">
      <c r="A63" s="140" t="s">
        <v>103</v>
      </c>
      <c r="B63" s="311" t="s">
        <v>20</v>
      </c>
      <c r="C63" s="311"/>
      <c r="D63" s="311"/>
      <c r="E63" s="311"/>
      <c r="F63" s="311"/>
      <c r="G63" s="311"/>
      <c r="H63" s="311"/>
    </row>
    <row r="64" spans="1:8" ht="15.75" thickBot="1" x14ac:dyDescent="0.3">
      <c r="A64" s="144" t="s">
        <v>16</v>
      </c>
      <c r="B64" s="312"/>
      <c r="C64" s="312"/>
      <c r="D64" s="312"/>
      <c r="E64" s="312"/>
      <c r="F64" s="312"/>
      <c r="G64" s="312"/>
      <c r="H64" s="312"/>
    </row>
  </sheetData>
  <mergeCells count="41">
    <mergeCell ref="F45:F49"/>
    <mergeCell ref="H26:H27"/>
    <mergeCell ref="G26:G28"/>
    <mergeCell ref="B63:H63"/>
    <mergeCell ref="B64:H64"/>
    <mergeCell ref="B26:B30"/>
    <mergeCell ref="C26:C30"/>
    <mergeCell ref="D26:D30"/>
    <mergeCell ref="E26:E30"/>
    <mergeCell ref="A43:F43"/>
    <mergeCell ref="A45:A49"/>
    <mergeCell ref="B45:B49"/>
    <mergeCell ref="C45:C49"/>
    <mergeCell ref="D45:D49"/>
    <mergeCell ref="E45:E49"/>
    <mergeCell ref="A1:H1"/>
    <mergeCell ref="E3:F3"/>
    <mergeCell ref="G3:H3"/>
    <mergeCell ref="A2:B2"/>
    <mergeCell ref="I26:I29"/>
    <mergeCell ref="F27:F29"/>
    <mergeCell ref="H28:H29"/>
    <mergeCell ref="A26:A30"/>
    <mergeCell ref="C2:D2"/>
    <mergeCell ref="E2:F2"/>
    <mergeCell ref="G2:H2"/>
    <mergeCell ref="A3:B3"/>
    <mergeCell ref="C3:D3"/>
    <mergeCell ref="A7:A10"/>
    <mergeCell ref="A5:J5"/>
    <mergeCell ref="A24:I24"/>
    <mergeCell ref="F7:F9"/>
    <mergeCell ref="E7:E9"/>
    <mergeCell ref="D7:D10"/>
    <mergeCell ref="C7:C10"/>
    <mergeCell ref="B7:B10"/>
    <mergeCell ref="I8:I9"/>
    <mergeCell ref="J7:J9"/>
    <mergeCell ref="H7:H9"/>
    <mergeCell ref="G7:G9"/>
    <mergeCell ref="J26:J30"/>
  </mergeCells>
  <dataValidations count="1">
    <dataValidation allowBlank="1" showInputMessage="1" showErrorMessage="1" prompt="zadej název pozice, max. 20 znaků" sqref="B12:B21"/>
  </dataValidations>
  <pageMargins left="0.7" right="0.7" top="0.78740157499999996" bottom="0.78740157499999996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K1_Rozpočet</vt:lpstr>
      <vt:lpstr>K1_Personální_zajištění</vt:lpstr>
      <vt:lpstr>K1_Rozpočet!Oblast_tisku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Vlčová Petra</dc:creator>
  <cp:lastModifiedBy>Vlčová Petra</cp:lastModifiedBy>
  <cp:lastPrinted>2019-12-03T06:00:04Z</cp:lastPrinted>
  <dcterms:created xsi:type="dcterms:W3CDTF">2019-03-06T09:27:01Z</dcterms:created>
  <dcterms:modified xsi:type="dcterms:W3CDTF">2020-05-29T06:01:26Z</dcterms:modified>
</cp:coreProperties>
</file>