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MOFS01\Radnice\Projekty\PROJEKTOVÉ TÝMY\PT_14_DOTACNI_SYSTEMY_SMO\Programy_2021\SOCIÁLNÍ A SOUVISEJÍCÍ SLUŽBY_2021\"/>
    </mc:Choice>
  </mc:AlternateContent>
  <bookViews>
    <workbookView xWindow="480" yWindow="315" windowWidth="15450" windowHeight="10485"/>
  </bookViews>
  <sheets>
    <sheet name="Rozpočet 2021" sheetId="2" r:id="rId1"/>
    <sheet name="Personální zajištění 2021" sheetId="4" r:id="rId2"/>
  </sheets>
  <definedNames>
    <definedName name="_xlnm.Print_Area" localSheetId="0">'Rozpočet 2021'!$A$1:$K$148</definedName>
  </definedNames>
  <calcPr calcId="152511"/>
</workbook>
</file>

<file path=xl/calcChain.xml><?xml version="1.0" encoding="utf-8"?>
<calcChain xmlns="http://schemas.openxmlformats.org/spreadsheetml/2006/main">
  <c r="D26" i="2" l="1"/>
  <c r="E26" i="2"/>
  <c r="F26" i="2"/>
  <c r="G26" i="2"/>
  <c r="H26" i="2"/>
  <c r="I26" i="2"/>
  <c r="J26" i="2"/>
  <c r="C26" i="2"/>
  <c r="D85" i="2"/>
  <c r="E85" i="2"/>
  <c r="F85" i="2"/>
  <c r="G85" i="2"/>
  <c r="H85" i="2"/>
  <c r="I85" i="2"/>
  <c r="J85" i="2"/>
  <c r="C85" i="2"/>
  <c r="F85" i="4" l="1"/>
  <c r="B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I60" i="4"/>
  <c r="B60" i="4"/>
  <c r="F59" i="4"/>
  <c r="F58" i="4"/>
  <c r="F57" i="4"/>
  <c r="F56" i="4"/>
  <c r="G56" i="4" s="1"/>
  <c r="H56" i="4" s="1"/>
  <c r="F55" i="4"/>
  <c r="G55" i="4" s="1"/>
  <c r="F54" i="4"/>
  <c r="F53" i="4"/>
  <c r="F52" i="4"/>
  <c r="G52" i="4" s="1"/>
  <c r="H52" i="4" s="1"/>
  <c r="F51" i="4"/>
  <c r="G51" i="4" s="1"/>
  <c r="H51" i="4" s="1"/>
  <c r="F50" i="4"/>
  <c r="F49" i="4"/>
  <c r="F48" i="4"/>
  <c r="G48" i="4" s="1"/>
  <c r="H48" i="4" s="1"/>
  <c r="G47" i="4"/>
  <c r="H47" i="4" s="1"/>
  <c r="F47" i="4"/>
  <c r="F46" i="4"/>
  <c r="J35" i="4"/>
  <c r="D35" i="4"/>
  <c r="B35" i="4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E85" i="4" l="1"/>
  <c r="H55" i="4"/>
  <c r="F35" i="4"/>
  <c r="F60" i="4"/>
  <c r="G59" i="4"/>
  <c r="H59" i="4" s="1"/>
  <c r="H23" i="4"/>
  <c r="I23" i="4"/>
  <c r="H26" i="4"/>
  <c r="I26" i="4"/>
  <c r="H34" i="4"/>
  <c r="I34" i="4"/>
  <c r="H31" i="4"/>
  <c r="I31" i="4"/>
  <c r="H24" i="4"/>
  <c r="I24" i="4"/>
  <c r="H28" i="4"/>
  <c r="I28" i="4" s="1"/>
  <c r="H32" i="4"/>
  <c r="I32" i="4"/>
  <c r="H54" i="4"/>
  <c r="H22" i="4"/>
  <c r="I22" i="4"/>
  <c r="H30" i="4"/>
  <c r="I30" i="4" s="1"/>
  <c r="H27" i="4"/>
  <c r="I27" i="4"/>
  <c r="H25" i="4"/>
  <c r="I25" i="4"/>
  <c r="H29" i="4"/>
  <c r="I29" i="4" s="1"/>
  <c r="H33" i="4"/>
  <c r="I33" i="4"/>
  <c r="G46" i="4"/>
  <c r="H46" i="4" s="1"/>
  <c r="G50" i="4"/>
  <c r="H50" i="4" s="1"/>
  <c r="G54" i="4"/>
  <c r="G58" i="4"/>
  <c r="H58" i="4" s="1"/>
  <c r="G21" i="4"/>
  <c r="G49" i="4"/>
  <c r="H49" i="4" s="1"/>
  <c r="G53" i="4"/>
  <c r="H53" i="4" s="1"/>
  <c r="G57" i="4"/>
  <c r="H57" i="4" s="1"/>
  <c r="H60" i="4" l="1"/>
  <c r="H21" i="4"/>
  <c r="H35" i="4" s="1"/>
  <c r="G35" i="4"/>
  <c r="I21" i="4"/>
  <c r="I35" i="4" s="1"/>
  <c r="G60" i="4"/>
  <c r="D33" i="2" l="1"/>
  <c r="E33" i="2"/>
  <c r="F33" i="2"/>
  <c r="C33" i="2"/>
  <c r="H115" i="2" l="1"/>
  <c r="H113" i="2"/>
  <c r="H111" i="2"/>
  <c r="H109" i="2"/>
  <c r="H105" i="2"/>
  <c r="H101" i="2"/>
  <c r="H98" i="2"/>
  <c r="H93" i="2"/>
  <c r="H88" i="2"/>
  <c r="H78" i="2"/>
  <c r="H68" i="2"/>
  <c r="H64" i="2"/>
  <c r="H59" i="2"/>
  <c r="H55" i="2"/>
  <c r="H51" i="2"/>
  <c r="H47" i="2"/>
  <c r="H43" i="2"/>
  <c r="H39" i="2"/>
  <c r="H33" i="2"/>
  <c r="H27" i="2"/>
  <c r="H4" i="2"/>
  <c r="H104" i="2" l="1"/>
  <c r="H25" i="2"/>
  <c r="H117" i="2" l="1"/>
  <c r="H121" i="2"/>
  <c r="H118" i="2"/>
  <c r="D111" i="2"/>
  <c r="E111" i="2"/>
  <c r="F111" i="2"/>
  <c r="G111" i="2"/>
  <c r="I111" i="2"/>
  <c r="J111" i="2"/>
  <c r="C111" i="2"/>
  <c r="D88" i="2" l="1"/>
  <c r="E88" i="2"/>
  <c r="F88" i="2"/>
  <c r="G88" i="2"/>
  <c r="I88" i="2"/>
  <c r="J88" i="2"/>
  <c r="C88" i="2"/>
  <c r="D93" i="2"/>
  <c r="E93" i="2"/>
  <c r="F93" i="2"/>
  <c r="G93" i="2"/>
  <c r="I93" i="2"/>
  <c r="J93" i="2"/>
  <c r="C93" i="2"/>
  <c r="C68" i="2" l="1"/>
  <c r="D101" i="2" l="1"/>
  <c r="E101" i="2"/>
  <c r="F101" i="2"/>
  <c r="G101" i="2"/>
  <c r="I101" i="2"/>
  <c r="J101" i="2"/>
  <c r="C101" i="2"/>
  <c r="D98" i="2"/>
  <c r="E98" i="2"/>
  <c r="F98" i="2"/>
  <c r="G98" i="2"/>
  <c r="I98" i="2"/>
  <c r="J98" i="2"/>
  <c r="C98" i="2"/>
  <c r="D78" i="2"/>
  <c r="E78" i="2"/>
  <c r="F78" i="2"/>
  <c r="G78" i="2"/>
  <c r="I78" i="2"/>
  <c r="J78" i="2"/>
  <c r="C78" i="2"/>
  <c r="D68" i="2"/>
  <c r="E68" i="2"/>
  <c r="F68" i="2"/>
  <c r="G68" i="2"/>
  <c r="I68" i="2"/>
  <c r="J68" i="2"/>
  <c r="D64" i="2"/>
  <c r="E64" i="2"/>
  <c r="F64" i="2"/>
  <c r="G64" i="2"/>
  <c r="I64" i="2"/>
  <c r="J64" i="2"/>
  <c r="C64" i="2"/>
  <c r="D59" i="2" l="1"/>
  <c r="E59" i="2"/>
  <c r="F59" i="2"/>
  <c r="G59" i="2"/>
  <c r="I59" i="2"/>
  <c r="J59" i="2"/>
  <c r="C59" i="2"/>
  <c r="D55" i="2"/>
  <c r="E55" i="2"/>
  <c r="F55" i="2"/>
  <c r="G55" i="2"/>
  <c r="I55" i="2"/>
  <c r="J55" i="2"/>
  <c r="C55" i="2"/>
  <c r="D51" i="2"/>
  <c r="E51" i="2"/>
  <c r="F51" i="2"/>
  <c r="G51" i="2"/>
  <c r="I51" i="2"/>
  <c r="J51" i="2"/>
  <c r="C51" i="2"/>
  <c r="D47" i="2"/>
  <c r="E47" i="2"/>
  <c r="F47" i="2"/>
  <c r="G47" i="2"/>
  <c r="I47" i="2"/>
  <c r="J47" i="2"/>
  <c r="C47" i="2"/>
  <c r="D43" i="2"/>
  <c r="E43" i="2"/>
  <c r="F43" i="2"/>
  <c r="G43" i="2"/>
  <c r="I43" i="2"/>
  <c r="J43" i="2"/>
  <c r="C43" i="2"/>
  <c r="D39" i="2"/>
  <c r="E39" i="2"/>
  <c r="F39" i="2"/>
  <c r="G39" i="2"/>
  <c r="I39" i="2"/>
  <c r="J39" i="2"/>
  <c r="C39" i="2"/>
  <c r="C105" i="2"/>
  <c r="D105" i="2"/>
  <c r="E105" i="2"/>
  <c r="F105" i="2"/>
  <c r="G105" i="2"/>
  <c r="I105" i="2"/>
  <c r="I104" i="2" s="1"/>
  <c r="J105" i="2"/>
  <c r="C109" i="2"/>
  <c r="D109" i="2"/>
  <c r="E109" i="2"/>
  <c r="F109" i="2"/>
  <c r="G109" i="2"/>
  <c r="I109" i="2"/>
  <c r="J109" i="2"/>
  <c r="C113" i="2"/>
  <c r="D113" i="2"/>
  <c r="E113" i="2"/>
  <c r="F113" i="2"/>
  <c r="G113" i="2"/>
  <c r="I113" i="2"/>
  <c r="J113" i="2"/>
  <c r="C115" i="2"/>
  <c r="D115" i="2"/>
  <c r="E115" i="2"/>
  <c r="F115" i="2"/>
  <c r="G115" i="2"/>
  <c r="I115" i="2"/>
  <c r="J115" i="2"/>
  <c r="D104" i="2" l="1"/>
  <c r="G104" i="2"/>
  <c r="C104" i="2"/>
  <c r="F104" i="2"/>
  <c r="J104" i="2"/>
  <c r="E104" i="2"/>
  <c r="J33" i="2"/>
  <c r="J27" i="2"/>
  <c r="J4" i="2"/>
  <c r="K25" i="2"/>
  <c r="D27" i="2"/>
  <c r="D4" i="2"/>
  <c r="C27" i="2"/>
  <c r="C4" i="2"/>
  <c r="I33" i="2"/>
  <c r="G33" i="2"/>
  <c r="I27" i="2"/>
  <c r="G27" i="2"/>
  <c r="F27" i="2"/>
  <c r="E27" i="2"/>
  <c r="I4" i="2"/>
  <c r="G4" i="2"/>
  <c r="F4" i="2"/>
  <c r="E4" i="2"/>
  <c r="E25" i="2" l="1"/>
  <c r="J25" i="2"/>
  <c r="G121" i="2" l="1"/>
  <c r="F121" i="2"/>
  <c r="E118" i="2"/>
  <c r="E117" i="2"/>
  <c r="J118" i="2"/>
  <c r="J117" i="2"/>
  <c r="D25" i="2"/>
  <c r="C25" i="2"/>
  <c r="F25" i="2"/>
  <c r="G25" i="2"/>
  <c r="I25" i="2"/>
  <c r="D118" i="2" l="1"/>
  <c r="D117" i="2"/>
  <c r="F118" i="2"/>
  <c r="F117" i="2"/>
  <c r="C118" i="2"/>
  <c r="C117" i="2"/>
  <c r="I117" i="2"/>
  <c r="I118" i="2"/>
  <c r="G118" i="2"/>
  <c r="G117" i="2"/>
</calcChain>
</file>

<file path=xl/comments1.xml><?xml version="1.0" encoding="utf-8"?>
<comments xmlns="http://schemas.openxmlformats.org/spreadsheetml/2006/main">
  <authors>
    <author>Jiskrová Lenka</author>
  </authors>
  <commentList>
    <comment ref="A85" authorId="0" shapeId="0">
      <text>
        <r>
          <rPr>
            <b/>
            <sz val="9"/>
            <color indexed="81"/>
            <rFont val="Tahoma"/>
            <family val="2"/>
            <charset val="238"/>
          </rPr>
          <t>Jiskrová Lenka:</t>
        </r>
        <r>
          <rPr>
            <sz val="9"/>
            <color indexed="81"/>
            <rFont val="Tahoma"/>
            <family val="2"/>
            <charset val="238"/>
          </rPr>
          <t xml:space="preserve">
 - nově doplněno (na základě připomínky Odd. kontroly a Odboru finančním a rozpočtovém (daný syntetický účet doplněn do rozpočtů všech dotačních programů)</t>
        </r>
      </text>
    </comment>
  </commentList>
</comments>
</file>

<file path=xl/sharedStrings.xml><?xml version="1.0" encoding="utf-8"?>
<sst xmlns="http://schemas.openxmlformats.org/spreadsheetml/2006/main" count="369" uniqueCount="197">
  <si>
    <t>Úřady práce</t>
  </si>
  <si>
    <t>Nadace zahraniční i tuzemské</t>
  </si>
  <si>
    <t>Sbírky</t>
  </si>
  <si>
    <t>Příjmy od klientů</t>
  </si>
  <si>
    <t>Celkové náklady na realizaci projektu</t>
  </si>
  <si>
    <t>1.1.</t>
  </si>
  <si>
    <t>kancelářské potřeby</t>
  </si>
  <si>
    <t>1.2.</t>
  </si>
  <si>
    <t>plyn</t>
  </si>
  <si>
    <t>elektřina</t>
  </si>
  <si>
    <t xml:space="preserve">1. </t>
  </si>
  <si>
    <t>Provozní náklady celkem</t>
  </si>
  <si>
    <t>z toho:</t>
  </si>
  <si>
    <t>1.3.</t>
  </si>
  <si>
    <t>1.4.</t>
  </si>
  <si>
    <t>1.5.</t>
  </si>
  <si>
    <t>2.</t>
  </si>
  <si>
    <t>Mzdové náklady celkem</t>
  </si>
  <si>
    <t>2.1.</t>
  </si>
  <si>
    <t>2.2.</t>
  </si>
  <si>
    <t>dohody o pracovní činnosti</t>
  </si>
  <si>
    <t>Mezirezortní rady vlády (komise, výbory)</t>
  </si>
  <si>
    <t xml:space="preserve">EU fondy </t>
  </si>
  <si>
    <t>Datum:</t>
  </si>
  <si>
    <t>Zdravotní pojišťovny</t>
  </si>
  <si>
    <t>Dary</t>
  </si>
  <si>
    <t>Příjmy z vlastní činnosti</t>
  </si>
  <si>
    <t>SMO - sportovní granty</t>
  </si>
  <si>
    <t>SMO - kulturní granty</t>
  </si>
  <si>
    <t>SMO - dotace ostatní (finanční a rozpočtový odbor)</t>
  </si>
  <si>
    <t>Ostatní kraje</t>
  </si>
  <si>
    <t>MSK z kapitoly 313 st.rozpočtu MPSV</t>
  </si>
  <si>
    <t>Moravskoslezský kraj (ostatní)</t>
  </si>
  <si>
    <t>Ministerstva - specifikujte</t>
  </si>
  <si>
    <t xml:space="preserve">SMO - prevence kriminality </t>
  </si>
  <si>
    <t>SMO - sociální a související služby</t>
  </si>
  <si>
    <t>SMO - životní prostředí a EVVO</t>
  </si>
  <si>
    <r>
      <t xml:space="preserve">Výnosy celkem - </t>
    </r>
    <r>
      <rPr>
        <sz val="10"/>
        <rFont val="Arial"/>
        <family val="2"/>
        <charset val="238"/>
      </rPr>
      <t>požadavek na finační prostředky od:</t>
    </r>
  </si>
  <si>
    <t>x</t>
  </si>
  <si>
    <t xml:space="preserve">Náklady celkem </t>
  </si>
  <si>
    <t>Finanční spoluúčast žadatele v %</t>
  </si>
  <si>
    <t>(za předpokladu finančně vyrovnaného projektu)</t>
  </si>
  <si>
    <t>jméno, podpis a razítko</t>
  </si>
  <si>
    <t>seznam zkratek:</t>
  </si>
  <si>
    <t>SR</t>
  </si>
  <si>
    <t>státní rozpočet</t>
  </si>
  <si>
    <t>SF</t>
  </si>
  <si>
    <t>státní fondy</t>
  </si>
  <si>
    <t>SMO</t>
  </si>
  <si>
    <t>Statutární město Opava</t>
  </si>
  <si>
    <t>MSK</t>
  </si>
  <si>
    <t>Moravskoslezský kraj</t>
  </si>
  <si>
    <t>DDHM</t>
  </si>
  <si>
    <t>drobný dlouhodobý hmotný majetek</t>
  </si>
  <si>
    <t>DDNM</t>
  </si>
  <si>
    <t>drobný dlouhodobý nehmotný majetek</t>
  </si>
  <si>
    <t>EU fondy</t>
  </si>
  <si>
    <t>fondy Evropské unie</t>
  </si>
  <si>
    <t>Nákladový rozpočet projektu - Sociální služby a související aktivity</t>
  </si>
  <si>
    <t>jiné - specifikujte (např. tiskopisy, čisticí prostředky, časopisy, knihy, ochranné pomůcky, pracovní oblečení)</t>
  </si>
  <si>
    <t>vodné + stočné</t>
  </si>
  <si>
    <t>vytápění</t>
  </si>
  <si>
    <t>specifikujte</t>
  </si>
  <si>
    <t>hrubé mzdy ze závislé činnosti</t>
  </si>
  <si>
    <t xml:space="preserve">dohody o provedení práce </t>
  </si>
  <si>
    <t>odvody na soc. a zdrav. Pojištění</t>
  </si>
  <si>
    <t>prostor pro případný komentář:</t>
  </si>
  <si>
    <t>PHM - služební automobil</t>
  </si>
  <si>
    <t>zákonné pojíštění odpovědnosti zaměstnavatele, atd.</t>
  </si>
  <si>
    <t>Spotřeba materiálu (SU - syntetický účet 501)</t>
  </si>
  <si>
    <t>Energie celkem (SU - syntetický účet 502)</t>
  </si>
  <si>
    <t>Opravy a udržování (SU - syntetický účet 511)</t>
  </si>
  <si>
    <t>Cestovné (SU - syntetický účet 512)</t>
  </si>
  <si>
    <t>Ostatní služby (SU - syntetický účet 518)</t>
  </si>
  <si>
    <t>Mzdové náklady (SU - syntetický účet 521)</t>
  </si>
  <si>
    <t>Zákonné sociální pojištění (SU - syntetický účet 524)</t>
  </si>
  <si>
    <t>Zákonné sociální náklady (SU - syntetický účet 527)</t>
  </si>
  <si>
    <t>Vratka - rozdíl poskytnuté dotace SMO na základě čerpání</t>
  </si>
  <si>
    <t>1.6.</t>
  </si>
  <si>
    <t>1.8.</t>
  </si>
  <si>
    <t>2.4.</t>
  </si>
  <si>
    <t>1.7.</t>
  </si>
  <si>
    <t>Spotřeba ostatních neskladovatelných dodávek (SU - syntetický účet 503)</t>
  </si>
  <si>
    <t>Prodané zboží (SU - syntetický účet 504)</t>
  </si>
  <si>
    <t>Náklady na reprezentaci (SU - syntetický účet 513)</t>
  </si>
  <si>
    <t>2.3.</t>
  </si>
  <si>
    <t>Ostatní sociální pojištění (SU - syntetický účet 525)</t>
  </si>
  <si>
    <t>2.5.</t>
  </si>
  <si>
    <t>Ostatní sociální náklady (SU - syntetický účet 528)</t>
  </si>
  <si>
    <t>1.9.</t>
  </si>
  <si>
    <t>1.10.</t>
  </si>
  <si>
    <t>1.11.</t>
  </si>
  <si>
    <t>** žlutě podbarvené buňky - uznatelné náklady projektu</t>
  </si>
  <si>
    <t>Jiné zdroje - specifikujte (např. příspěvky z jiných obcí, startovné)</t>
  </si>
  <si>
    <t xml:space="preserve">Daň silniční </t>
  </si>
  <si>
    <t>Daň z nemovitosti</t>
  </si>
  <si>
    <t>Ostatní daně a poplatky</t>
  </si>
  <si>
    <t>Daně a poplatky (SU - syntetický účet 531, 532, 538)</t>
  </si>
  <si>
    <t xml:space="preserve">Smluvní pokuty a úroky z prodlení </t>
  </si>
  <si>
    <t>Ostatní náklady (SU - syntetický účet 541, 542, 543, 544, 545, 546, 548, 549)</t>
  </si>
  <si>
    <t>Ostatní pokuty a penále</t>
  </si>
  <si>
    <t>Odpis nedobytné pohledávky</t>
  </si>
  <si>
    <t>Úroky</t>
  </si>
  <si>
    <t>Kursové ztráty</t>
  </si>
  <si>
    <t>Manka a škody</t>
  </si>
  <si>
    <t>Jiné ostatní náklady</t>
  </si>
  <si>
    <t>Odpisy dlouhodobého nehmotného a hmotného majetku</t>
  </si>
  <si>
    <t>Odpisy, prodaný majetek, rezervy a opravné položky (SU - syntetický účet 551, 552, 553, 554, 556, 559)</t>
  </si>
  <si>
    <t>Zůstatková cena prodaného DHM a DNHM</t>
  </si>
  <si>
    <t>Prodané cenné papíry a vklady</t>
  </si>
  <si>
    <t>Prodaný materiál</t>
  </si>
  <si>
    <t>Tvorba zákonných rezerv</t>
  </si>
  <si>
    <t>Tvorba zákonných opravných položek</t>
  </si>
  <si>
    <t>Daň z příjmů (SU - syntetický účet 591, 595)</t>
  </si>
  <si>
    <t>Daň z příjmů</t>
  </si>
  <si>
    <t>Dodatečné odvody daně z příjmů</t>
  </si>
  <si>
    <r>
      <t xml:space="preserve">Výnosy celkem minus náklady celkem </t>
    </r>
    <r>
      <rPr>
        <b/>
        <sz val="10"/>
        <color rgb="FFFF0000"/>
        <rFont val="Arial"/>
        <family val="2"/>
        <charset val="238"/>
      </rPr>
      <t>PRO ROK 2020 (musí být rovno 0)</t>
    </r>
  </si>
  <si>
    <r>
      <t xml:space="preserve">Specifikace rozpočtu (slovní komentář povinný pro všechny nákladové položky </t>
    </r>
    <r>
      <rPr>
        <b/>
        <sz val="10"/>
        <color rgb="FFFF0000"/>
        <rFont val="Arial"/>
        <family val="2"/>
        <charset val="238"/>
      </rPr>
      <t>HRAZENÉ Z DOTACE!)</t>
    </r>
  </si>
  <si>
    <t>Poskytnuté příspěvky zúčtované mezi organizačními složkami</t>
  </si>
  <si>
    <t>1.14.</t>
  </si>
  <si>
    <t>1.15.</t>
  </si>
  <si>
    <t>Změny stavu zásob vlastních (SU - syntetický účet 561, 562, 563, 564)</t>
  </si>
  <si>
    <t>Změna stavu nedokončené výroby</t>
  </si>
  <si>
    <t>Změna stavu polotovarů</t>
  </si>
  <si>
    <t>Změna stavu u výrobků</t>
  </si>
  <si>
    <t>Změna stavu zvířat</t>
  </si>
  <si>
    <t>Aktivace (SU - syntetický účet 571, 572, 573, 574)</t>
  </si>
  <si>
    <t>Aktivace materiálu a zboží</t>
  </si>
  <si>
    <t>Aktivace vnitroorganizačních služeb</t>
  </si>
  <si>
    <t>Aktivace dlouhodobého nehmotného majetku</t>
  </si>
  <si>
    <t>Aktivace dlouhodobého hmotného majetku</t>
  </si>
  <si>
    <t>Poskytnuté příspěvky (SU - syntetický účet 581, 582)</t>
  </si>
  <si>
    <t>Poskytnuté členské příspěvky</t>
  </si>
  <si>
    <t>jiné - neuznatelné</t>
  </si>
  <si>
    <t>Jiné ostatní náklady (např. zákonné a havarijní pojištění automobilů, služeb a majetku)</t>
  </si>
  <si>
    <t>jiné - specifikujte (např. poštovní poplatky, nájemné, známky, telefonní služby, inzerce, propagace, služby IT, úklid, praní a čištění prádla, poradenská činnost, vzdělávání, pronájem nebytových prostor)</t>
  </si>
  <si>
    <t>Název zařízení (služby):</t>
  </si>
  <si>
    <t>Druh sociální služby/související aktivity:</t>
  </si>
  <si>
    <t>A) Přehled zaměstnanců podílejících se na realizaci sociální služby - hlavní pracovní poměr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</si>
  <si>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</si>
  <si>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</si>
  <si>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</si>
  <si>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</si>
  <si>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</si>
  <si>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</si>
  <si>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</si>
  <si>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</si>
  <si>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</si>
  <si>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</si>
  <si>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</si>
  <si>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PRACOVNÍ ZAŘAZENÍ,POZICE</t>
  </si>
  <si>
    <t>POČET OSOB *)</t>
  </si>
  <si>
    <t>POČET MĚSÍCŮ</t>
  </si>
  <si>
    <t>ÚVAZEK PRO PROJEKT</t>
  </si>
  <si>
    <t xml:space="preserve">HRUBÁ MZDA NA 1 ÚVAZEK </t>
  </si>
  <si>
    <t>HRUBÁ MZDA 
x 
ÚVAZEK</t>
  </si>
  <si>
    <t>HRUBÁ MZDA 
x 
POČET MĚSÍCŮ</t>
  </si>
  <si>
    <t>ZÁK.ODVODY
x 
POČET MĚSÍCŮ</t>
  </si>
  <si>
    <t>MZD. NÁKLADY</t>
  </si>
  <si>
    <t>Požadovaná výše dotace 
ze SMO na osobní náklady</t>
  </si>
  <si>
    <t>V přímé práci 
s klientem              ANO / NE</t>
  </si>
  <si>
    <t xml:space="preserve"> (hrubá mzda 
+ odvody) x
 počet měsíců</t>
  </si>
  <si>
    <t xml:space="preserve"> (Kč /měsíc)</t>
  </si>
  <si>
    <t xml:space="preserve"> (Kč)</t>
  </si>
  <si>
    <t>B) Přehled zaměstnanců podílejících se na realizaci sociální služby -  dohody o pracovní činnosti</t>
  </si>
  <si>
    <t>DRUH SJEDNANÉ PRÁCE</t>
  </si>
  <si>
    <t xml:space="preserve">POČET HODIN ZA MĚSÍC
</t>
  </si>
  <si>
    <t xml:space="preserve">ODMĚNA ZA HODINU
(Kč)
</t>
  </si>
  <si>
    <t>ODMĚNA CELKEM</t>
  </si>
  <si>
    <t>ZÁKONNÉ ODVODY Z ODMĚNY CELKEM</t>
  </si>
  <si>
    <t xml:space="preserve">CELKOVÉ OSOBNÍ NÁKLADY </t>
  </si>
  <si>
    <t>Požadovaná výše dotace ze SMO na osobní náklady</t>
  </si>
  <si>
    <t xml:space="preserve">počet měsíců
x
počet hod.
x
odměna za hod. </t>
  </si>
  <si>
    <t>odměna celkem 
+ 
zákonné odvody</t>
  </si>
  <si>
    <t>C) Přehled zaměstnanců podílejících se na realizaci sociální služby - dohody o provedení práce</t>
  </si>
  <si>
    <t>Sjednaný rozsah práce (hod.)</t>
  </si>
  <si>
    <t>Sjednaná odměna / hod. (Kč)</t>
  </si>
  <si>
    <t>Odměna celkem (Kč)</t>
  </si>
  <si>
    <t>*) Počet osob má pouze informativní charakter</t>
  </si>
  <si>
    <t>Skutečnost 2019</t>
  </si>
  <si>
    <t>Kvalifikovaný odhad 2020</t>
  </si>
  <si>
    <t>Celkové plánované výnosy/náklady na rok 2021</t>
  </si>
  <si>
    <t>Požadovaná výše dotace ze SMO na rok 2021</t>
  </si>
  <si>
    <t>Personální zajištění projektu na rok 2021</t>
  </si>
  <si>
    <t>Podpis statutárního zástupce:</t>
  </si>
  <si>
    <t>Schválená výše dotace ze SMO na rok 2021 (Příloha č. 1 Smlouvy)</t>
  </si>
  <si>
    <t>Skutečné celkové výnosy/náklady na rok 2021 (Zpráva o realizaci projektu)</t>
  </si>
  <si>
    <t>Skutečně čerpaná výše dotace ze SMO na rok 2021 (Zpráva o realizaci projektu)</t>
  </si>
  <si>
    <t>ŽÁDOST O DOTACI</t>
  </si>
  <si>
    <t>ÚPRAVA ROZPOČTU - SMLOUVA</t>
  </si>
  <si>
    <t>ZÁVĚREČNÉ VYÚČTOVÁNÍ</t>
  </si>
  <si>
    <t>1.12.</t>
  </si>
  <si>
    <t xml:space="preserve">1.13. </t>
  </si>
  <si>
    <t>1.16.</t>
  </si>
  <si>
    <t>Náklady z drobného dlouhodobého majetku - účetní jednotky dle vyhlášky č. 410/2009 Sb. (SU - syntetický účet 558)</t>
  </si>
  <si>
    <r>
      <t xml:space="preserve">Žadatel: </t>
    </r>
    <r>
      <rPr>
        <b/>
        <sz val="10"/>
        <rFont val="Arial"/>
        <family val="2"/>
        <charset val="238"/>
      </rPr>
      <t>vepište název</t>
    </r>
  </si>
  <si>
    <r>
      <rPr>
        <sz val="10"/>
        <rFont val="Arial"/>
        <family val="2"/>
        <charset val="238"/>
      </rPr>
      <t>Název projektu</t>
    </r>
    <r>
      <rPr>
        <b/>
        <sz val="10"/>
        <rFont val="Arial"/>
        <family val="2"/>
        <charset val="238"/>
      </rPr>
      <t>: vepište název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</si>
</sst>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0" fontId="8" fillId="0" borderId="0"/>
    <xf numFmtId="0" fontId="2" fillId="0" borderId="0"/>
    <xf numFmtId="9" fontId="19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4" fillId="0" borderId="0"/>
  </cellStyleXfs>
  <cellXfs count="396">
    <xf numFmtId="0" fontId="0" fillId="0" borderId="0" xfId="0"/>
    <xf numFmtId="0" fontId="4" fillId="6" borderId="9" xfId="1" applyFont="1" applyFill="1" applyBorder="1" applyAlignment="1">
      <alignment wrapText="1"/>
    </xf>
    <xf numFmtId="0" fontId="4" fillId="6" borderId="19" xfId="1" applyFont="1" applyFill="1" applyBorder="1" applyAlignment="1">
      <alignment wrapText="1"/>
    </xf>
    <xf numFmtId="0" fontId="4" fillId="0" borderId="19" xfId="1" applyFont="1" applyFill="1" applyBorder="1" applyAlignment="1">
      <alignment wrapText="1"/>
    </xf>
    <xf numFmtId="0" fontId="4" fillId="0" borderId="19" xfId="1" applyFont="1" applyFill="1" applyBorder="1" applyAlignment="1" applyProtection="1">
      <alignment wrapText="1"/>
      <protection locked="0"/>
    </xf>
    <xf numFmtId="3" fontId="3" fillId="8" borderId="4" xfId="1" applyNumberFormat="1" applyFont="1" applyFill="1" applyBorder="1" applyAlignment="1">
      <alignment horizontal="center" vertical="center" wrapText="1"/>
    </xf>
    <xf numFmtId="3" fontId="3" fillId="8" borderId="32" xfId="1" applyNumberFormat="1" applyFont="1" applyFill="1" applyBorder="1" applyAlignment="1">
      <alignment horizontal="center" vertical="center" wrapText="1"/>
    </xf>
    <xf numFmtId="3" fontId="3" fillId="8" borderId="18" xfId="1" applyNumberFormat="1" applyFont="1" applyFill="1" applyBorder="1" applyAlignment="1">
      <alignment horizontal="center" vertical="center" wrapText="1"/>
    </xf>
    <xf numFmtId="3" fontId="4" fillId="9" borderId="12" xfId="1" applyNumberFormat="1" applyFont="1" applyFill="1" applyBorder="1" applyAlignment="1" applyProtection="1">
      <alignment horizontal="center" wrapText="1"/>
      <protection locked="0"/>
    </xf>
    <xf numFmtId="3" fontId="4" fillId="9" borderId="22" xfId="1" applyNumberFormat="1" applyFont="1" applyFill="1" applyBorder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0" fontId="4" fillId="0" borderId="0" xfId="1" applyFont="1" applyAlignment="1" applyProtection="1">
      <alignment wrapText="1"/>
      <protection locked="0"/>
    </xf>
    <xf numFmtId="0" fontId="4" fillId="0" borderId="1" xfId="1" applyFont="1" applyBorder="1" applyAlignment="1">
      <alignment horizontal="center" wrapText="1"/>
    </xf>
    <xf numFmtId="0" fontId="4" fillId="0" borderId="27" xfId="1" applyFont="1" applyBorder="1" applyAlignment="1" applyProtection="1">
      <alignment horizontal="center" wrapText="1"/>
      <protection locked="0"/>
    </xf>
    <xf numFmtId="0" fontId="4" fillId="3" borderId="19" xfId="1" applyFont="1" applyFill="1" applyBorder="1" applyAlignment="1">
      <alignment wrapText="1"/>
    </xf>
    <xf numFmtId="0" fontId="4" fillId="3" borderId="23" xfId="1" applyFont="1" applyFill="1" applyBorder="1" applyAlignment="1">
      <alignment horizontal="center" wrapText="1"/>
    </xf>
    <xf numFmtId="0" fontId="4" fillId="3" borderId="21" xfId="1" applyFont="1" applyFill="1" applyBorder="1" applyAlignment="1">
      <alignment horizontal="center" wrapText="1"/>
    </xf>
    <xf numFmtId="0" fontId="4" fillId="0" borderId="23" xfId="1" applyFont="1" applyBorder="1" applyAlignment="1" applyProtection="1">
      <alignment horizontal="center" wrapText="1"/>
      <protection locked="0"/>
    </xf>
    <xf numFmtId="0" fontId="4" fillId="0" borderId="21" xfId="1" applyFont="1" applyBorder="1" applyAlignment="1" applyProtection="1">
      <alignment horizontal="center" wrapText="1"/>
      <protection locked="0"/>
    </xf>
    <xf numFmtId="0" fontId="4" fillId="0" borderId="25" xfId="1" applyFont="1" applyBorder="1" applyAlignment="1" applyProtection="1">
      <alignment horizontal="center" wrapText="1"/>
      <protection locked="0"/>
    </xf>
    <xf numFmtId="0" fontId="4" fillId="0" borderId="2" xfId="1" applyFont="1" applyBorder="1" applyAlignment="1">
      <alignment horizontal="center" wrapText="1"/>
    </xf>
    <xf numFmtId="0" fontId="4" fillId="0" borderId="19" xfId="1" applyFont="1" applyBorder="1" applyAlignment="1">
      <alignment wrapText="1"/>
    </xf>
    <xf numFmtId="0" fontId="4" fillId="0" borderId="19" xfId="1" applyFont="1" applyBorder="1" applyAlignment="1" applyProtection="1">
      <alignment wrapText="1"/>
      <protection locked="0"/>
    </xf>
    <xf numFmtId="0" fontId="4" fillId="0" borderId="16" xfId="1" applyFont="1" applyBorder="1" applyAlignment="1">
      <alignment wrapText="1"/>
    </xf>
    <xf numFmtId="0" fontId="4" fillId="0" borderId="3" xfId="1" applyFont="1" applyBorder="1" applyAlignment="1">
      <alignment horizontal="center" wrapText="1"/>
    </xf>
    <xf numFmtId="0" fontId="4" fillId="0" borderId="29" xfId="1" applyFont="1" applyBorder="1" applyAlignment="1" applyProtection="1">
      <alignment horizontal="center" wrapText="1"/>
      <protection locked="0"/>
    </xf>
    <xf numFmtId="3" fontId="3" fillId="8" borderId="4" xfId="1" applyNumberFormat="1" applyFont="1" applyFill="1" applyBorder="1" applyAlignment="1">
      <alignment horizontal="center" wrapText="1"/>
    </xf>
    <xf numFmtId="3" fontId="3" fillId="8" borderId="11" xfId="1" applyNumberFormat="1" applyFont="1" applyFill="1" applyBorder="1" applyAlignment="1">
      <alignment horizontal="center" wrapText="1"/>
    </xf>
    <xf numFmtId="3" fontId="3" fillId="8" borderId="18" xfId="1" applyNumberFormat="1" applyFont="1" applyFill="1" applyBorder="1" applyAlignment="1">
      <alignment horizontal="center" wrapText="1"/>
    </xf>
    <xf numFmtId="0" fontId="3" fillId="2" borderId="14" xfId="1" applyFont="1" applyFill="1" applyBorder="1" applyAlignment="1">
      <alignment wrapText="1"/>
    </xf>
    <xf numFmtId="0" fontId="3" fillId="2" borderId="28" xfId="1" applyFont="1" applyFill="1" applyBorder="1" applyAlignment="1">
      <alignment wrapText="1"/>
    </xf>
    <xf numFmtId="3" fontId="4" fillId="2" borderId="14" xfId="1" applyNumberFormat="1" applyFont="1" applyFill="1" applyBorder="1" applyAlignment="1">
      <alignment horizontal="center" wrapText="1"/>
    </xf>
    <xf numFmtId="0" fontId="4" fillId="2" borderId="28" xfId="1" applyFont="1" applyFill="1" applyBorder="1" applyAlignment="1">
      <alignment wrapText="1"/>
    </xf>
    <xf numFmtId="0" fontId="3" fillId="5" borderId="11" xfId="1" applyFont="1" applyFill="1" applyBorder="1" applyAlignment="1">
      <alignment wrapText="1"/>
    </xf>
    <xf numFmtId="3" fontId="4" fillId="5" borderId="11" xfId="1" applyNumberFormat="1" applyFont="1" applyFill="1" applyBorder="1" applyAlignment="1">
      <alignment horizontal="center" wrapText="1"/>
    </xf>
    <xf numFmtId="3" fontId="4" fillId="5" borderId="4" xfId="1" applyNumberFormat="1" applyFont="1" applyFill="1" applyBorder="1" applyAlignment="1">
      <alignment horizontal="center" wrapText="1"/>
    </xf>
    <xf numFmtId="3" fontId="4" fillId="5" borderId="32" xfId="1" applyNumberFormat="1" applyFont="1" applyFill="1" applyBorder="1" applyAlignment="1">
      <alignment horizontal="center" wrapText="1"/>
    </xf>
    <xf numFmtId="0" fontId="4" fillId="5" borderId="18" xfId="1" applyFont="1" applyFill="1" applyBorder="1" applyAlignment="1">
      <alignment wrapText="1"/>
    </xf>
    <xf numFmtId="0" fontId="4" fillId="6" borderId="12" xfId="1" applyFont="1" applyFill="1" applyBorder="1" applyAlignment="1">
      <alignment wrapText="1"/>
    </xf>
    <xf numFmtId="3" fontId="4" fillId="9" borderId="12" xfId="1" applyNumberFormat="1" applyFont="1" applyFill="1" applyBorder="1" applyAlignment="1">
      <alignment horizontal="center" wrapText="1"/>
    </xf>
    <xf numFmtId="3" fontId="4" fillId="9" borderId="22" xfId="1" applyNumberFormat="1" applyFont="1" applyFill="1" applyBorder="1" applyAlignment="1">
      <alignment horizontal="center" wrapText="1"/>
    </xf>
    <xf numFmtId="3" fontId="4" fillId="9" borderId="20" xfId="1" applyNumberFormat="1" applyFont="1" applyFill="1" applyBorder="1" applyAlignment="1" applyProtection="1">
      <alignment horizontal="center" wrapText="1"/>
      <protection locked="0"/>
    </xf>
    <xf numFmtId="0" fontId="4" fillId="9" borderId="27" xfId="1" applyFont="1" applyFill="1" applyBorder="1" applyAlignment="1" applyProtection="1">
      <alignment wrapText="1"/>
      <protection locked="0"/>
    </xf>
    <xf numFmtId="0" fontId="3" fillId="6" borderId="9" xfId="1" applyFont="1" applyFill="1" applyBorder="1" applyAlignment="1">
      <alignment wrapText="1"/>
    </xf>
    <xf numFmtId="3" fontId="4" fillId="9" borderId="9" xfId="1" applyNumberFormat="1" applyFont="1" applyFill="1" applyBorder="1" applyAlignment="1">
      <alignment horizontal="center" wrapText="1"/>
    </xf>
    <xf numFmtId="3" fontId="4" fillId="9" borderId="23" xfId="1" applyNumberFormat="1" applyFont="1" applyFill="1" applyBorder="1" applyAlignment="1">
      <alignment horizontal="center" wrapText="1"/>
    </xf>
    <xf numFmtId="3" fontId="4" fillId="9" borderId="21" xfId="1" applyNumberFormat="1" applyFont="1" applyFill="1" applyBorder="1" applyAlignment="1" applyProtection="1">
      <alignment horizontal="center" wrapText="1"/>
      <protection locked="0"/>
    </xf>
    <xf numFmtId="3" fontId="4" fillId="9" borderId="23" xfId="1" applyNumberFormat="1" applyFont="1" applyFill="1" applyBorder="1" applyAlignment="1" applyProtection="1">
      <alignment horizontal="center" wrapText="1"/>
      <protection locked="0"/>
    </xf>
    <xf numFmtId="3" fontId="4" fillId="9" borderId="9" xfId="1" applyNumberFormat="1" applyFont="1" applyFill="1" applyBorder="1" applyAlignment="1" applyProtection="1">
      <alignment horizontal="center" wrapText="1"/>
      <protection locked="0"/>
    </xf>
    <xf numFmtId="0" fontId="4" fillId="9" borderId="25" xfId="1" applyFont="1" applyFill="1" applyBorder="1" applyAlignment="1" applyProtection="1">
      <alignment wrapText="1"/>
      <protection locked="0"/>
    </xf>
    <xf numFmtId="0" fontId="3" fillId="6" borderId="13" xfId="1" applyFont="1" applyFill="1" applyBorder="1" applyAlignment="1">
      <alignment wrapText="1"/>
    </xf>
    <xf numFmtId="3" fontId="4" fillId="9" borderId="13" xfId="1" applyNumberFormat="1" applyFont="1" applyFill="1" applyBorder="1" applyAlignment="1">
      <alignment horizontal="center" wrapText="1"/>
    </xf>
    <xf numFmtId="3" fontId="4" fillId="9" borderId="30" xfId="1" applyNumberFormat="1" applyFont="1" applyFill="1" applyBorder="1" applyAlignment="1">
      <alignment horizontal="center" wrapText="1"/>
    </xf>
    <xf numFmtId="3" fontId="4" fillId="9" borderId="31" xfId="1" applyNumberFormat="1" applyFont="1" applyFill="1" applyBorder="1" applyAlignment="1" applyProtection="1">
      <alignment horizontal="center" wrapText="1"/>
      <protection locked="0"/>
    </xf>
    <xf numFmtId="3" fontId="4" fillId="9" borderId="30" xfId="1" applyNumberFormat="1" applyFont="1" applyFill="1" applyBorder="1" applyAlignment="1" applyProtection="1">
      <alignment horizontal="center" wrapText="1"/>
      <protection locked="0"/>
    </xf>
    <xf numFmtId="3" fontId="4" fillId="9" borderId="13" xfId="1" applyNumberFormat="1" applyFont="1" applyFill="1" applyBorder="1" applyAlignment="1" applyProtection="1">
      <alignment horizontal="center" wrapText="1"/>
      <protection locked="0"/>
    </xf>
    <xf numFmtId="0" fontId="4" fillId="9" borderId="26" xfId="1" applyFont="1" applyFill="1" applyBorder="1" applyAlignment="1" applyProtection="1">
      <alignment wrapText="1"/>
      <protection locked="0"/>
    </xf>
    <xf numFmtId="0" fontId="3" fillId="5" borderId="14" xfId="1" applyFont="1" applyFill="1" applyBorder="1" applyAlignment="1">
      <alignment wrapText="1"/>
    </xf>
    <xf numFmtId="0" fontId="4" fillId="6" borderId="8" xfId="1" applyFont="1" applyFill="1" applyBorder="1" applyAlignment="1">
      <alignment wrapText="1"/>
    </xf>
    <xf numFmtId="0" fontId="4" fillId="6" borderId="33" xfId="1" applyFont="1" applyFill="1" applyBorder="1" applyAlignment="1">
      <alignment wrapText="1"/>
    </xf>
    <xf numFmtId="3" fontId="4" fillId="9" borderId="8" xfId="1" applyNumberFormat="1" applyFont="1" applyFill="1" applyBorder="1" applyAlignment="1" applyProtection="1">
      <alignment horizontal="center" wrapText="1"/>
      <protection locked="0"/>
    </xf>
    <xf numFmtId="3" fontId="4" fillId="9" borderId="33" xfId="1" applyNumberFormat="1" applyFont="1" applyFill="1" applyBorder="1" applyAlignment="1" applyProtection="1">
      <alignment horizontal="center" wrapText="1"/>
      <protection locked="0"/>
    </xf>
    <xf numFmtId="3" fontId="4" fillId="9" borderId="17" xfId="1" applyNumberFormat="1" applyFont="1" applyFill="1" applyBorder="1" applyAlignment="1" applyProtection="1">
      <alignment horizontal="center" wrapText="1"/>
      <protection locked="0"/>
    </xf>
    <xf numFmtId="0" fontId="4" fillId="6" borderId="23" xfId="1" applyFont="1" applyFill="1" applyBorder="1" applyAlignment="1">
      <alignment wrapText="1"/>
    </xf>
    <xf numFmtId="3" fontId="4" fillId="9" borderId="25" xfId="1" applyNumberFormat="1" applyFont="1" applyFill="1" applyBorder="1" applyAlignment="1" applyProtection="1">
      <alignment horizontal="center" wrapText="1"/>
      <protection locked="0"/>
    </xf>
    <xf numFmtId="0" fontId="4" fillId="6" borderId="15" xfId="1" applyFont="1" applyFill="1" applyBorder="1" applyAlignment="1">
      <alignment wrapText="1"/>
    </xf>
    <xf numFmtId="0" fontId="3" fillId="5" borderId="5" xfId="1" applyFont="1" applyFill="1" applyBorder="1" applyAlignment="1">
      <alignment wrapText="1"/>
    </xf>
    <xf numFmtId="0" fontId="4" fillId="0" borderId="8" xfId="1" applyFont="1" applyBorder="1" applyAlignment="1">
      <alignment wrapText="1"/>
    </xf>
    <xf numFmtId="3" fontId="4" fillId="9" borderId="8" xfId="1" applyNumberFormat="1" applyFont="1" applyFill="1" applyBorder="1" applyAlignment="1">
      <alignment horizontal="center" wrapText="1"/>
    </xf>
    <xf numFmtId="3" fontId="4" fillId="9" borderId="34" xfId="1" applyNumberFormat="1" applyFont="1" applyFill="1" applyBorder="1" applyAlignment="1" applyProtection="1">
      <alignment horizontal="center" wrapText="1"/>
      <protection locked="0"/>
    </xf>
    <xf numFmtId="0" fontId="4" fillId="9" borderId="17" xfId="1" applyFont="1" applyFill="1" applyBorder="1" applyAlignment="1" applyProtection="1">
      <alignment wrapText="1"/>
      <protection locked="0"/>
    </xf>
    <xf numFmtId="0" fontId="4" fillId="0" borderId="9" xfId="1" applyFont="1" applyBorder="1" applyAlignment="1">
      <alignment wrapText="1"/>
    </xf>
    <xf numFmtId="0" fontId="4" fillId="0" borderId="10" xfId="1" applyFont="1" applyBorder="1" applyAlignment="1">
      <alignment wrapText="1"/>
    </xf>
    <xf numFmtId="3" fontId="4" fillId="9" borderId="10" xfId="1" applyNumberFormat="1" applyFont="1" applyFill="1" applyBorder="1" applyAlignment="1">
      <alignment horizontal="center" wrapText="1"/>
    </xf>
    <xf numFmtId="3" fontId="4" fillId="9" borderId="44" xfId="1" applyNumberFormat="1" applyFont="1" applyFill="1" applyBorder="1" applyAlignment="1" applyProtection="1">
      <alignment horizontal="center" wrapText="1"/>
      <protection locked="0"/>
    </xf>
    <xf numFmtId="3" fontId="4" fillId="9" borderId="15" xfId="1" applyNumberFormat="1" applyFont="1" applyFill="1" applyBorder="1" applyAlignment="1" applyProtection="1">
      <alignment horizontal="center" wrapText="1"/>
      <protection locked="0"/>
    </xf>
    <xf numFmtId="3" fontId="4" fillId="9" borderId="10" xfId="1" applyNumberFormat="1" applyFont="1" applyFill="1" applyBorder="1" applyAlignment="1" applyProtection="1">
      <alignment horizontal="center" wrapText="1"/>
      <protection locked="0"/>
    </xf>
    <xf numFmtId="0" fontId="4" fillId="9" borderId="29" xfId="1" applyFont="1" applyFill="1" applyBorder="1" applyAlignment="1" applyProtection="1">
      <alignment wrapText="1"/>
      <protection locked="0"/>
    </xf>
    <xf numFmtId="0" fontId="4" fillId="6" borderId="10" xfId="1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4" fillId="6" borderId="0" xfId="1" applyFont="1" applyFill="1" applyBorder="1" applyAlignment="1">
      <alignment wrapText="1"/>
    </xf>
    <xf numFmtId="0" fontId="3" fillId="5" borderId="28" xfId="1" applyFont="1" applyFill="1" applyBorder="1" applyAlignment="1">
      <alignment wrapText="1"/>
    </xf>
    <xf numFmtId="0" fontId="4" fillId="0" borderId="30" xfId="1" applyFont="1" applyBorder="1" applyAlignment="1" applyProtection="1">
      <alignment wrapText="1"/>
      <protection locked="0"/>
    </xf>
    <xf numFmtId="3" fontId="3" fillId="4" borderId="3" xfId="1" applyNumberFormat="1" applyFont="1" applyFill="1" applyBorder="1" applyAlignment="1">
      <alignment horizontal="center" wrapText="1"/>
    </xf>
    <xf numFmtId="3" fontId="3" fillId="4" borderId="43" xfId="1" applyNumberFormat="1" applyFont="1" applyFill="1" applyBorder="1" applyAlignment="1">
      <alignment horizontal="center" wrapText="1"/>
    </xf>
    <xf numFmtId="0" fontId="3" fillId="4" borderId="42" xfId="1" applyFont="1" applyFill="1" applyBorder="1" applyAlignment="1">
      <alignment wrapText="1"/>
    </xf>
    <xf numFmtId="0" fontId="3" fillId="8" borderId="18" xfId="1" applyFont="1" applyFill="1" applyBorder="1" applyAlignment="1" applyProtection="1">
      <alignment horizontal="left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3" fillId="5" borderId="4" xfId="1" applyFont="1" applyFill="1" applyBorder="1" applyAlignment="1">
      <alignment wrapText="1"/>
    </xf>
    <xf numFmtId="0" fontId="3" fillId="5" borderId="3" xfId="1" applyFont="1" applyFill="1" applyBorder="1" applyAlignment="1">
      <alignment wrapText="1"/>
    </xf>
    <xf numFmtId="3" fontId="4" fillId="5" borderId="3" xfId="1" applyNumberFormat="1" applyFont="1" applyFill="1" applyBorder="1" applyAlignment="1">
      <alignment horizontal="center" wrapText="1"/>
    </xf>
    <xf numFmtId="3" fontId="4" fillId="5" borderId="0" xfId="1" applyNumberFormat="1" applyFont="1" applyFill="1" applyBorder="1" applyAlignment="1">
      <alignment horizontal="center" wrapText="1"/>
    </xf>
    <xf numFmtId="0" fontId="4" fillId="5" borderId="42" xfId="1" applyFont="1" applyFill="1" applyBorder="1" applyAlignment="1">
      <alignment wrapText="1"/>
    </xf>
    <xf numFmtId="0" fontId="4" fillId="6" borderId="3" xfId="1" applyFont="1" applyFill="1" applyBorder="1" applyAlignment="1">
      <alignment wrapText="1"/>
    </xf>
    <xf numFmtId="0" fontId="3" fillId="5" borderId="43" xfId="1" applyFont="1" applyFill="1" applyBorder="1" applyAlignment="1">
      <alignment wrapText="1"/>
    </xf>
    <xf numFmtId="0" fontId="4" fillId="6" borderId="45" xfId="1" applyFont="1" applyFill="1" applyBorder="1" applyAlignment="1">
      <alignment wrapText="1"/>
    </xf>
    <xf numFmtId="0" fontId="3" fillId="6" borderId="19" xfId="1" applyFont="1" applyFill="1" applyBorder="1" applyAlignment="1">
      <alignment wrapText="1"/>
    </xf>
    <xf numFmtId="3" fontId="4" fillId="9" borderId="29" xfId="1" applyNumberFormat="1" applyFont="1" applyFill="1" applyBorder="1" applyAlignment="1" applyProtection="1">
      <alignment horizontal="center" wrapText="1"/>
      <protection locked="0"/>
    </xf>
    <xf numFmtId="0" fontId="3" fillId="6" borderId="16" xfId="1" applyFont="1" applyFill="1" applyBorder="1" applyAlignment="1">
      <alignment wrapText="1"/>
    </xf>
    <xf numFmtId="0" fontId="4" fillId="6" borderId="30" xfId="1" applyFont="1" applyFill="1" applyBorder="1" applyAlignment="1">
      <alignment wrapText="1"/>
    </xf>
    <xf numFmtId="3" fontId="4" fillId="9" borderId="26" xfId="1" applyNumberFormat="1" applyFont="1" applyFill="1" applyBorder="1" applyAlignment="1" applyProtection="1">
      <alignment horizontal="center" wrapText="1"/>
      <protection locked="0"/>
    </xf>
    <xf numFmtId="0" fontId="3" fillId="5" borderId="11" xfId="1" applyFont="1" applyFill="1" applyBorder="1" applyAlignment="1">
      <alignment horizontal="left" wrapText="1"/>
    </xf>
    <xf numFmtId="16" fontId="4" fillId="6" borderId="33" xfId="1" applyNumberFormat="1" applyFont="1" applyFill="1" applyBorder="1" applyAlignment="1">
      <alignment horizontal="left" wrapText="1"/>
    </xf>
    <xf numFmtId="16" fontId="4" fillId="6" borderId="23" xfId="1" applyNumberFormat="1" applyFont="1" applyFill="1" applyBorder="1" applyAlignment="1">
      <alignment horizontal="left" wrapText="1"/>
    </xf>
    <xf numFmtId="16" fontId="4" fillId="6" borderId="15" xfId="1" applyNumberFormat="1" applyFont="1" applyFill="1" applyBorder="1" applyAlignment="1">
      <alignment horizontal="left" wrapText="1"/>
    </xf>
    <xf numFmtId="16" fontId="4" fillId="6" borderId="8" xfId="1" applyNumberFormat="1" applyFont="1" applyFill="1" applyBorder="1" applyAlignment="1">
      <alignment horizontal="left" wrapText="1"/>
    </xf>
    <xf numFmtId="16" fontId="4" fillId="6" borderId="9" xfId="1" applyNumberFormat="1" applyFont="1" applyFill="1" applyBorder="1" applyAlignment="1">
      <alignment horizontal="left" wrapText="1"/>
    </xf>
    <xf numFmtId="16" fontId="4" fillId="6" borderId="10" xfId="1" applyNumberFormat="1" applyFont="1" applyFill="1" applyBorder="1" applyAlignment="1">
      <alignment horizontal="left" wrapText="1"/>
    </xf>
    <xf numFmtId="0" fontId="4" fillId="0" borderId="33" xfId="1" applyFont="1" applyBorder="1" applyAlignment="1">
      <alignment wrapText="1"/>
    </xf>
    <xf numFmtId="0" fontId="4" fillId="0" borderId="23" xfId="1" applyFont="1" applyBorder="1" applyAlignment="1">
      <alignment wrapText="1"/>
    </xf>
    <xf numFmtId="0" fontId="4" fillId="0" borderId="15" xfId="1" applyFont="1" applyBorder="1" applyAlignment="1">
      <alignment wrapText="1"/>
    </xf>
    <xf numFmtId="3" fontId="8" fillId="0" borderId="3" xfId="0" applyNumberFormat="1" applyFont="1" applyFill="1" applyBorder="1" applyAlignment="1">
      <alignment horizontal="center" wrapText="1"/>
    </xf>
    <xf numFmtId="3" fontId="8" fillId="0" borderId="43" xfId="0" applyNumberFormat="1" applyFont="1" applyFill="1" applyBorder="1" applyAlignment="1">
      <alignment horizontal="center" wrapText="1"/>
    </xf>
    <xf numFmtId="3" fontId="8" fillId="0" borderId="0" xfId="0" applyNumberFormat="1" applyFont="1" applyFill="1" applyBorder="1" applyAlignment="1">
      <alignment horizontal="center" wrapText="1"/>
    </xf>
    <xf numFmtId="0" fontId="8" fillId="0" borderId="42" xfId="0" applyFont="1" applyFill="1" applyBorder="1" applyAlignment="1">
      <alignment wrapText="1"/>
    </xf>
    <xf numFmtId="0" fontId="4" fillId="0" borderId="11" xfId="1" applyFont="1" applyFill="1" applyBorder="1" applyAlignment="1">
      <alignment wrapText="1"/>
    </xf>
    <xf numFmtId="0" fontId="4" fillId="0" borderId="4" xfId="1" applyFont="1" applyBorder="1" applyAlignment="1" applyProtection="1">
      <alignment wrapText="1"/>
      <protection locked="0"/>
    </xf>
    <xf numFmtId="0" fontId="4" fillId="0" borderId="5" xfId="1" applyFont="1" applyFill="1" applyBorder="1" applyAlignment="1">
      <alignment wrapText="1"/>
    </xf>
    <xf numFmtId="3" fontId="8" fillId="0" borderId="11" xfId="0" applyNumberFormat="1" applyFont="1" applyFill="1" applyBorder="1" applyAlignment="1">
      <alignment horizontal="center" wrapText="1"/>
    </xf>
    <xf numFmtId="3" fontId="8" fillId="0" borderId="4" xfId="0" applyNumberFormat="1" applyFont="1" applyFill="1" applyBorder="1" applyAlignment="1">
      <alignment horizontal="center" wrapText="1"/>
    </xf>
    <xf numFmtId="3" fontId="8" fillId="0" borderId="32" xfId="0" applyNumberFormat="1" applyFont="1" applyFill="1" applyBorder="1" applyAlignment="1">
      <alignment horizontal="center" wrapText="1"/>
    </xf>
    <xf numFmtId="0" fontId="8" fillId="0" borderId="18" xfId="0" applyFont="1" applyFill="1" applyBorder="1" applyAlignment="1">
      <alignment wrapText="1"/>
    </xf>
    <xf numFmtId="0" fontId="4" fillId="0" borderId="40" xfId="1" applyFont="1" applyBorder="1" applyAlignment="1" applyProtection="1">
      <alignment wrapText="1"/>
      <protection locked="0"/>
    </xf>
    <xf numFmtId="3" fontId="4" fillId="0" borderId="33" xfId="1" applyNumberFormat="1" applyFont="1" applyFill="1" applyBorder="1" applyAlignment="1" applyProtection="1">
      <alignment horizontal="center" wrapText="1"/>
      <protection locked="0"/>
    </xf>
    <xf numFmtId="3" fontId="4" fillId="0" borderId="8" xfId="1" applyNumberFormat="1" applyFont="1" applyFill="1" applyBorder="1" applyAlignment="1" applyProtection="1">
      <alignment horizontal="center" wrapText="1"/>
      <protection locked="0"/>
    </xf>
    <xf numFmtId="0" fontId="4" fillId="0" borderId="17" xfId="1" applyFont="1" applyFill="1" applyBorder="1" applyAlignment="1" applyProtection="1">
      <alignment wrapText="1"/>
      <protection locked="0"/>
    </xf>
    <xf numFmtId="3" fontId="4" fillId="0" borderId="17" xfId="1" applyNumberFormat="1" applyFont="1" applyFill="1" applyBorder="1" applyAlignment="1" applyProtection="1">
      <alignment horizontal="center" wrapText="1"/>
      <protection locked="0"/>
    </xf>
    <xf numFmtId="3" fontId="4" fillId="0" borderId="9" xfId="1" applyNumberFormat="1" applyFont="1" applyFill="1" applyBorder="1" applyAlignment="1" applyProtection="1">
      <alignment horizontal="center" wrapText="1"/>
      <protection locked="0"/>
    </xf>
    <xf numFmtId="3" fontId="4" fillId="0" borderId="23" xfId="1" applyNumberFormat="1" applyFont="1" applyFill="1" applyBorder="1" applyAlignment="1" applyProtection="1">
      <alignment horizontal="center" wrapText="1"/>
      <protection locked="0"/>
    </xf>
    <xf numFmtId="3" fontId="4" fillId="0" borderId="25" xfId="1" applyNumberFormat="1" applyFont="1" applyFill="1" applyBorder="1" applyAlignment="1" applyProtection="1">
      <alignment horizontal="center" wrapText="1"/>
      <protection locked="0"/>
    </xf>
    <xf numFmtId="0" fontId="4" fillId="0" borderId="25" xfId="1" applyFont="1" applyFill="1" applyBorder="1" applyAlignment="1" applyProtection="1">
      <alignment wrapText="1"/>
      <protection locked="0"/>
    </xf>
    <xf numFmtId="3" fontId="4" fillId="0" borderId="10" xfId="1" applyNumberFormat="1" applyFont="1" applyFill="1" applyBorder="1" applyAlignment="1" applyProtection="1">
      <alignment horizontal="center" wrapText="1"/>
      <protection locked="0"/>
    </xf>
    <xf numFmtId="3" fontId="4" fillId="0" borderId="15" xfId="1" applyNumberFormat="1" applyFont="1" applyFill="1" applyBorder="1" applyAlignment="1" applyProtection="1">
      <alignment horizontal="center" wrapText="1"/>
      <protection locked="0"/>
    </xf>
    <xf numFmtId="3" fontId="4" fillId="0" borderId="29" xfId="1" applyNumberFormat="1" applyFont="1" applyFill="1" applyBorder="1" applyAlignment="1" applyProtection="1">
      <alignment horizontal="center" wrapText="1"/>
      <protection locked="0"/>
    </xf>
    <xf numFmtId="0" fontId="4" fillId="0" borderId="29" xfId="1" applyFont="1" applyFill="1" applyBorder="1" applyAlignment="1" applyProtection="1">
      <alignment wrapText="1"/>
      <protection locked="0"/>
    </xf>
    <xf numFmtId="3" fontId="4" fillId="5" borderId="18" xfId="1" applyNumberFormat="1" applyFont="1" applyFill="1" applyBorder="1" applyAlignment="1">
      <alignment horizontal="center" wrapText="1"/>
    </xf>
    <xf numFmtId="3" fontId="4" fillId="0" borderId="9" xfId="1" applyNumberFormat="1" applyFont="1" applyFill="1" applyBorder="1" applyAlignment="1">
      <alignment horizontal="center" wrapText="1"/>
    </xf>
    <xf numFmtId="3" fontId="4" fillId="0" borderId="23" xfId="1" applyNumberFormat="1" applyFont="1" applyFill="1" applyBorder="1" applyAlignment="1">
      <alignment horizontal="center" wrapText="1"/>
    </xf>
    <xf numFmtId="3" fontId="4" fillId="0" borderId="21" xfId="1" applyNumberFormat="1" applyFont="1" applyFill="1" applyBorder="1" applyAlignment="1" applyProtection="1">
      <alignment horizontal="center" wrapText="1"/>
      <protection locked="0"/>
    </xf>
    <xf numFmtId="3" fontId="3" fillId="8" borderId="4" xfId="1" applyNumberFormat="1" applyFont="1" applyFill="1" applyBorder="1" applyAlignment="1" applyProtection="1">
      <alignment horizontal="center" wrapText="1"/>
    </xf>
    <xf numFmtId="3" fontId="3" fillId="8" borderId="11" xfId="1" applyNumberFormat="1" applyFont="1" applyFill="1" applyBorder="1" applyAlignment="1" applyProtection="1">
      <alignment horizontal="center" wrapText="1"/>
    </xf>
    <xf numFmtId="3" fontId="4" fillId="0" borderId="34" xfId="1" applyNumberFormat="1" applyFont="1" applyFill="1" applyBorder="1" applyAlignment="1">
      <alignment horizontal="center" wrapText="1"/>
    </xf>
    <xf numFmtId="3" fontId="4" fillId="0" borderId="8" xfId="1" applyNumberFormat="1" applyFont="1" applyFill="1" applyBorder="1" applyAlignment="1">
      <alignment horizontal="center" wrapText="1"/>
    </xf>
    <xf numFmtId="3" fontId="4" fillId="0" borderId="21" xfId="1" applyNumberFormat="1" applyFont="1" applyFill="1" applyBorder="1" applyAlignment="1">
      <alignment horizontal="center" wrapText="1"/>
    </xf>
    <xf numFmtId="3" fontId="4" fillId="0" borderId="44" xfId="1" applyNumberFormat="1" applyFont="1" applyFill="1" applyBorder="1" applyAlignment="1">
      <alignment horizontal="center" wrapText="1"/>
    </xf>
    <xf numFmtId="3" fontId="4" fillId="0" borderId="10" xfId="1" applyNumberFormat="1" applyFont="1" applyFill="1" applyBorder="1" applyAlignment="1">
      <alignment horizontal="center" wrapText="1"/>
    </xf>
    <xf numFmtId="16" fontId="4" fillId="6" borderId="19" xfId="1" applyNumberFormat="1" applyFont="1" applyFill="1" applyBorder="1" applyAlignment="1">
      <alignment horizontal="left" wrapText="1"/>
    </xf>
    <xf numFmtId="0" fontId="3" fillId="2" borderId="5" xfId="1" applyFont="1" applyFill="1" applyBorder="1" applyAlignment="1">
      <alignment wrapText="1"/>
    </xf>
    <xf numFmtId="16" fontId="4" fillId="6" borderId="13" xfId="1" applyNumberFormat="1" applyFont="1" applyFill="1" applyBorder="1" applyAlignment="1">
      <alignment horizontal="left" wrapText="1"/>
    </xf>
    <xf numFmtId="3" fontId="4" fillId="0" borderId="13" xfId="1" applyNumberFormat="1" applyFont="1" applyFill="1" applyBorder="1" applyAlignment="1" applyProtection="1">
      <alignment horizontal="center" wrapText="1"/>
      <protection locked="0"/>
    </xf>
    <xf numFmtId="3" fontId="4" fillId="0" borderId="30" xfId="1" applyNumberFormat="1" applyFont="1" applyFill="1" applyBorder="1" applyAlignment="1" applyProtection="1">
      <alignment horizontal="center" wrapText="1"/>
      <protection locked="0"/>
    </xf>
    <xf numFmtId="3" fontId="4" fillId="0" borderId="26" xfId="1" applyNumberFormat="1" applyFont="1" applyFill="1" applyBorder="1" applyAlignment="1" applyProtection="1">
      <alignment horizontal="center" wrapText="1"/>
      <protection locked="0"/>
    </xf>
    <xf numFmtId="0" fontId="4" fillId="0" borderId="26" xfId="1" applyFont="1" applyFill="1" applyBorder="1" applyAlignment="1" applyProtection="1">
      <alignment wrapText="1"/>
      <protection locked="0"/>
    </xf>
    <xf numFmtId="0" fontId="0" fillId="0" borderId="0" xfId="0" applyAlignment="1"/>
    <xf numFmtId="3" fontId="4" fillId="6" borderId="15" xfId="1" applyNumberFormat="1" applyFont="1" applyFill="1" applyBorder="1" applyAlignment="1" applyProtection="1">
      <alignment horizontal="left" wrapText="1"/>
      <protection locked="0"/>
    </xf>
    <xf numFmtId="3" fontId="4" fillId="5" borderId="40" xfId="1" applyNumberFormat="1" applyFont="1" applyFill="1" applyBorder="1" applyAlignment="1">
      <alignment horizontal="center" wrapText="1"/>
    </xf>
    <xf numFmtId="0" fontId="4" fillId="6" borderId="13" xfId="1" applyFont="1" applyFill="1" applyBorder="1" applyAlignment="1">
      <alignment wrapText="1"/>
    </xf>
    <xf numFmtId="3" fontId="4" fillId="6" borderId="13" xfId="1" applyNumberFormat="1" applyFont="1" applyFill="1" applyBorder="1" applyAlignment="1">
      <alignment horizontal="center" wrapText="1"/>
    </xf>
    <xf numFmtId="3" fontId="4" fillId="6" borderId="30" xfId="1" applyNumberFormat="1" applyFont="1" applyFill="1" applyBorder="1" applyAlignment="1">
      <alignment horizontal="center" wrapText="1"/>
    </xf>
    <xf numFmtId="3" fontId="4" fillId="6" borderId="31" xfId="1" applyNumberFormat="1" applyFont="1" applyFill="1" applyBorder="1" applyAlignment="1" applyProtection="1">
      <alignment horizontal="center" wrapText="1"/>
      <protection locked="0"/>
    </xf>
    <xf numFmtId="3" fontId="4" fillId="6" borderId="30" xfId="1" applyNumberFormat="1" applyFont="1" applyFill="1" applyBorder="1" applyAlignment="1" applyProtection="1">
      <alignment horizontal="center" wrapText="1"/>
      <protection locked="0"/>
    </xf>
    <xf numFmtId="0" fontId="4" fillId="6" borderId="26" xfId="1" applyFont="1" applyFill="1" applyBorder="1" applyAlignment="1" applyProtection="1">
      <alignment wrapText="1"/>
      <protection locked="0"/>
    </xf>
    <xf numFmtId="0" fontId="4" fillId="0" borderId="13" xfId="1" applyFont="1" applyBorder="1" applyAlignment="1">
      <alignment wrapText="1"/>
    </xf>
    <xf numFmtId="0" fontId="4" fillId="0" borderId="30" xfId="1" applyFont="1" applyBorder="1" applyAlignment="1">
      <alignment wrapText="1"/>
    </xf>
    <xf numFmtId="3" fontId="4" fillId="6" borderId="10" xfId="1" applyNumberFormat="1" applyFont="1" applyFill="1" applyBorder="1" applyAlignment="1" applyProtection="1">
      <alignment horizontal="center" wrapText="1"/>
      <protection locked="0"/>
    </xf>
    <xf numFmtId="3" fontId="4" fillId="6" borderId="15" xfId="1" applyNumberFormat="1" applyFont="1" applyFill="1" applyBorder="1" applyAlignment="1" applyProtection="1">
      <alignment horizontal="center" wrapText="1"/>
      <protection locked="0"/>
    </xf>
    <xf numFmtId="3" fontId="4" fillId="6" borderId="29" xfId="1" applyNumberFormat="1" applyFont="1" applyFill="1" applyBorder="1" applyAlignment="1" applyProtection="1">
      <alignment horizontal="center" wrapText="1"/>
      <protection locked="0"/>
    </xf>
    <xf numFmtId="0" fontId="4" fillId="6" borderId="29" xfId="1" applyFont="1" applyFill="1" applyBorder="1" applyAlignment="1" applyProtection="1">
      <alignment wrapText="1"/>
      <protection locked="0"/>
    </xf>
    <xf numFmtId="3" fontId="4" fillId="5" borderId="43" xfId="1" applyNumberFormat="1" applyFont="1" applyFill="1" applyBorder="1" applyAlignment="1">
      <alignment horizontal="center" wrapText="1"/>
    </xf>
    <xf numFmtId="3" fontId="3" fillId="8" borderId="11" xfId="1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 applyProtection="1">
      <alignment horizontal="center" wrapText="1"/>
      <protection locked="0"/>
    </xf>
    <xf numFmtId="0" fontId="4" fillId="0" borderId="10" xfId="1" applyFont="1" applyBorder="1" applyAlignment="1" applyProtection="1">
      <alignment horizontal="center" wrapText="1"/>
      <protection locked="0"/>
    </xf>
    <xf numFmtId="3" fontId="4" fillId="6" borderId="44" xfId="1" applyNumberFormat="1" applyFont="1" applyFill="1" applyBorder="1" applyAlignment="1" applyProtection="1">
      <alignment horizontal="center" wrapText="1"/>
      <protection locked="0"/>
    </xf>
    <xf numFmtId="3" fontId="4" fillId="0" borderId="34" xfId="1" applyNumberFormat="1" applyFont="1" applyFill="1" applyBorder="1" applyAlignment="1" applyProtection="1">
      <alignment horizontal="center" wrapText="1"/>
      <protection locked="0"/>
    </xf>
    <xf numFmtId="3" fontId="4" fillId="0" borderId="44" xfId="1" applyNumberFormat="1" applyFont="1" applyFill="1" applyBorder="1" applyAlignment="1" applyProtection="1">
      <alignment horizontal="center" wrapText="1"/>
      <protection locked="0"/>
    </xf>
    <xf numFmtId="3" fontId="4" fillId="0" borderId="31" xfId="1" applyNumberFormat="1" applyFont="1" applyFill="1" applyBorder="1" applyAlignment="1" applyProtection="1">
      <alignment horizontal="center" wrapText="1"/>
      <protection locked="0"/>
    </xf>
    <xf numFmtId="3" fontId="3" fillId="8" borderId="32" xfId="1" applyNumberFormat="1" applyFont="1" applyFill="1" applyBorder="1" applyAlignment="1">
      <alignment horizontal="center" wrapText="1"/>
    </xf>
    <xf numFmtId="3" fontId="3" fillId="4" borderId="0" xfId="1" applyNumberFormat="1" applyFont="1" applyFill="1" applyBorder="1" applyAlignment="1">
      <alignment horizontal="center" wrapText="1"/>
    </xf>
    <xf numFmtId="3" fontId="3" fillId="8" borderId="32" xfId="1" applyNumberFormat="1" applyFont="1" applyFill="1" applyBorder="1" applyAlignment="1" applyProtection="1">
      <alignment horizontal="center" wrapText="1"/>
    </xf>
    <xf numFmtId="0" fontId="8" fillId="0" borderId="0" xfId="2" applyProtection="1"/>
    <xf numFmtId="0" fontId="8" fillId="0" borderId="0" xfId="2" applyProtection="1">
      <protection locked="0"/>
    </xf>
    <xf numFmtId="0" fontId="13" fillId="0" borderId="4" xfId="2" applyFont="1" applyBorder="1" applyAlignment="1" applyProtection="1">
      <alignment horizontal="center"/>
    </xf>
    <xf numFmtId="0" fontId="13" fillId="0" borderId="32" xfId="2" applyFont="1" applyBorder="1" applyAlignment="1" applyProtection="1">
      <alignment horizontal="center"/>
    </xf>
    <xf numFmtId="0" fontId="13" fillId="0" borderId="18" xfId="2" applyFont="1" applyBorder="1" applyAlignment="1" applyProtection="1">
      <alignment horizontal="center"/>
    </xf>
    <xf numFmtId="0" fontId="13" fillId="0" borderId="4" xfId="2" applyFont="1" applyFill="1" applyBorder="1" applyAlignment="1" applyProtection="1">
      <alignment horizontal="center"/>
    </xf>
    <xf numFmtId="0" fontId="13" fillId="0" borderId="18" xfId="2" applyFont="1" applyFill="1" applyBorder="1" applyAlignment="1" applyProtection="1">
      <alignment horizontal="center"/>
    </xf>
    <xf numFmtId="0" fontId="10" fillId="10" borderId="0" xfId="2" applyFont="1" applyFill="1" applyAlignment="1" applyProtection="1">
      <alignment wrapText="1"/>
    </xf>
    <xf numFmtId="0" fontId="4" fillId="0" borderId="40" xfId="2" applyFont="1" applyBorder="1" applyAlignment="1" applyProtection="1">
      <alignment horizontal="center" vertical="center"/>
    </xf>
    <xf numFmtId="0" fontId="4" fillId="10" borderId="7" xfId="2" applyFont="1" applyFill="1" applyBorder="1" applyAlignment="1" applyProtection="1">
      <alignment horizontal="center" vertical="center"/>
    </xf>
    <xf numFmtId="0" fontId="4" fillId="10" borderId="40" xfId="2" applyFont="1" applyFill="1" applyBorder="1" applyAlignment="1" applyProtection="1">
      <alignment horizontal="center" vertical="center"/>
    </xf>
    <xf numFmtId="0" fontId="4" fillId="0" borderId="40" xfId="2" applyFont="1" applyFill="1" applyBorder="1" applyAlignment="1" applyProtection="1">
      <alignment horizontal="center" vertical="center"/>
    </xf>
    <xf numFmtId="0" fontId="13" fillId="0" borderId="5" xfId="2" applyFont="1" applyBorder="1" applyProtection="1"/>
    <xf numFmtId="0" fontId="13" fillId="0" borderId="5" xfId="3" applyFont="1" applyFill="1" applyBorder="1" applyProtection="1"/>
    <xf numFmtId="0" fontId="13" fillId="0" borderId="40" xfId="2" applyFont="1" applyBorder="1" applyProtection="1"/>
    <xf numFmtId="0" fontId="14" fillId="0" borderId="40" xfId="2" applyFont="1" applyBorder="1" applyAlignment="1" applyProtection="1">
      <alignment horizontal="center" vertical="center" wrapText="1"/>
    </xf>
    <xf numFmtId="0" fontId="13" fillId="10" borderId="40" xfId="2" applyFont="1" applyFill="1" applyBorder="1" applyProtection="1"/>
    <xf numFmtId="0" fontId="16" fillId="10" borderId="40" xfId="2" applyFont="1" applyFill="1" applyBorder="1" applyAlignment="1" applyProtection="1">
      <alignment horizontal="center"/>
    </xf>
    <xf numFmtId="0" fontId="16" fillId="0" borderId="40" xfId="2" applyFont="1" applyFill="1" applyBorder="1" applyAlignment="1" applyProtection="1">
      <alignment horizontal="center"/>
    </xf>
    <xf numFmtId="0" fontId="16" fillId="0" borderId="43" xfId="2" applyFont="1" applyFill="1" applyBorder="1" applyAlignment="1" applyProtection="1">
      <alignment horizontal="center"/>
    </xf>
    <xf numFmtId="0" fontId="4" fillId="0" borderId="1" xfId="2" applyFont="1" applyBorder="1" applyAlignment="1" applyProtection="1">
      <alignment horizontal="center"/>
      <protection locked="0"/>
    </xf>
    <xf numFmtId="3" fontId="4" fillId="0" borderId="47" xfId="2" applyNumberFormat="1" applyFont="1" applyBorder="1" applyAlignment="1" applyProtection="1">
      <alignment horizontal="center" wrapText="1"/>
      <protection locked="0"/>
    </xf>
    <xf numFmtId="3" fontId="8" fillId="0" borderId="47" xfId="3" applyNumberFormat="1" applyFont="1" applyFill="1" applyBorder="1" applyAlignment="1" applyProtection="1">
      <alignment horizontal="center" wrapText="1"/>
      <protection locked="0"/>
    </xf>
    <xf numFmtId="3" fontId="4" fillId="0" borderId="47" xfId="2" applyNumberFormat="1" applyFont="1" applyBorder="1" applyAlignment="1" applyProtection="1">
      <alignment horizontal="center"/>
      <protection locked="0"/>
    </xf>
    <xf numFmtId="3" fontId="4" fillId="10" borderId="47" xfId="2" applyNumberFormat="1" applyFont="1" applyFill="1" applyBorder="1" applyAlignment="1" applyProtection="1">
      <alignment horizontal="center"/>
      <protection locked="0"/>
    </xf>
    <xf numFmtId="3" fontId="4" fillId="10" borderId="47" xfId="2" applyNumberFormat="1" applyFont="1" applyFill="1" applyBorder="1" applyAlignment="1" applyProtection="1">
      <alignment horizontal="center"/>
    </xf>
    <xf numFmtId="3" fontId="4" fillId="10" borderId="48" xfId="2" applyNumberFormat="1" applyFont="1" applyFill="1" applyBorder="1" applyAlignment="1" applyProtection="1">
      <alignment horizontal="center"/>
    </xf>
    <xf numFmtId="3" fontId="4" fillId="0" borderId="47" xfId="2" applyNumberFormat="1" applyFont="1" applyFill="1" applyBorder="1" applyAlignment="1" applyProtection="1">
      <alignment horizontal="center"/>
      <protection locked="0"/>
    </xf>
    <xf numFmtId="0" fontId="4" fillId="0" borderId="41" xfId="2" applyFont="1" applyFill="1" applyBorder="1" applyProtection="1">
      <protection locked="0"/>
    </xf>
    <xf numFmtId="0" fontId="4" fillId="0" borderId="2" xfId="2" applyFont="1" applyBorder="1" applyAlignment="1" applyProtection="1">
      <alignment horizontal="center"/>
      <protection locked="0"/>
    </xf>
    <xf numFmtId="3" fontId="4" fillId="0" borderId="41" xfId="2" applyNumberFormat="1" applyFont="1" applyBorder="1" applyAlignment="1" applyProtection="1">
      <alignment horizontal="center" wrapText="1"/>
      <protection locked="0"/>
    </xf>
    <xf numFmtId="3" fontId="8" fillId="0" borderId="41" xfId="3" applyNumberFormat="1" applyFont="1" applyFill="1" applyBorder="1" applyAlignment="1" applyProtection="1">
      <alignment horizontal="center" wrapText="1"/>
      <protection locked="0"/>
    </xf>
    <xf numFmtId="3" fontId="4" fillId="0" borderId="41" xfId="2" applyNumberFormat="1" applyFont="1" applyBorder="1" applyAlignment="1" applyProtection="1">
      <alignment horizontal="center"/>
      <protection locked="0"/>
    </xf>
    <xf numFmtId="0" fontId="8" fillId="0" borderId="2" xfId="2" applyBorder="1" applyAlignment="1" applyProtection="1">
      <alignment horizontal="center"/>
      <protection locked="0"/>
    </xf>
    <xf numFmtId="3" fontId="8" fillId="0" borderId="49" xfId="3" applyNumberFormat="1" applyFont="1" applyFill="1" applyBorder="1" applyAlignment="1" applyProtection="1">
      <alignment horizontal="center" wrapText="1"/>
      <protection locked="0"/>
    </xf>
    <xf numFmtId="3" fontId="4" fillId="0" borderId="49" xfId="2" applyNumberFormat="1" applyFont="1" applyBorder="1" applyAlignment="1" applyProtection="1">
      <alignment horizontal="center"/>
      <protection locked="0"/>
    </xf>
    <xf numFmtId="3" fontId="4" fillId="0" borderId="41" xfId="2" applyNumberFormat="1" applyFont="1" applyFill="1" applyBorder="1" applyAlignment="1" applyProtection="1">
      <alignment horizontal="center"/>
      <protection locked="0"/>
    </xf>
    <xf numFmtId="0" fontId="4" fillId="0" borderId="47" xfId="2" applyFont="1" applyFill="1" applyBorder="1" applyProtection="1">
      <protection locked="0"/>
    </xf>
    <xf numFmtId="0" fontId="3" fillId="0" borderId="2" xfId="2" applyFont="1" applyBorder="1" applyAlignment="1" applyProtection="1">
      <alignment horizontal="center"/>
      <protection locked="0"/>
    </xf>
    <xf numFmtId="0" fontId="8" fillId="0" borderId="1" xfId="2" applyBorder="1" applyAlignment="1" applyProtection="1">
      <alignment horizontal="center"/>
      <protection locked="0"/>
    </xf>
    <xf numFmtId="0" fontId="8" fillId="0" borderId="38" xfId="2" applyBorder="1" applyProtection="1">
      <protection locked="0"/>
    </xf>
    <xf numFmtId="3" fontId="4" fillId="0" borderId="39" xfId="2" applyNumberFormat="1" applyFont="1" applyBorder="1" applyAlignment="1" applyProtection="1">
      <alignment horizontal="center" wrapText="1"/>
      <protection locked="0"/>
    </xf>
    <xf numFmtId="3" fontId="8" fillId="0" borderId="39" xfId="3" applyNumberFormat="1" applyFont="1" applyFill="1" applyBorder="1" applyAlignment="1" applyProtection="1">
      <alignment horizontal="center" wrapText="1"/>
      <protection locked="0"/>
    </xf>
    <xf numFmtId="3" fontId="4" fillId="0" borderId="39" xfId="2" applyNumberFormat="1" applyFont="1" applyBorder="1" applyAlignment="1" applyProtection="1">
      <alignment horizontal="center"/>
      <protection locked="0"/>
    </xf>
    <xf numFmtId="0" fontId="4" fillId="0" borderId="39" xfId="2" applyFont="1" applyFill="1" applyBorder="1" applyProtection="1">
      <protection locked="0"/>
    </xf>
    <xf numFmtId="0" fontId="12" fillId="0" borderId="4" xfId="2" applyFont="1" applyBorder="1" applyAlignment="1" applyProtection="1">
      <alignment wrapText="1"/>
    </xf>
    <xf numFmtId="3" fontId="4" fillId="0" borderId="4" xfId="2" applyNumberFormat="1" applyFont="1" applyBorder="1" applyAlignment="1" applyProtection="1">
      <alignment horizontal="center"/>
    </xf>
    <xf numFmtId="3" fontId="4" fillId="0" borderId="4" xfId="2" applyNumberFormat="1" applyFont="1" applyBorder="1" applyAlignment="1" applyProtection="1">
      <alignment horizontal="center" wrapText="1"/>
    </xf>
    <xf numFmtId="0" fontId="4" fillId="0" borderId="4" xfId="2" applyFont="1" applyFill="1" applyBorder="1" applyAlignment="1" applyProtection="1"/>
    <xf numFmtId="0" fontId="12" fillId="0" borderId="0" xfId="2" applyFont="1" applyBorder="1" applyAlignment="1" applyProtection="1">
      <protection locked="0"/>
    </xf>
    <xf numFmtId="0" fontId="8" fillId="0" borderId="0" xfId="2" applyBorder="1" applyAlignment="1" applyProtection="1">
      <protection locked="0"/>
    </xf>
    <xf numFmtId="0" fontId="8" fillId="0" borderId="0" xfId="2" applyFill="1" applyBorder="1" applyAlignment="1" applyProtection="1">
      <protection locked="0"/>
    </xf>
    <xf numFmtId="0" fontId="17" fillId="0" borderId="0" xfId="2" applyFont="1" applyBorder="1" applyAlignment="1" applyProtection="1">
      <protection locked="0"/>
    </xf>
    <xf numFmtId="0" fontId="3" fillId="10" borderId="0" xfId="2" applyFont="1" applyFill="1" applyAlignment="1" applyProtection="1">
      <alignment horizontal="center" wrapText="1"/>
    </xf>
    <xf numFmtId="0" fontId="18" fillId="10" borderId="43" xfId="2" applyFont="1" applyFill="1" applyBorder="1" applyAlignment="1" applyProtection="1">
      <alignment vertical="center"/>
    </xf>
    <xf numFmtId="0" fontId="4" fillId="10" borderId="40" xfId="2" applyFont="1" applyFill="1" applyBorder="1" applyAlignment="1" applyProtection="1">
      <alignment horizontal="center"/>
    </xf>
    <xf numFmtId="0" fontId="4" fillId="0" borderId="1" xfId="2" applyFont="1" applyBorder="1" applyProtection="1">
      <protection locked="0"/>
    </xf>
    <xf numFmtId="3" fontId="8" fillId="0" borderId="47" xfId="2" applyNumberFormat="1" applyBorder="1" applyAlignment="1" applyProtection="1">
      <alignment horizontal="center"/>
      <protection locked="0"/>
    </xf>
    <xf numFmtId="3" fontId="8" fillId="10" borderId="47" xfId="2" applyNumberFormat="1" applyFill="1" applyBorder="1" applyAlignment="1" applyProtection="1">
      <alignment horizontal="center"/>
    </xf>
    <xf numFmtId="3" fontId="8" fillId="0" borderId="47" xfId="2" applyNumberFormat="1" applyFill="1" applyBorder="1" applyAlignment="1" applyProtection="1">
      <alignment horizontal="center"/>
      <protection locked="0"/>
    </xf>
    <xf numFmtId="0" fontId="8" fillId="0" borderId="47" xfId="2" applyFill="1" applyBorder="1" applyProtection="1">
      <protection locked="0"/>
    </xf>
    <xf numFmtId="0" fontId="3" fillId="0" borderId="2" xfId="2" applyFont="1" applyBorder="1" applyProtection="1">
      <protection locked="0"/>
    </xf>
    <xf numFmtId="3" fontId="8" fillId="0" borderId="41" xfId="2" applyNumberFormat="1" applyBorder="1" applyAlignment="1" applyProtection="1">
      <alignment horizontal="center"/>
      <protection locked="0"/>
    </xf>
    <xf numFmtId="0" fontId="8" fillId="0" borderId="41" xfId="2" applyFill="1" applyBorder="1" applyProtection="1">
      <protection locked="0"/>
    </xf>
    <xf numFmtId="0" fontId="8" fillId="0" borderId="2" xfId="2" applyBorder="1" applyProtection="1">
      <protection locked="0"/>
    </xf>
    <xf numFmtId="3" fontId="8" fillId="0" borderId="49" xfId="2" applyNumberFormat="1" applyBorder="1" applyAlignment="1" applyProtection="1">
      <alignment horizontal="center"/>
      <protection locked="0"/>
    </xf>
    <xf numFmtId="3" fontId="8" fillId="0" borderId="41" xfId="2" applyNumberFormat="1" applyFill="1" applyBorder="1" applyAlignment="1" applyProtection="1">
      <alignment horizontal="center"/>
      <protection locked="0"/>
    </xf>
    <xf numFmtId="0" fontId="8" fillId="0" borderId="1" xfId="2" applyBorder="1" applyProtection="1">
      <protection locked="0"/>
    </xf>
    <xf numFmtId="3" fontId="8" fillId="0" borderId="39" xfId="2" applyNumberFormat="1" applyBorder="1" applyAlignment="1" applyProtection="1">
      <alignment horizontal="center"/>
      <protection locked="0"/>
    </xf>
    <xf numFmtId="0" fontId="8" fillId="0" borderId="39" xfId="2" applyFill="1" applyBorder="1" applyProtection="1">
      <protection locked="0"/>
    </xf>
    <xf numFmtId="3" fontId="8" fillId="0" borderId="4" xfId="2" applyNumberFormat="1" applyBorder="1" applyAlignment="1" applyProtection="1">
      <alignment horizontal="center"/>
    </xf>
    <xf numFmtId="3" fontId="8" fillId="0" borderId="4" xfId="2" applyNumberFormat="1" applyBorder="1" applyAlignment="1" applyProtection="1">
      <alignment horizontal="center" wrapText="1"/>
    </xf>
    <xf numFmtId="0" fontId="8" fillId="0" borderId="4" xfId="2" applyFill="1" applyBorder="1" applyAlignment="1" applyProtection="1">
      <alignment horizontal="right" indent="1"/>
    </xf>
    <xf numFmtId="0" fontId="8" fillId="0" borderId="0" xfId="2" applyBorder="1" applyAlignment="1" applyProtection="1"/>
    <xf numFmtId="0" fontId="4" fillId="0" borderId="4" xfId="2" applyFont="1" applyBorder="1" applyAlignment="1" applyProtection="1">
      <alignment horizontal="center"/>
    </xf>
    <xf numFmtId="0" fontId="13" fillId="0" borderId="0" xfId="2" applyFont="1" applyBorder="1" applyAlignment="1" applyProtection="1">
      <alignment horizontal="center"/>
    </xf>
    <xf numFmtId="0" fontId="8" fillId="0" borderId="0" xfId="2" applyBorder="1" applyAlignment="1" applyProtection="1">
      <alignment horizontal="center" vertical="center" wrapText="1"/>
    </xf>
    <xf numFmtId="1" fontId="8" fillId="0" borderId="47" xfId="2" applyNumberFormat="1" applyBorder="1" applyAlignment="1" applyProtection="1">
      <alignment horizontal="center"/>
      <protection locked="0"/>
    </xf>
    <xf numFmtId="1" fontId="8" fillId="0" borderId="45" xfId="2" applyNumberFormat="1" applyBorder="1" applyAlignment="1" applyProtection="1">
      <alignment horizontal="center"/>
      <protection locked="0"/>
    </xf>
    <xf numFmtId="1" fontId="8" fillId="10" borderId="22" xfId="2" applyNumberFormat="1" applyFill="1" applyBorder="1" applyAlignment="1" applyProtection="1">
      <alignment horizontal="center"/>
    </xf>
    <xf numFmtId="1" fontId="8" fillId="0" borderId="22" xfId="2" applyNumberFormat="1" applyFill="1" applyBorder="1" applyAlignment="1" applyProtection="1">
      <alignment horizontal="center"/>
      <protection locked="0"/>
    </xf>
    <xf numFmtId="4" fontId="8" fillId="0" borderId="0" xfId="2" applyNumberFormat="1" applyBorder="1" applyAlignment="1" applyProtection="1">
      <alignment horizontal="right" indent="1"/>
    </xf>
    <xf numFmtId="1" fontId="8" fillId="0" borderId="41" xfId="2" applyNumberFormat="1" applyBorder="1" applyAlignment="1" applyProtection="1">
      <alignment horizontal="center"/>
      <protection locked="0"/>
    </xf>
    <xf numFmtId="1" fontId="8" fillId="0" borderId="19" xfId="2" applyNumberFormat="1" applyBorder="1" applyAlignment="1" applyProtection="1">
      <alignment horizontal="center"/>
      <protection locked="0"/>
    </xf>
    <xf numFmtId="1" fontId="8" fillId="0" borderId="22" xfId="2" applyNumberFormat="1" applyBorder="1" applyAlignment="1" applyProtection="1">
      <alignment horizontal="center"/>
      <protection locked="0"/>
    </xf>
    <xf numFmtId="1" fontId="8" fillId="0" borderId="49" xfId="2" applyNumberFormat="1" applyBorder="1" applyAlignment="1" applyProtection="1">
      <alignment horizontal="center"/>
      <protection locked="0"/>
    </xf>
    <xf numFmtId="1" fontId="8" fillId="0" borderId="16" xfId="2" applyNumberFormat="1" applyBorder="1" applyAlignment="1" applyProtection="1">
      <alignment horizontal="center"/>
      <protection locked="0"/>
    </xf>
    <xf numFmtId="1" fontId="8" fillId="0" borderId="41" xfId="2" applyNumberFormat="1" applyFill="1" applyBorder="1" applyAlignment="1" applyProtection="1">
      <alignment horizontal="center"/>
      <protection locked="0"/>
    </xf>
    <xf numFmtId="1" fontId="8" fillId="0" borderId="19" xfId="2" applyNumberFormat="1" applyFill="1" applyBorder="1" applyAlignment="1" applyProtection="1">
      <alignment horizontal="center"/>
      <protection locked="0"/>
    </xf>
    <xf numFmtId="4" fontId="8" fillId="0" borderId="0" xfId="2" applyNumberFormat="1" applyFill="1" applyBorder="1" applyAlignment="1" applyProtection="1">
      <alignment horizontal="right" indent="1"/>
    </xf>
    <xf numFmtId="1" fontId="8" fillId="0" borderId="39" xfId="2" applyNumberFormat="1" applyBorder="1" applyAlignment="1" applyProtection="1">
      <alignment horizontal="center"/>
      <protection locked="0"/>
    </xf>
    <xf numFmtId="1" fontId="8" fillId="0" borderId="46" xfId="2" applyNumberFormat="1" applyBorder="1" applyAlignment="1" applyProtection="1">
      <alignment horizontal="center"/>
      <protection locked="0"/>
    </xf>
    <xf numFmtId="1" fontId="4" fillId="0" borderId="4" xfId="2" applyNumberFormat="1" applyFont="1" applyBorder="1" applyAlignment="1" applyProtection="1">
      <alignment horizontal="center"/>
    </xf>
    <xf numFmtId="1" fontId="8" fillId="0" borderId="4" xfId="2" applyNumberFormat="1" applyBorder="1" applyAlignment="1" applyProtection="1">
      <alignment horizontal="center"/>
    </xf>
    <xf numFmtId="0" fontId="4" fillId="0" borderId="0" xfId="2" applyFont="1" applyBorder="1" applyAlignment="1" applyProtection="1">
      <protection locked="0"/>
    </xf>
    <xf numFmtId="0" fontId="4" fillId="0" borderId="0" xfId="2" applyFont="1" applyProtection="1">
      <protection locked="0"/>
    </xf>
    <xf numFmtId="0" fontId="8" fillId="0" borderId="0" xfId="0" applyFont="1" applyBorder="1" applyAlignment="1">
      <alignment horizontal="left" vertical="top" wrapText="1"/>
    </xf>
    <xf numFmtId="0" fontId="4" fillId="0" borderId="41" xfId="2" applyFont="1" applyBorder="1" applyProtection="1">
      <protection locked="0"/>
    </xf>
    <xf numFmtId="0" fontId="8" fillId="0" borderId="41" xfId="2" applyBorder="1" applyProtection="1"/>
    <xf numFmtId="0" fontId="3" fillId="0" borderId="51" xfId="5" applyFont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left" wrapText="1"/>
    </xf>
    <xf numFmtId="0" fontId="9" fillId="10" borderId="6" xfId="0" applyFont="1" applyFill="1" applyBorder="1" applyAlignment="1">
      <alignment vertical="center" wrapText="1"/>
    </xf>
    <xf numFmtId="0" fontId="8" fillId="10" borderId="7" xfId="0" applyFont="1" applyFill="1" applyBorder="1" applyAlignment="1">
      <alignment horizontal="left" vertical="center" wrapText="1"/>
    </xf>
    <xf numFmtId="0" fontId="9" fillId="10" borderId="7" xfId="0" applyFont="1" applyFill="1" applyBorder="1" applyAlignment="1">
      <alignment vertical="center" wrapText="1"/>
    </xf>
    <xf numFmtId="2" fontId="9" fillId="0" borderId="15" xfId="4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3" fontId="4" fillId="5" borderId="28" xfId="1" applyNumberFormat="1" applyFont="1" applyFill="1" applyBorder="1" applyAlignment="1">
      <alignment horizontal="center" wrapText="1"/>
    </xf>
    <xf numFmtId="3" fontId="4" fillId="5" borderId="5" xfId="1" applyNumberFormat="1" applyFont="1" applyFill="1" applyBorder="1" applyAlignment="1">
      <alignment horizontal="center" wrapText="1"/>
    </xf>
    <xf numFmtId="3" fontId="4" fillId="5" borderId="7" xfId="1" applyNumberFormat="1" applyFont="1" applyFill="1" applyBorder="1" applyAlignment="1">
      <alignment horizontal="center" wrapText="1"/>
    </xf>
    <xf numFmtId="0" fontId="4" fillId="5" borderId="35" xfId="1" applyFont="1" applyFill="1" applyBorder="1" applyAlignment="1">
      <alignment wrapText="1"/>
    </xf>
    <xf numFmtId="0" fontId="4" fillId="2" borderId="52" xfId="1" applyFont="1" applyFill="1" applyBorder="1" applyAlignment="1">
      <alignment wrapText="1"/>
    </xf>
    <xf numFmtId="0" fontId="3" fillId="2" borderId="53" xfId="1" applyFont="1" applyFill="1" applyBorder="1" applyAlignment="1">
      <alignment wrapText="1"/>
    </xf>
    <xf numFmtId="3" fontId="4" fillId="2" borderId="54" xfId="1" applyNumberFormat="1" applyFont="1" applyFill="1" applyBorder="1" applyAlignment="1">
      <alignment horizontal="center" wrapText="1"/>
    </xf>
    <xf numFmtId="16" fontId="4" fillId="0" borderId="12" xfId="1" applyNumberFormat="1" applyFont="1" applyFill="1" applyBorder="1" applyAlignment="1">
      <alignment horizontal="left" wrapText="1"/>
    </xf>
    <xf numFmtId="16" fontId="4" fillId="0" borderId="10" xfId="1" applyNumberFormat="1" applyFont="1" applyFill="1" applyBorder="1" applyAlignment="1">
      <alignment horizontal="left" wrapText="1"/>
    </xf>
    <xf numFmtId="3" fontId="4" fillId="5" borderId="14" xfId="1" applyNumberFormat="1" applyFont="1" applyFill="1" applyBorder="1" applyAlignment="1">
      <alignment horizontal="center" wrapText="1"/>
    </xf>
    <xf numFmtId="0" fontId="4" fillId="5" borderId="24" xfId="1" applyFont="1" applyFill="1" applyBorder="1" applyAlignment="1">
      <alignment wrapText="1"/>
    </xf>
    <xf numFmtId="0" fontId="3" fillId="4" borderId="11" xfId="1" applyFont="1" applyFill="1" applyBorder="1" applyAlignment="1">
      <alignment horizontal="left" wrapText="1"/>
    </xf>
    <xf numFmtId="0" fontId="3" fillId="4" borderId="18" xfId="1" applyFont="1" applyFill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10" borderId="5" xfId="0" applyFont="1" applyFill="1" applyBorder="1" applyAlignment="1">
      <alignment horizontal="left" vertical="center" wrapText="1"/>
    </xf>
    <xf numFmtId="0" fontId="8" fillId="10" borderId="7" xfId="0" applyFont="1" applyFill="1" applyBorder="1" applyAlignment="1">
      <alignment horizontal="left" vertical="center" wrapText="1"/>
    </xf>
    <xf numFmtId="0" fontId="3" fillId="8" borderId="11" xfId="1" applyFont="1" applyFill="1" applyBorder="1" applyAlignment="1">
      <alignment horizontal="left" vertical="center" wrapText="1"/>
    </xf>
    <xf numFmtId="0" fontId="3" fillId="8" borderId="32" xfId="1" applyFont="1" applyFill="1" applyBorder="1" applyAlignment="1">
      <alignment horizontal="left" vertical="center" wrapText="1"/>
    </xf>
    <xf numFmtId="0" fontId="3" fillId="8" borderId="36" xfId="1" applyFont="1" applyFill="1" applyBorder="1" applyAlignment="1" applyProtection="1">
      <alignment horizontal="left" wrapText="1"/>
      <protection locked="0"/>
    </xf>
    <xf numFmtId="0" fontId="3" fillId="8" borderId="37" xfId="1" applyFont="1" applyFill="1" applyBorder="1" applyAlignment="1" applyProtection="1">
      <alignment horizontal="left" wrapText="1"/>
      <protection locked="0"/>
    </xf>
    <xf numFmtId="0" fontId="3" fillId="8" borderId="11" xfId="1" applyFont="1" applyFill="1" applyBorder="1" applyAlignment="1" applyProtection="1">
      <alignment horizontal="left" wrapText="1"/>
      <protection locked="0"/>
    </xf>
    <xf numFmtId="0" fontId="3" fillId="8" borderId="18" xfId="1" applyFont="1" applyFill="1" applyBorder="1" applyAlignment="1" applyProtection="1">
      <alignment horizontal="left" wrapText="1"/>
      <protection locked="0"/>
    </xf>
    <xf numFmtId="0" fontId="8" fillId="0" borderId="1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4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top" wrapText="1"/>
    </xf>
    <xf numFmtId="0" fontId="8" fillId="7" borderId="0" xfId="0" applyFont="1" applyFill="1" applyAlignment="1">
      <alignment horizontal="left" wrapText="1"/>
    </xf>
    <xf numFmtId="0" fontId="11" fillId="0" borderId="9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10" fillId="10" borderId="14" xfId="0" applyFont="1" applyFill="1" applyBorder="1" applyAlignment="1">
      <alignment horizontal="left" wrapText="1"/>
    </xf>
    <xf numFmtId="0" fontId="10" fillId="10" borderId="6" xfId="0" applyFont="1" applyFill="1" applyBorder="1" applyAlignment="1">
      <alignment horizontal="left" wrapText="1"/>
    </xf>
    <xf numFmtId="0" fontId="3" fillId="0" borderId="1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7" fillId="0" borderId="32" xfId="1" applyFont="1" applyBorder="1" applyAlignment="1" applyProtection="1">
      <alignment horizontal="center" vertical="center" wrapText="1"/>
      <protection locked="0"/>
    </xf>
    <xf numFmtId="0" fontId="7" fillId="0" borderId="18" xfId="1" applyFont="1" applyBorder="1" applyAlignment="1" applyProtection="1">
      <alignment horizontal="center" vertical="center" wrapText="1"/>
      <protection locked="0"/>
    </xf>
    <xf numFmtId="0" fontId="3" fillId="0" borderId="28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8" fillId="0" borderId="19" xfId="2" applyBorder="1" applyAlignment="1" applyProtection="1">
      <alignment horizontal="center"/>
    </xf>
    <xf numFmtId="0" fontId="8" fillId="0" borderId="50" xfId="2" applyBorder="1" applyAlignment="1" applyProtection="1">
      <alignment horizontal="center"/>
    </xf>
    <xf numFmtId="0" fontId="11" fillId="0" borderId="19" xfId="2" applyFont="1" applyBorder="1" applyAlignment="1" applyProtection="1">
      <alignment horizontal="center"/>
      <protection locked="0"/>
    </xf>
    <xf numFmtId="0" fontId="11" fillId="0" borderId="50" xfId="2" applyFont="1" applyBorder="1" applyAlignment="1" applyProtection="1">
      <alignment horizontal="center"/>
      <protection locked="0"/>
    </xf>
    <xf numFmtId="0" fontId="3" fillId="0" borderId="28" xfId="2" applyFont="1" applyFill="1" applyBorder="1" applyAlignment="1" applyProtection="1">
      <alignment horizontal="center" vertical="center" wrapText="1"/>
    </xf>
    <xf numFmtId="0" fontId="4" fillId="0" borderId="43" xfId="2" applyFont="1" applyFill="1" applyBorder="1" applyAlignment="1" applyProtection="1">
      <alignment horizontal="center" vertical="center" wrapText="1"/>
    </xf>
    <xf numFmtId="0" fontId="4" fillId="0" borderId="40" xfId="2" applyFont="1" applyFill="1" applyBorder="1" applyAlignment="1" applyProtection="1">
      <alignment horizontal="center" vertical="center" wrapText="1"/>
    </xf>
    <xf numFmtId="0" fontId="3" fillId="0" borderId="43" xfId="2" applyFont="1" applyFill="1" applyBorder="1" applyAlignment="1" applyProtection="1">
      <alignment horizontal="center" vertical="center" wrapText="1"/>
    </xf>
    <xf numFmtId="0" fontId="3" fillId="0" borderId="40" xfId="2" applyFont="1" applyFill="1" applyBorder="1" applyAlignment="1" applyProtection="1">
      <alignment horizontal="center" vertical="center" wrapText="1"/>
    </xf>
    <xf numFmtId="0" fontId="15" fillId="10" borderId="43" xfId="2" applyFont="1" applyFill="1" applyBorder="1" applyAlignment="1" applyProtection="1">
      <alignment horizontal="center" wrapText="1"/>
    </xf>
    <xf numFmtId="0" fontId="15" fillId="10" borderId="43" xfId="2" applyFont="1" applyFill="1" applyBorder="1" applyAlignment="1" applyProtection="1">
      <alignment horizontal="center" vertical="center" wrapText="1"/>
    </xf>
    <xf numFmtId="0" fontId="3" fillId="10" borderId="28" xfId="2" applyFont="1" applyFill="1" applyBorder="1" applyAlignment="1" applyProtection="1">
      <alignment horizontal="center" vertical="center" wrapText="1"/>
    </xf>
    <xf numFmtId="0" fontId="3" fillId="10" borderId="43" xfId="2" applyFont="1" applyFill="1" applyBorder="1" applyAlignment="1" applyProtection="1">
      <alignment horizontal="center" vertical="center" wrapText="1"/>
    </xf>
    <xf numFmtId="0" fontId="3" fillId="10" borderId="40" xfId="2" applyFont="1" applyFill="1" applyBorder="1" applyAlignment="1" applyProtection="1">
      <alignment horizontal="center" vertical="center" wrapText="1"/>
    </xf>
    <xf numFmtId="0" fontId="12" fillId="0" borderId="0" xfId="2" applyFont="1" applyAlignment="1" applyProtection="1"/>
    <xf numFmtId="0" fontId="3" fillId="0" borderId="0" xfId="2" applyFont="1" applyAlignment="1" applyProtection="1">
      <alignment horizontal="left"/>
      <protection locked="0"/>
    </xf>
    <xf numFmtId="0" fontId="12" fillId="2" borderId="11" xfId="2" applyFont="1" applyFill="1" applyBorder="1" applyAlignment="1" applyProtection="1">
      <alignment horizontal="left"/>
    </xf>
    <xf numFmtId="0" fontId="12" fillId="2" borderId="32" xfId="2" applyFont="1" applyFill="1" applyBorder="1" applyAlignment="1" applyProtection="1">
      <alignment horizontal="left"/>
    </xf>
    <xf numFmtId="0" fontId="12" fillId="2" borderId="18" xfId="2" applyFont="1" applyFill="1" applyBorder="1" applyAlignment="1" applyProtection="1">
      <alignment horizontal="left"/>
    </xf>
    <xf numFmtId="0" fontId="3" fillId="0" borderId="28" xfId="2" applyFont="1" applyBorder="1" applyAlignment="1" applyProtection="1">
      <alignment horizontal="center" vertical="center" wrapText="1"/>
    </xf>
    <xf numFmtId="0" fontId="4" fillId="0" borderId="43" xfId="2" applyFont="1" applyBorder="1" applyAlignment="1" applyProtection="1">
      <alignment horizontal="center" vertical="center" wrapText="1"/>
    </xf>
    <xf numFmtId="0" fontId="4" fillId="0" borderId="40" xfId="2" applyFont="1" applyBorder="1" applyAlignment="1" applyProtection="1">
      <alignment horizontal="center" vertical="center" wrapText="1"/>
    </xf>
    <xf numFmtId="0" fontId="3" fillId="0" borderId="43" xfId="2" applyFont="1" applyBorder="1" applyAlignment="1" applyProtection="1">
      <alignment horizontal="center" vertical="center" wrapText="1"/>
    </xf>
    <xf numFmtId="0" fontId="3" fillId="0" borderId="40" xfId="2" applyFont="1" applyBorder="1" applyAlignment="1" applyProtection="1">
      <alignment horizontal="center" vertical="center" wrapText="1"/>
    </xf>
    <xf numFmtId="0" fontId="14" fillId="0" borderId="28" xfId="3" applyFont="1" applyFill="1" applyBorder="1" applyAlignment="1" applyProtection="1">
      <alignment horizontal="center" vertical="center" wrapText="1"/>
    </xf>
    <xf numFmtId="0" fontId="14" fillId="0" borderId="43" xfId="3" applyFont="1" applyFill="1" applyBorder="1" applyAlignment="1" applyProtection="1">
      <alignment horizontal="center" vertical="center" wrapText="1"/>
    </xf>
    <xf numFmtId="0" fontId="14" fillId="0" borderId="40" xfId="3" applyFont="1" applyFill="1" applyBorder="1" applyAlignment="1" applyProtection="1">
      <alignment horizontal="center" vertical="center" wrapText="1"/>
    </xf>
    <xf numFmtId="0" fontId="14" fillId="0" borderId="28" xfId="2" applyFont="1" applyBorder="1" applyAlignment="1" applyProtection="1">
      <alignment horizontal="center" vertical="center" wrapText="1"/>
    </xf>
    <xf numFmtId="0" fontId="14" fillId="0" borderId="43" xfId="2" applyFont="1" applyBorder="1" applyAlignment="1" applyProtection="1">
      <alignment horizontal="center" vertical="center" wrapText="1"/>
    </xf>
    <xf numFmtId="0" fontId="14" fillId="0" borderId="40" xfId="2" applyFont="1" applyBorder="1" applyAlignment="1" applyProtection="1">
      <alignment horizontal="center" vertical="center" wrapText="1"/>
    </xf>
    <xf numFmtId="0" fontId="3" fillId="10" borderId="6" xfId="2" applyFont="1" applyFill="1" applyBorder="1" applyAlignment="1" applyProtection="1">
      <alignment horizontal="center" wrapText="1"/>
    </xf>
    <xf numFmtId="0" fontId="3" fillId="10" borderId="0" xfId="2" applyFont="1" applyFill="1" applyBorder="1" applyAlignment="1" applyProtection="1">
      <alignment horizontal="center" wrapText="1"/>
    </xf>
    <xf numFmtId="0" fontId="3" fillId="10" borderId="28" xfId="2" applyFont="1" applyFill="1" applyBorder="1" applyAlignment="1" applyProtection="1">
      <alignment horizontal="center" wrapText="1"/>
    </xf>
    <xf numFmtId="0" fontId="3" fillId="10" borderId="43" xfId="2" applyFont="1" applyFill="1" applyBorder="1" applyAlignment="1" applyProtection="1">
      <alignment horizontal="center" wrapText="1"/>
    </xf>
    <xf numFmtId="0" fontId="3" fillId="0" borderId="24" xfId="2" applyFont="1" applyBorder="1" applyAlignment="1" applyProtection="1">
      <alignment horizontal="center" vertical="center" wrapText="1"/>
    </xf>
    <xf numFmtId="0" fontId="3" fillId="0" borderId="42" xfId="2" applyFont="1" applyBorder="1" applyAlignment="1" applyProtection="1">
      <alignment horizontal="center" vertical="center" wrapText="1"/>
    </xf>
    <xf numFmtId="0" fontId="3" fillId="0" borderId="35" xfId="2" applyFont="1" applyBorder="1" applyAlignment="1" applyProtection="1">
      <alignment horizontal="center" vertical="center" wrapText="1"/>
    </xf>
    <xf numFmtId="0" fontId="8" fillId="0" borderId="43" xfId="2" applyFont="1" applyBorder="1" applyAlignment="1" applyProtection="1">
      <alignment horizontal="center" vertical="center" wrapText="1"/>
    </xf>
    <xf numFmtId="0" fontId="8" fillId="0" borderId="40" xfId="2" applyFont="1" applyBorder="1" applyAlignment="1" applyProtection="1">
      <alignment horizontal="center" vertical="center" wrapText="1"/>
    </xf>
    <xf numFmtId="0" fontId="12" fillId="2" borderId="11" xfId="2" applyFont="1" applyFill="1" applyBorder="1" applyAlignment="1" applyProtection="1">
      <alignment horizontal="left" wrapText="1"/>
    </xf>
    <xf numFmtId="0" fontId="12" fillId="2" borderId="32" xfId="2" applyFont="1" applyFill="1" applyBorder="1" applyAlignment="1" applyProtection="1">
      <alignment horizontal="left" wrapText="1"/>
    </xf>
    <xf numFmtId="0" fontId="12" fillId="2" borderId="18" xfId="2" applyFont="1" applyFill="1" applyBorder="1" applyAlignment="1" applyProtection="1">
      <alignment horizontal="left" wrapText="1"/>
    </xf>
    <xf numFmtId="0" fontId="8" fillId="0" borderId="42" xfId="2" applyBorder="1" applyAlignment="1" applyProtection="1">
      <alignment horizontal="center" vertical="center" wrapText="1"/>
    </xf>
    <xf numFmtId="0" fontId="8" fillId="0" borderId="35" xfId="2" applyBorder="1" applyAlignment="1" applyProtection="1">
      <alignment horizontal="center" vertical="center" wrapText="1"/>
    </xf>
    <xf numFmtId="0" fontId="8" fillId="0" borderId="43" xfId="2" applyBorder="1" applyAlignment="1" applyProtection="1">
      <alignment horizontal="center" vertical="center" wrapText="1"/>
    </xf>
    <xf numFmtId="0" fontId="8" fillId="0" borderId="40" xfId="2" applyBorder="1" applyAlignment="1" applyProtection="1">
      <alignment horizontal="center" vertical="center" wrapText="1"/>
    </xf>
    <xf numFmtId="0" fontId="14" fillId="0" borderId="28" xfId="2" applyFont="1" applyFill="1" applyBorder="1" applyAlignment="1" applyProtection="1">
      <alignment horizontal="center" vertical="center" wrapText="1"/>
    </xf>
    <xf numFmtId="0" fontId="14" fillId="0" borderId="43" xfId="2" applyFont="1" applyFill="1" applyBorder="1" applyAlignment="1" applyProtection="1">
      <alignment horizontal="center" vertical="center" wrapText="1"/>
    </xf>
    <xf numFmtId="0" fontId="14" fillId="0" borderId="40" xfId="2" applyFont="1" applyFill="1" applyBorder="1" applyAlignment="1" applyProtection="1">
      <alignment horizontal="center" vertical="center" wrapText="1"/>
    </xf>
    <xf numFmtId="0" fontId="4" fillId="9" borderId="11" xfId="0" applyFont="1" applyFill="1" applyBorder="1" applyAlignment="1">
      <alignment horizontal="left" vertical="center" wrapText="1"/>
    </xf>
    <xf numFmtId="0" fontId="4" fillId="9" borderId="32" xfId="0" applyFont="1" applyFill="1" applyBorder="1" applyAlignment="1">
      <alignment horizontal="left" vertical="center" wrapText="1"/>
    </xf>
    <xf numFmtId="0" fontId="3" fillId="9" borderId="11" xfId="1" applyFont="1" applyFill="1" applyBorder="1" applyAlignment="1" applyProtection="1">
      <alignment horizontal="left" vertical="center" wrapText="1"/>
      <protection locked="0"/>
    </xf>
    <xf numFmtId="0" fontId="3" fillId="9" borderId="32" xfId="1" applyFont="1" applyFill="1" applyBorder="1" applyAlignment="1" applyProtection="1">
      <alignment horizontal="left" vertical="center" wrapText="1"/>
      <protection locked="0"/>
    </xf>
    <xf numFmtId="0" fontId="4" fillId="9" borderId="23" xfId="1" applyFont="1" applyFill="1" applyBorder="1" applyAlignment="1" applyProtection="1">
      <alignment horizontal="center" wrapText="1"/>
      <protection locked="0"/>
    </xf>
    <xf numFmtId="0" fontId="4" fillId="9" borderId="30" xfId="1" applyFont="1" applyFill="1" applyBorder="1" applyAlignment="1" applyProtection="1">
      <alignment horizontal="center" wrapText="1"/>
      <protection locked="0"/>
    </xf>
    <xf numFmtId="0" fontId="3" fillId="0" borderId="55" xfId="5" applyFont="1" applyBorder="1" applyAlignment="1">
      <alignment horizontal="center" vertical="center" wrapText="1"/>
    </xf>
    <xf numFmtId="2" fontId="9" fillId="0" borderId="56" xfId="4" applyNumberFormat="1" applyFont="1" applyBorder="1" applyAlignment="1">
      <alignment horizontal="center" vertical="center" wrapText="1"/>
    </xf>
    <xf numFmtId="1" fontId="3" fillId="0" borderId="33" xfId="5" applyNumberFormat="1" applyFont="1" applyBorder="1" applyAlignment="1">
      <alignment horizontal="center" vertical="center" wrapText="1"/>
    </xf>
  </cellXfs>
  <cellStyles count="8">
    <cellStyle name="Měna 2" xfId="6"/>
    <cellStyle name="Normální" xfId="0" builtinId="0"/>
    <cellStyle name="Normální 2" xfId="1"/>
    <cellStyle name="Normální 2 2" xfId="3"/>
    <cellStyle name="Normální 2 3" xfId="7"/>
    <cellStyle name="Normální 3" xfId="2"/>
    <cellStyle name="Normální 4" xfId="5"/>
    <cellStyle name="Procenta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5548"/>
  <sheetViews>
    <sheetView tabSelected="1" topLeftCell="A88" zoomScale="85" zoomScaleNormal="85" zoomScaleSheetLayoutView="85" workbookViewId="0">
      <selection activeCell="P118" sqref="P118"/>
    </sheetView>
  </sheetViews>
  <sheetFormatPr defaultColWidth="9.140625" defaultRowHeight="12.75" x14ac:dyDescent="0.2"/>
  <cols>
    <col min="1" max="1" width="11.5703125" style="10" customWidth="1"/>
    <col min="2" max="2" width="68.85546875" style="10" customWidth="1"/>
    <col min="3" max="6" width="18.7109375" style="10" customWidth="1"/>
    <col min="7" max="10" width="18.7109375" style="10" hidden="1" customWidth="1"/>
    <col min="11" max="11" width="31" style="10" customWidth="1"/>
    <col min="12" max="13" width="20.140625" style="10" customWidth="1"/>
    <col min="14" max="16384" width="9.140625" style="10"/>
  </cols>
  <sheetData>
    <row r="1" spans="1:13" ht="34.5" customHeight="1" thickBot="1" x14ac:dyDescent="0.25">
      <c r="A1" s="331" t="s">
        <v>58</v>
      </c>
      <c r="B1" s="332"/>
      <c r="C1" s="332"/>
      <c r="D1" s="332"/>
      <c r="E1" s="332"/>
      <c r="F1" s="332"/>
      <c r="G1" s="332"/>
      <c r="H1" s="332"/>
      <c r="I1" s="332"/>
      <c r="J1" s="332"/>
      <c r="K1" s="333"/>
      <c r="L1" s="11"/>
      <c r="M1" s="11"/>
    </row>
    <row r="2" spans="1:13" ht="39" customHeight="1" thickBot="1" x14ac:dyDescent="0.25">
      <c r="A2" s="387" t="s">
        <v>195</v>
      </c>
      <c r="B2" s="388"/>
      <c r="C2" s="329" t="s">
        <v>179</v>
      </c>
      <c r="D2" s="329" t="s">
        <v>180</v>
      </c>
      <c r="E2" s="334" t="s">
        <v>181</v>
      </c>
      <c r="F2" s="334" t="s">
        <v>182</v>
      </c>
      <c r="G2" s="334" t="s">
        <v>185</v>
      </c>
      <c r="H2" s="334" t="s">
        <v>186</v>
      </c>
      <c r="I2" s="327" t="s">
        <v>187</v>
      </c>
      <c r="J2" s="334" t="s">
        <v>77</v>
      </c>
      <c r="K2" s="336" t="s">
        <v>117</v>
      </c>
      <c r="L2" s="11"/>
      <c r="M2" s="11"/>
    </row>
    <row r="3" spans="1:13" ht="32.25" customHeight="1" thickBot="1" x14ac:dyDescent="0.25">
      <c r="A3" s="389" t="s">
        <v>196</v>
      </c>
      <c r="B3" s="390"/>
      <c r="C3" s="330"/>
      <c r="D3" s="330"/>
      <c r="E3" s="335"/>
      <c r="F3" s="335"/>
      <c r="G3" s="335"/>
      <c r="H3" s="335"/>
      <c r="I3" s="328"/>
      <c r="J3" s="335"/>
      <c r="K3" s="337"/>
      <c r="L3" s="11"/>
      <c r="M3" s="11"/>
    </row>
    <row r="4" spans="1:13" ht="15" customHeight="1" thickBot="1" x14ac:dyDescent="0.25">
      <c r="A4" s="305" t="s">
        <v>37</v>
      </c>
      <c r="B4" s="306"/>
      <c r="C4" s="5">
        <f>SUM(C5:C24)</f>
        <v>0</v>
      </c>
      <c r="D4" s="6">
        <f>SUM(D5:D24)</f>
        <v>0</v>
      </c>
      <c r="E4" s="5">
        <f>SUM(E5:E24)</f>
        <v>0</v>
      </c>
      <c r="F4" s="5">
        <f>SUM(F5:F10)</f>
        <v>0</v>
      </c>
      <c r="G4" s="171">
        <f>SUM(G5:G10)</f>
        <v>0</v>
      </c>
      <c r="H4" s="5">
        <f>SUM(H5:H10)</f>
        <v>0</v>
      </c>
      <c r="I4" s="6">
        <f>SUM(I5:I10)</f>
        <v>0</v>
      </c>
      <c r="J4" s="5">
        <f>SUM(J5:J10)</f>
        <v>0</v>
      </c>
      <c r="K4" s="7"/>
      <c r="L4" s="11"/>
      <c r="M4" s="11"/>
    </row>
    <row r="5" spans="1:13" ht="12.75" customHeight="1" x14ac:dyDescent="0.2">
      <c r="A5" s="12">
        <v>1</v>
      </c>
      <c r="B5" s="2" t="s">
        <v>35</v>
      </c>
      <c r="C5" s="44"/>
      <c r="D5" s="45"/>
      <c r="E5" s="61"/>
      <c r="F5" s="47"/>
      <c r="G5" s="46"/>
      <c r="H5" s="47"/>
      <c r="I5" s="46"/>
      <c r="J5" s="47"/>
      <c r="K5" s="13" t="s">
        <v>38</v>
      </c>
      <c r="L5" s="11"/>
      <c r="M5" s="11"/>
    </row>
    <row r="6" spans="1:13" x14ac:dyDescent="0.2">
      <c r="A6" s="12">
        <v>2</v>
      </c>
      <c r="B6" s="14" t="s">
        <v>27</v>
      </c>
      <c r="C6" s="15" t="s">
        <v>38</v>
      </c>
      <c r="D6" s="16" t="s">
        <v>38</v>
      </c>
      <c r="E6" s="17" t="s">
        <v>38</v>
      </c>
      <c r="F6" s="17" t="s">
        <v>38</v>
      </c>
      <c r="G6" s="172" t="s">
        <v>38</v>
      </c>
      <c r="H6" s="391"/>
      <c r="I6" s="18" t="s">
        <v>38</v>
      </c>
      <c r="J6" s="17" t="s">
        <v>38</v>
      </c>
      <c r="K6" s="19" t="s">
        <v>38</v>
      </c>
      <c r="L6" s="11"/>
      <c r="M6" s="11"/>
    </row>
    <row r="7" spans="1:13" x14ac:dyDescent="0.2">
      <c r="A7" s="12">
        <v>3</v>
      </c>
      <c r="B7" s="14" t="s">
        <v>28</v>
      </c>
      <c r="C7" s="15" t="s">
        <v>38</v>
      </c>
      <c r="D7" s="16" t="s">
        <v>38</v>
      </c>
      <c r="E7" s="17" t="s">
        <v>38</v>
      </c>
      <c r="F7" s="17" t="s">
        <v>38</v>
      </c>
      <c r="G7" s="172" t="s">
        <v>38</v>
      </c>
      <c r="H7" s="391"/>
      <c r="I7" s="18" t="s">
        <v>38</v>
      </c>
      <c r="J7" s="17" t="s">
        <v>38</v>
      </c>
      <c r="K7" s="19" t="s">
        <v>38</v>
      </c>
      <c r="L7" s="11"/>
      <c r="M7" s="11"/>
    </row>
    <row r="8" spans="1:13" x14ac:dyDescent="0.2">
      <c r="A8" s="12">
        <v>4</v>
      </c>
      <c r="B8" s="14" t="s">
        <v>34</v>
      </c>
      <c r="C8" s="15" t="s">
        <v>38</v>
      </c>
      <c r="D8" s="16" t="s">
        <v>38</v>
      </c>
      <c r="E8" s="17" t="s">
        <v>38</v>
      </c>
      <c r="F8" s="17" t="s">
        <v>38</v>
      </c>
      <c r="G8" s="172" t="s">
        <v>38</v>
      </c>
      <c r="H8" s="391"/>
      <c r="I8" s="18" t="s">
        <v>38</v>
      </c>
      <c r="J8" s="17" t="s">
        <v>38</v>
      </c>
      <c r="K8" s="19" t="s">
        <v>38</v>
      </c>
      <c r="L8" s="11"/>
      <c r="M8" s="11"/>
    </row>
    <row r="9" spans="1:13" x14ac:dyDescent="0.2">
      <c r="A9" s="12">
        <v>5</v>
      </c>
      <c r="B9" s="14" t="s">
        <v>36</v>
      </c>
      <c r="C9" s="15" t="s">
        <v>38</v>
      </c>
      <c r="D9" s="16" t="s">
        <v>38</v>
      </c>
      <c r="E9" s="17" t="s">
        <v>38</v>
      </c>
      <c r="F9" s="17" t="s">
        <v>38</v>
      </c>
      <c r="G9" s="172" t="s">
        <v>38</v>
      </c>
      <c r="H9" s="391"/>
      <c r="I9" s="18" t="s">
        <v>38</v>
      </c>
      <c r="J9" s="17" t="s">
        <v>38</v>
      </c>
      <c r="K9" s="19" t="s">
        <v>38</v>
      </c>
      <c r="L9" s="11"/>
      <c r="M9" s="11"/>
    </row>
    <row r="10" spans="1:13" x14ac:dyDescent="0.2">
      <c r="A10" s="12">
        <v>6</v>
      </c>
      <c r="B10" s="3" t="s">
        <v>29</v>
      </c>
      <c r="C10" s="15" t="s">
        <v>38</v>
      </c>
      <c r="D10" s="16" t="s">
        <v>38</v>
      </c>
      <c r="E10" s="17" t="s">
        <v>38</v>
      </c>
      <c r="F10" s="17" t="s">
        <v>38</v>
      </c>
      <c r="G10" s="172" t="s">
        <v>38</v>
      </c>
      <c r="H10" s="391"/>
      <c r="I10" s="18" t="s">
        <v>38</v>
      </c>
      <c r="J10" s="17" t="s">
        <v>38</v>
      </c>
      <c r="K10" s="19" t="s">
        <v>38</v>
      </c>
      <c r="L10" s="11"/>
      <c r="M10" s="11"/>
    </row>
    <row r="11" spans="1:13" x14ac:dyDescent="0.2">
      <c r="A11" s="20">
        <v>7</v>
      </c>
      <c r="B11" s="21" t="s">
        <v>31</v>
      </c>
      <c r="C11" s="44"/>
      <c r="D11" s="45"/>
      <c r="E11" s="47"/>
      <c r="F11" s="17" t="s">
        <v>38</v>
      </c>
      <c r="G11" s="172" t="s">
        <v>38</v>
      </c>
      <c r="H11" s="391"/>
      <c r="I11" s="18" t="s">
        <v>38</v>
      </c>
      <c r="J11" s="17" t="s">
        <v>38</v>
      </c>
      <c r="K11" s="19" t="s">
        <v>38</v>
      </c>
      <c r="L11" s="11"/>
      <c r="M11" s="11"/>
    </row>
    <row r="12" spans="1:13" x14ac:dyDescent="0.2">
      <c r="A12" s="20">
        <v>8</v>
      </c>
      <c r="B12" s="3" t="s">
        <v>32</v>
      </c>
      <c r="C12" s="44"/>
      <c r="D12" s="45"/>
      <c r="E12" s="47"/>
      <c r="F12" s="17" t="s">
        <v>38</v>
      </c>
      <c r="G12" s="172" t="s">
        <v>38</v>
      </c>
      <c r="H12" s="391"/>
      <c r="I12" s="18" t="s">
        <v>38</v>
      </c>
      <c r="J12" s="17" t="s">
        <v>38</v>
      </c>
      <c r="K12" s="19" t="s">
        <v>38</v>
      </c>
      <c r="L12" s="11"/>
      <c r="M12" s="11"/>
    </row>
    <row r="13" spans="1:13" x14ac:dyDescent="0.2">
      <c r="A13" s="20">
        <v>9</v>
      </c>
      <c r="B13" s="22" t="s">
        <v>30</v>
      </c>
      <c r="C13" s="44"/>
      <c r="D13" s="45"/>
      <c r="E13" s="47"/>
      <c r="F13" s="17" t="s">
        <v>38</v>
      </c>
      <c r="G13" s="172" t="s">
        <v>38</v>
      </c>
      <c r="H13" s="391"/>
      <c r="I13" s="18" t="s">
        <v>38</v>
      </c>
      <c r="J13" s="17" t="s">
        <v>38</v>
      </c>
      <c r="K13" s="19" t="s">
        <v>38</v>
      </c>
      <c r="L13" s="11"/>
      <c r="M13" s="11"/>
    </row>
    <row r="14" spans="1:13" ht="13.5" customHeight="1" x14ac:dyDescent="0.2">
      <c r="A14" s="20">
        <v>10</v>
      </c>
      <c r="B14" s="22" t="s">
        <v>33</v>
      </c>
      <c r="C14" s="44"/>
      <c r="D14" s="45"/>
      <c r="E14" s="47"/>
      <c r="F14" s="17" t="s">
        <v>38</v>
      </c>
      <c r="G14" s="172" t="s">
        <v>38</v>
      </c>
      <c r="H14" s="391"/>
      <c r="I14" s="18" t="s">
        <v>38</v>
      </c>
      <c r="J14" s="17" t="s">
        <v>38</v>
      </c>
      <c r="K14" s="19" t="s">
        <v>38</v>
      </c>
      <c r="L14" s="11"/>
      <c r="M14" s="11"/>
    </row>
    <row r="15" spans="1:13" x14ac:dyDescent="0.2">
      <c r="A15" s="20">
        <v>11</v>
      </c>
      <c r="B15" s="21" t="s">
        <v>21</v>
      </c>
      <c r="C15" s="44"/>
      <c r="D15" s="45"/>
      <c r="E15" s="47"/>
      <c r="F15" s="17" t="s">
        <v>38</v>
      </c>
      <c r="G15" s="172" t="s">
        <v>38</v>
      </c>
      <c r="H15" s="391"/>
      <c r="I15" s="18" t="s">
        <v>38</v>
      </c>
      <c r="J15" s="17" t="s">
        <v>38</v>
      </c>
      <c r="K15" s="19" t="s">
        <v>38</v>
      </c>
      <c r="L15" s="11"/>
      <c r="M15" s="11"/>
    </row>
    <row r="16" spans="1:13" x14ac:dyDescent="0.2">
      <c r="A16" s="20">
        <v>12</v>
      </c>
      <c r="B16" s="21" t="s">
        <v>0</v>
      </c>
      <c r="C16" s="44"/>
      <c r="D16" s="45"/>
      <c r="E16" s="47"/>
      <c r="F16" s="17" t="s">
        <v>38</v>
      </c>
      <c r="G16" s="172" t="s">
        <v>38</v>
      </c>
      <c r="H16" s="391"/>
      <c r="I16" s="18" t="s">
        <v>38</v>
      </c>
      <c r="J16" s="17" t="s">
        <v>38</v>
      </c>
      <c r="K16" s="19" t="s">
        <v>38</v>
      </c>
      <c r="L16" s="11"/>
      <c r="M16" s="11"/>
    </row>
    <row r="17" spans="1:13" x14ac:dyDescent="0.2">
      <c r="A17" s="20">
        <v>13</v>
      </c>
      <c r="B17" s="21" t="s">
        <v>24</v>
      </c>
      <c r="C17" s="44"/>
      <c r="D17" s="45"/>
      <c r="E17" s="47"/>
      <c r="F17" s="17" t="s">
        <v>38</v>
      </c>
      <c r="G17" s="172" t="s">
        <v>38</v>
      </c>
      <c r="H17" s="391"/>
      <c r="I17" s="18" t="s">
        <v>38</v>
      </c>
      <c r="J17" s="17" t="s">
        <v>38</v>
      </c>
      <c r="K17" s="19" t="s">
        <v>38</v>
      </c>
      <c r="L17" s="11"/>
      <c r="M17" s="11"/>
    </row>
    <row r="18" spans="1:13" x14ac:dyDescent="0.2">
      <c r="A18" s="20">
        <v>14</v>
      </c>
      <c r="B18" s="23" t="s">
        <v>22</v>
      </c>
      <c r="C18" s="44"/>
      <c r="D18" s="45"/>
      <c r="E18" s="47"/>
      <c r="F18" s="17" t="s">
        <v>38</v>
      </c>
      <c r="G18" s="172" t="s">
        <v>38</v>
      </c>
      <c r="H18" s="391"/>
      <c r="I18" s="18" t="s">
        <v>38</v>
      </c>
      <c r="J18" s="17" t="s">
        <v>38</v>
      </c>
      <c r="K18" s="19" t="s">
        <v>38</v>
      </c>
      <c r="L18" s="11"/>
      <c r="M18" s="11"/>
    </row>
    <row r="19" spans="1:13" x14ac:dyDescent="0.2">
      <c r="A19" s="20">
        <v>15</v>
      </c>
      <c r="B19" s="21" t="s">
        <v>1</v>
      </c>
      <c r="C19" s="44"/>
      <c r="D19" s="45"/>
      <c r="E19" s="47"/>
      <c r="F19" s="17" t="s">
        <v>38</v>
      </c>
      <c r="G19" s="172" t="s">
        <v>38</v>
      </c>
      <c r="H19" s="391"/>
      <c r="I19" s="18" t="s">
        <v>38</v>
      </c>
      <c r="J19" s="17" t="s">
        <v>38</v>
      </c>
      <c r="K19" s="19" t="s">
        <v>38</v>
      </c>
      <c r="L19" s="11"/>
      <c r="M19" s="11"/>
    </row>
    <row r="20" spans="1:13" x14ac:dyDescent="0.2">
      <c r="A20" s="20">
        <v>16</v>
      </c>
      <c r="B20" s="21" t="s">
        <v>3</v>
      </c>
      <c r="C20" s="44"/>
      <c r="D20" s="45"/>
      <c r="E20" s="47"/>
      <c r="F20" s="17" t="s">
        <v>38</v>
      </c>
      <c r="G20" s="172" t="s">
        <v>38</v>
      </c>
      <c r="H20" s="391"/>
      <c r="I20" s="18" t="s">
        <v>38</v>
      </c>
      <c r="J20" s="17" t="s">
        <v>38</v>
      </c>
      <c r="K20" s="19" t="s">
        <v>38</v>
      </c>
      <c r="L20" s="11"/>
      <c r="M20" s="11"/>
    </row>
    <row r="21" spans="1:13" x14ac:dyDescent="0.2">
      <c r="A21" s="20">
        <v>17</v>
      </c>
      <c r="B21" s="21" t="s">
        <v>2</v>
      </c>
      <c r="C21" s="44"/>
      <c r="D21" s="45"/>
      <c r="E21" s="47"/>
      <c r="F21" s="17" t="s">
        <v>38</v>
      </c>
      <c r="G21" s="172" t="s">
        <v>38</v>
      </c>
      <c r="H21" s="391"/>
      <c r="I21" s="18" t="s">
        <v>38</v>
      </c>
      <c r="J21" s="17" t="s">
        <v>38</v>
      </c>
      <c r="K21" s="19" t="s">
        <v>38</v>
      </c>
      <c r="L21" s="11"/>
      <c r="M21" s="11"/>
    </row>
    <row r="22" spans="1:13" x14ac:dyDescent="0.2">
      <c r="A22" s="20">
        <v>18</v>
      </c>
      <c r="B22" s="21" t="s">
        <v>25</v>
      </c>
      <c r="C22" s="44"/>
      <c r="D22" s="45"/>
      <c r="E22" s="47"/>
      <c r="F22" s="17" t="s">
        <v>38</v>
      </c>
      <c r="G22" s="172" t="s">
        <v>38</v>
      </c>
      <c r="H22" s="391"/>
      <c r="I22" s="18" t="s">
        <v>38</v>
      </c>
      <c r="J22" s="17" t="s">
        <v>38</v>
      </c>
      <c r="K22" s="19" t="s">
        <v>38</v>
      </c>
      <c r="L22" s="11"/>
      <c r="M22" s="11"/>
    </row>
    <row r="23" spans="1:13" x14ac:dyDescent="0.2">
      <c r="A23" s="20">
        <v>19</v>
      </c>
      <c r="B23" s="23" t="s">
        <v>26</v>
      </c>
      <c r="C23" s="44"/>
      <c r="D23" s="45"/>
      <c r="E23" s="47"/>
      <c r="F23" s="17" t="s">
        <v>38</v>
      </c>
      <c r="G23" s="172" t="s">
        <v>38</v>
      </c>
      <c r="H23" s="391"/>
      <c r="I23" s="18" t="s">
        <v>38</v>
      </c>
      <c r="J23" s="17" t="s">
        <v>38</v>
      </c>
      <c r="K23" s="19" t="s">
        <v>38</v>
      </c>
      <c r="L23" s="11"/>
      <c r="M23" s="11"/>
    </row>
    <row r="24" spans="1:13" ht="13.5" customHeight="1" thickBot="1" x14ac:dyDescent="0.25">
      <c r="A24" s="24">
        <v>20</v>
      </c>
      <c r="B24" s="4" t="s">
        <v>93</v>
      </c>
      <c r="C24" s="44"/>
      <c r="D24" s="45"/>
      <c r="E24" s="75"/>
      <c r="F24" s="17" t="s">
        <v>38</v>
      </c>
      <c r="G24" s="173" t="s">
        <v>38</v>
      </c>
      <c r="H24" s="392"/>
      <c r="I24" s="18" t="s">
        <v>38</v>
      </c>
      <c r="J24" s="17" t="s">
        <v>38</v>
      </c>
      <c r="K24" s="25" t="s">
        <v>38</v>
      </c>
      <c r="L24" s="11"/>
      <c r="M24" s="11"/>
    </row>
    <row r="25" spans="1:13" ht="16.5" customHeight="1" thickBot="1" x14ac:dyDescent="0.25">
      <c r="A25" s="303" t="s">
        <v>39</v>
      </c>
      <c r="B25" s="304"/>
      <c r="C25" s="26">
        <f t="shared" ref="C25:K25" si="0">C26+C104</f>
        <v>0</v>
      </c>
      <c r="D25" s="26">
        <f t="shared" si="0"/>
        <v>0</v>
      </c>
      <c r="E25" s="26">
        <f t="shared" si="0"/>
        <v>0</v>
      </c>
      <c r="F25" s="26">
        <f t="shared" si="0"/>
        <v>0</v>
      </c>
      <c r="G25" s="27">
        <f t="shared" si="0"/>
        <v>0</v>
      </c>
      <c r="H25" s="26">
        <f t="shared" si="0"/>
        <v>0</v>
      </c>
      <c r="I25" s="178">
        <f t="shared" si="0"/>
        <v>0</v>
      </c>
      <c r="J25" s="26">
        <f t="shared" si="0"/>
        <v>0</v>
      </c>
      <c r="K25" s="28">
        <f t="shared" si="0"/>
        <v>0</v>
      </c>
    </row>
    <row r="26" spans="1:13" ht="13.5" customHeight="1" thickBot="1" x14ac:dyDescent="0.25">
      <c r="A26" s="29" t="s">
        <v>10</v>
      </c>
      <c r="B26" s="30" t="s">
        <v>11</v>
      </c>
      <c r="C26" s="31">
        <f>SUM(C27,C33,C39,C43,C47,C51,C55,C59,C64,C68,C78,C85,C88,C93,C98,C101)</f>
        <v>0</v>
      </c>
      <c r="D26" s="31">
        <f t="shared" ref="D26:J26" si="1">SUM(D27,D33,D39,D43,D47,D51,D55,D59,D64,D68,D78,D85,D88,D93,D98,D101)</f>
        <v>0</v>
      </c>
      <c r="E26" s="31">
        <f t="shared" si="1"/>
        <v>0</v>
      </c>
      <c r="F26" s="31">
        <f t="shared" si="1"/>
        <v>0</v>
      </c>
      <c r="G26" s="31">
        <f t="shared" si="1"/>
        <v>0</v>
      </c>
      <c r="H26" s="31">
        <f t="shared" si="1"/>
        <v>0</v>
      </c>
      <c r="I26" s="31">
        <f t="shared" si="1"/>
        <v>0</v>
      </c>
      <c r="J26" s="31">
        <f t="shared" si="1"/>
        <v>0</v>
      </c>
      <c r="K26" s="32"/>
    </row>
    <row r="27" spans="1:13" ht="13.5" customHeight="1" thickBot="1" x14ac:dyDescent="0.25">
      <c r="A27" s="33" t="s">
        <v>5</v>
      </c>
      <c r="B27" s="33" t="s">
        <v>69</v>
      </c>
      <c r="C27" s="34">
        <f t="shared" ref="C27:I27" si="2">SUM(C28:C32)</f>
        <v>0</v>
      </c>
      <c r="D27" s="35">
        <f t="shared" si="2"/>
        <v>0</v>
      </c>
      <c r="E27" s="36">
        <f t="shared" si="2"/>
        <v>0</v>
      </c>
      <c r="F27" s="35">
        <f t="shared" si="2"/>
        <v>0</v>
      </c>
      <c r="G27" s="36">
        <f t="shared" si="2"/>
        <v>0</v>
      </c>
      <c r="H27" s="35">
        <f t="shared" si="2"/>
        <v>0</v>
      </c>
      <c r="I27" s="36">
        <f t="shared" si="2"/>
        <v>0</v>
      </c>
      <c r="J27" s="35">
        <f>SUM(J28:J32)</f>
        <v>0</v>
      </c>
      <c r="K27" s="37"/>
    </row>
    <row r="28" spans="1:13" ht="13.5" customHeight="1" x14ac:dyDescent="0.2">
      <c r="A28" s="38" t="s">
        <v>12</v>
      </c>
      <c r="B28" s="38" t="s">
        <v>52</v>
      </c>
      <c r="C28" s="39"/>
      <c r="D28" s="40"/>
      <c r="E28" s="41"/>
      <c r="F28" s="9"/>
      <c r="G28" s="41"/>
      <c r="H28" s="9"/>
      <c r="I28" s="41"/>
      <c r="J28" s="9"/>
      <c r="K28" s="42"/>
    </row>
    <row r="29" spans="1:13" ht="13.5" customHeight="1" x14ac:dyDescent="0.2">
      <c r="A29" s="43"/>
      <c r="B29" s="1" t="s">
        <v>6</v>
      </c>
      <c r="C29" s="44"/>
      <c r="D29" s="45"/>
      <c r="E29" s="46"/>
      <c r="F29" s="47"/>
      <c r="G29" s="46"/>
      <c r="H29" s="47"/>
      <c r="I29" s="46"/>
      <c r="J29" s="47"/>
      <c r="K29" s="49"/>
    </row>
    <row r="30" spans="1:13" ht="13.5" customHeight="1" x14ac:dyDescent="0.2">
      <c r="A30" s="50"/>
      <c r="B30" s="1" t="s">
        <v>67</v>
      </c>
      <c r="C30" s="51"/>
      <c r="D30" s="52"/>
      <c r="E30" s="53"/>
      <c r="F30" s="54"/>
      <c r="G30" s="53"/>
      <c r="H30" s="54"/>
      <c r="I30" s="53"/>
      <c r="J30" s="54"/>
      <c r="K30" s="56"/>
    </row>
    <row r="31" spans="1:13" ht="27.75" customHeight="1" x14ac:dyDescent="0.2">
      <c r="A31" s="50"/>
      <c r="B31" s="1" t="s">
        <v>59</v>
      </c>
      <c r="C31" s="51"/>
      <c r="D31" s="52"/>
      <c r="E31" s="53"/>
      <c r="F31" s="54"/>
      <c r="G31" s="53"/>
      <c r="H31" s="54"/>
      <c r="I31" s="53"/>
      <c r="J31" s="54"/>
      <c r="K31" s="56"/>
    </row>
    <row r="32" spans="1:13" ht="13.5" thickBot="1" x14ac:dyDescent="0.25">
      <c r="A32" s="50"/>
      <c r="B32" s="1" t="s">
        <v>133</v>
      </c>
      <c r="C32" s="159"/>
      <c r="D32" s="160"/>
      <c r="E32" s="161"/>
      <c r="F32" s="162"/>
      <c r="G32" s="161"/>
      <c r="H32" s="162"/>
      <c r="I32" s="161"/>
      <c r="J32" s="162"/>
      <c r="K32" s="163"/>
    </row>
    <row r="33" spans="1:11" ht="13.5" customHeight="1" thickBot="1" x14ac:dyDescent="0.25">
      <c r="A33" s="33" t="s">
        <v>7</v>
      </c>
      <c r="B33" s="33" t="s">
        <v>70</v>
      </c>
      <c r="C33" s="34">
        <f>SUM(C34:C38)</f>
        <v>0</v>
      </c>
      <c r="D33" s="34">
        <f t="shared" ref="D33:F33" si="3">SUM(D34:D38)</f>
        <v>0</v>
      </c>
      <c r="E33" s="34">
        <f t="shared" si="3"/>
        <v>0</v>
      </c>
      <c r="F33" s="35">
        <f t="shared" si="3"/>
        <v>0</v>
      </c>
      <c r="G33" s="36">
        <f t="shared" ref="G33:I33" si="4">SUM(G34:G37)</f>
        <v>0</v>
      </c>
      <c r="H33" s="35">
        <f t="shared" si="4"/>
        <v>0</v>
      </c>
      <c r="I33" s="36">
        <f t="shared" si="4"/>
        <v>0</v>
      </c>
      <c r="J33" s="35">
        <f>SUM(J34:J37)</f>
        <v>0</v>
      </c>
      <c r="K33" s="37"/>
    </row>
    <row r="34" spans="1:11" ht="13.5" customHeight="1" x14ac:dyDescent="0.2">
      <c r="A34" s="97" t="s">
        <v>12</v>
      </c>
      <c r="B34" s="59" t="s">
        <v>8</v>
      </c>
      <c r="C34" s="68"/>
      <c r="D34" s="68"/>
      <c r="E34" s="60"/>
      <c r="F34" s="61"/>
      <c r="G34" s="60"/>
      <c r="H34" s="61"/>
      <c r="I34" s="62"/>
      <c r="J34" s="62"/>
      <c r="K34" s="70"/>
    </row>
    <row r="35" spans="1:11" ht="13.5" customHeight="1" x14ac:dyDescent="0.2">
      <c r="A35" s="98"/>
      <c r="B35" s="63" t="s">
        <v>9</v>
      </c>
      <c r="C35" s="44"/>
      <c r="D35" s="44"/>
      <c r="E35" s="48"/>
      <c r="F35" s="47"/>
      <c r="G35" s="48"/>
      <c r="H35" s="47"/>
      <c r="I35" s="64"/>
      <c r="J35" s="64"/>
      <c r="K35" s="49"/>
    </row>
    <row r="36" spans="1:11" ht="13.5" customHeight="1" x14ac:dyDescent="0.2">
      <c r="A36" s="98"/>
      <c r="B36" s="63" t="s">
        <v>60</v>
      </c>
      <c r="C36" s="44"/>
      <c r="D36" s="44"/>
      <c r="E36" s="48"/>
      <c r="F36" s="47"/>
      <c r="G36" s="48"/>
      <c r="H36" s="47"/>
      <c r="I36" s="64"/>
      <c r="J36" s="64"/>
      <c r="K36" s="49"/>
    </row>
    <row r="37" spans="1:11" ht="13.5" customHeight="1" x14ac:dyDescent="0.2">
      <c r="A37" s="98"/>
      <c r="B37" s="63" t="s">
        <v>61</v>
      </c>
      <c r="C37" s="44"/>
      <c r="D37" s="44"/>
      <c r="E37" s="48"/>
      <c r="F37" s="47"/>
      <c r="G37" s="48"/>
      <c r="H37" s="47"/>
      <c r="I37" s="64"/>
      <c r="J37" s="64"/>
      <c r="K37" s="49"/>
    </row>
    <row r="38" spans="1:11" ht="13.5" customHeight="1" thickBot="1" x14ac:dyDescent="0.25">
      <c r="A38" s="100"/>
      <c r="B38" s="101"/>
      <c r="C38" s="51"/>
      <c r="D38" s="51"/>
      <c r="E38" s="55"/>
      <c r="F38" s="54"/>
      <c r="G38" s="55"/>
      <c r="H38" s="54"/>
      <c r="I38" s="102"/>
      <c r="J38" s="102"/>
      <c r="K38" s="56"/>
    </row>
    <row r="39" spans="1:11" ht="15.75" customHeight="1" thickBot="1" x14ac:dyDescent="0.25">
      <c r="A39" s="57" t="s">
        <v>13</v>
      </c>
      <c r="B39" s="103" t="s">
        <v>82</v>
      </c>
      <c r="C39" s="34">
        <f>SUM(C40:C42)</f>
        <v>0</v>
      </c>
      <c r="D39" s="34">
        <f t="shared" ref="D39:J39" si="5">SUM(D40:D42)</f>
        <v>0</v>
      </c>
      <c r="E39" s="34">
        <f t="shared" si="5"/>
        <v>0</v>
      </c>
      <c r="F39" s="35">
        <f t="shared" si="5"/>
        <v>0</v>
      </c>
      <c r="G39" s="34">
        <f t="shared" si="5"/>
        <v>0</v>
      </c>
      <c r="H39" s="35">
        <f t="shared" si="5"/>
        <v>0</v>
      </c>
      <c r="I39" s="36">
        <f t="shared" si="5"/>
        <v>0</v>
      </c>
      <c r="J39" s="35">
        <f t="shared" si="5"/>
        <v>0</v>
      </c>
      <c r="K39" s="37"/>
    </row>
    <row r="40" spans="1:11" ht="12.75" customHeight="1" x14ac:dyDescent="0.2">
      <c r="A40" s="104" t="s">
        <v>12</v>
      </c>
      <c r="B40" s="59" t="s">
        <v>62</v>
      </c>
      <c r="C40" s="68"/>
      <c r="D40" s="68"/>
      <c r="E40" s="60"/>
      <c r="F40" s="61"/>
      <c r="G40" s="69"/>
      <c r="H40" s="61"/>
      <c r="I40" s="62"/>
      <c r="J40" s="62"/>
      <c r="K40" s="70"/>
    </row>
    <row r="41" spans="1:11" ht="12.75" customHeight="1" x14ac:dyDescent="0.2">
      <c r="A41" s="105"/>
      <c r="B41" s="63"/>
      <c r="C41" s="44"/>
      <c r="D41" s="44"/>
      <c r="E41" s="48"/>
      <c r="F41" s="47"/>
      <c r="G41" s="46"/>
      <c r="H41" s="47"/>
      <c r="I41" s="64"/>
      <c r="J41" s="64"/>
      <c r="K41" s="49"/>
    </row>
    <row r="42" spans="1:11" ht="12.75" customHeight="1" thickBot="1" x14ac:dyDescent="0.25">
      <c r="A42" s="106"/>
      <c r="B42" s="65"/>
      <c r="C42" s="73"/>
      <c r="D42" s="73"/>
      <c r="E42" s="76"/>
      <c r="F42" s="75"/>
      <c r="G42" s="74"/>
      <c r="H42" s="75"/>
      <c r="I42" s="99"/>
      <c r="J42" s="99"/>
      <c r="K42" s="77"/>
    </row>
    <row r="43" spans="1:11" ht="14.25" customHeight="1" thickBot="1" x14ac:dyDescent="0.25">
      <c r="A43" s="57" t="s">
        <v>14</v>
      </c>
      <c r="B43" s="90" t="s">
        <v>83</v>
      </c>
      <c r="C43" s="34">
        <f>SUM(C44:C46)</f>
        <v>0</v>
      </c>
      <c r="D43" s="34">
        <f t="shared" ref="D43:J43" si="6">SUM(D44:D46)</f>
        <v>0</v>
      </c>
      <c r="E43" s="34">
        <f t="shared" si="6"/>
        <v>0</v>
      </c>
      <c r="F43" s="35">
        <f t="shared" si="6"/>
        <v>0</v>
      </c>
      <c r="G43" s="34">
        <f t="shared" si="6"/>
        <v>0</v>
      </c>
      <c r="H43" s="35">
        <f t="shared" si="6"/>
        <v>0</v>
      </c>
      <c r="I43" s="36">
        <f t="shared" si="6"/>
        <v>0</v>
      </c>
      <c r="J43" s="35">
        <f t="shared" si="6"/>
        <v>0</v>
      </c>
      <c r="K43" s="37"/>
    </row>
    <row r="44" spans="1:11" ht="12.75" customHeight="1" x14ac:dyDescent="0.2">
      <c r="A44" s="104" t="s">
        <v>12</v>
      </c>
      <c r="B44" s="59" t="s">
        <v>62</v>
      </c>
      <c r="C44" s="68"/>
      <c r="D44" s="68"/>
      <c r="E44" s="60"/>
      <c r="F44" s="61"/>
      <c r="G44" s="60"/>
      <c r="H44" s="61"/>
      <c r="I44" s="62"/>
      <c r="J44" s="62"/>
      <c r="K44" s="70"/>
    </row>
    <row r="45" spans="1:11" ht="12.75" customHeight="1" x14ac:dyDescent="0.2">
      <c r="A45" s="105"/>
      <c r="B45" s="63"/>
      <c r="C45" s="44"/>
      <c r="D45" s="44"/>
      <c r="E45" s="48"/>
      <c r="F45" s="47"/>
      <c r="G45" s="48"/>
      <c r="H45" s="47"/>
      <c r="I45" s="64"/>
      <c r="J45" s="64"/>
      <c r="K45" s="49"/>
    </row>
    <row r="46" spans="1:11" ht="12.75" customHeight="1" thickBot="1" x14ac:dyDescent="0.25">
      <c r="A46" s="106"/>
      <c r="B46" s="65"/>
      <c r="C46" s="73"/>
      <c r="D46" s="73"/>
      <c r="E46" s="76"/>
      <c r="F46" s="75"/>
      <c r="G46" s="76"/>
      <c r="H46" s="75"/>
      <c r="I46" s="99"/>
      <c r="J46" s="99"/>
      <c r="K46" s="77"/>
    </row>
    <row r="47" spans="1:11" ht="16.5" customHeight="1" thickBot="1" x14ac:dyDescent="0.25">
      <c r="A47" s="81" t="s">
        <v>15</v>
      </c>
      <c r="B47" s="81" t="s">
        <v>71</v>
      </c>
      <c r="C47" s="93">
        <f>SUM(C48:C50)</f>
        <v>0</v>
      </c>
      <c r="D47" s="34">
        <f t="shared" ref="D47:J47" si="7">SUM(D48:D50)</f>
        <v>0</v>
      </c>
      <c r="E47" s="34">
        <f t="shared" si="7"/>
        <v>0</v>
      </c>
      <c r="F47" s="35">
        <f t="shared" si="7"/>
        <v>0</v>
      </c>
      <c r="G47" s="36">
        <f t="shared" si="7"/>
        <v>0</v>
      </c>
      <c r="H47" s="35">
        <f t="shared" si="7"/>
        <v>0</v>
      </c>
      <c r="I47" s="137">
        <f t="shared" si="7"/>
        <v>0</v>
      </c>
      <c r="J47" s="137">
        <f t="shared" si="7"/>
        <v>0</v>
      </c>
      <c r="K47" s="94"/>
    </row>
    <row r="48" spans="1:11" ht="12.75" customHeight="1" x14ac:dyDescent="0.2">
      <c r="A48" s="59" t="s">
        <v>12</v>
      </c>
      <c r="B48" s="59" t="s">
        <v>62</v>
      </c>
      <c r="C48" s="69"/>
      <c r="D48" s="60"/>
      <c r="E48" s="60"/>
      <c r="F48" s="61"/>
      <c r="G48" s="60"/>
      <c r="H48" s="61"/>
      <c r="I48" s="62"/>
      <c r="J48" s="62"/>
      <c r="K48" s="70"/>
    </row>
    <row r="49" spans="1:11" ht="12.75" customHeight="1" x14ac:dyDescent="0.2">
      <c r="A49" s="63"/>
      <c r="B49" s="63"/>
      <c r="C49" s="46"/>
      <c r="D49" s="48"/>
      <c r="E49" s="48"/>
      <c r="F49" s="47"/>
      <c r="G49" s="48"/>
      <c r="H49" s="47"/>
      <c r="I49" s="64"/>
      <c r="J49" s="64"/>
      <c r="K49" s="49"/>
    </row>
    <row r="50" spans="1:11" ht="12.75" customHeight="1" thickBot="1" x14ac:dyDescent="0.25">
      <c r="A50" s="65"/>
      <c r="B50" s="65"/>
      <c r="C50" s="74"/>
      <c r="D50" s="76"/>
      <c r="E50" s="76"/>
      <c r="F50" s="75"/>
      <c r="G50" s="76"/>
      <c r="H50" s="75"/>
      <c r="I50" s="99"/>
      <c r="J50" s="99"/>
      <c r="K50" s="77"/>
    </row>
    <row r="51" spans="1:11" ht="15.75" customHeight="1" thickBot="1" x14ac:dyDescent="0.25">
      <c r="A51" s="33" t="s">
        <v>78</v>
      </c>
      <c r="B51" s="33" t="s">
        <v>72</v>
      </c>
      <c r="C51" s="34">
        <f>SUM(C52:C54)</f>
        <v>0</v>
      </c>
      <c r="D51" s="34">
        <f t="shared" ref="D51:J51" si="8">SUM(D52:D54)</f>
        <v>0</v>
      </c>
      <c r="E51" s="34">
        <f t="shared" si="8"/>
        <v>0</v>
      </c>
      <c r="F51" s="35">
        <f t="shared" si="8"/>
        <v>0</v>
      </c>
      <c r="G51" s="34">
        <f t="shared" si="8"/>
        <v>0</v>
      </c>
      <c r="H51" s="35">
        <f t="shared" si="8"/>
        <v>0</v>
      </c>
      <c r="I51" s="36">
        <f t="shared" si="8"/>
        <v>0</v>
      </c>
      <c r="J51" s="35">
        <f t="shared" si="8"/>
        <v>0</v>
      </c>
      <c r="K51" s="37"/>
    </row>
    <row r="52" spans="1:11" ht="12.75" customHeight="1" x14ac:dyDescent="0.2">
      <c r="A52" s="38" t="s">
        <v>12</v>
      </c>
      <c r="B52" s="58" t="s">
        <v>62</v>
      </c>
      <c r="C52" s="68"/>
      <c r="D52" s="68"/>
      <c r="E52" s="60"/>
      <c r="F52" s="61"/>
      <c r="G52" s="69"/>
      <c r="H52" s="61"/>
      <c r="I52" s="62"/>
      <c r="J52" s="62"/>
      <c r="K52" s="70"/>
    </row>
    <row r="53" spans="1:11" ht="12.75" customHeight="1" x14ac:dyDescent="0.2">
      <c r="A53" s="95"/>
      <c r="B53" s="1"/>
      <c r="C53" s="44"/>
      <c r="D53" s="44"/>
      <c r="E53" s="48"/>
      <c r="F53" s="47"/>
      <c r="G53" s="46"/>
      <c r="H53" s="47"/>
      <c r="I53" s="64"/>
      <c r="J53" s="64"/>
      <c r="K53" s="49"/>
    </row>
    <row r="54" spans="1:11" ht="12.75" customHeight="1" thickBot="1" x14ac:dyDescent="0.25">
      <c r="A54" s="95"/>
      <c r="B54" s="78"/>
      <c r="C54" s="73"/>
      <c r="D54" s="73"/>
      <c r="E54" s="76"/>
      <c r="F54" s="75"/>
      <c r="G54" s="74"/>
      <c r="H54" s="75"/>
      <c r="I54" s="99"/>
      <c r="J54" s="99"/>
      <c r="K54" s="77"/>
    </row>
    <row r="55" spans="1:11" ht="13.5" customHeight="1" thickBot="1" x14ac:dyDescent="0.25">
      <c r="A55" s="57" t="s">
        <v>81</v>
      </c>
      <c r="B55" s="96" t="s">
        <v>84</v>
      </c>
      <c r="C55" s="92">
        <f>SUM(C56:C58)</f>
        <v>0</v>
      </c>
      <c r="D55" s="92">
        <f t="shared" ref="D55:J55" si="9">SUM(D56:D58)</f>
        <v>0</v>
      </c>
      <c r="E55" s="92">
        <f t="shared" si="9"/>
        <v>0</v>
      </c>
      <c r="F55" s="170">
        <f t="shared" si="9"/>
        <v>0</v>
      </c>
      <c r="G55" s="92">
        <f t="shared" si="9"/>
        <v>0</v>
      </c>
      <c r="H55" s="170">
        <f t="shared" si="9"/>
        <v>0</v>
      </c>
      <c r="I55" s="93">
        <f t="shared" si="9"/>
        <v>0</v>
      </c>
      <c r="J55" s="35">
        <f t="shared" si="9"/>
        <v>0</v>
      </c>
      <c r="K55" s="94"/>
    </row>
    <row r="56" spans="1:11" ht="13.5" customHeight="1" x14ac:dyDescent="0.2">
      <c r="A56" s="107" t="s">
        <v>12</v>
      </c>
      <c r="B56" s="59" t="s">
        <v>62</v>
      </c>
      <c r="C56" s="143"/>
      <c r="D56" s="144"/>
      <c r="E56" s="126"/>
      <c r="F56" s="125"/>
      <c r="G56" s="126"/>
      <c r="H56" s="125"/>
      <c r="I56" s="128"/>
      <c r="J56" s="128"/>
      <c r="K56" s="127"/>
    </row>
    <row r="57" spans="1:11" ht="13.5" customHeight="1" x14ac:dyDescent="0.2">
      <c r="A57" s="108"/>
      <c r="B57" s="63"/>
      <c r="C57" s="145"/>
      <c r="D57" s="138"/>
      <c r="E57" s="129"/>
      <c r="F57" s="130"/>
      <c r="G57" s="129"/>
      <c r="H57" s="130"/>
      <c r="I57" s="131"/>
      <c r="J57" s="131"/>
      <c r="K57" s="132"/>
    </row>
    <row r="58" spans="1:11" ht="13.5" customHeight="1" thickBot="1" x14ac:dyDescent="0.25">
      <c r="A58" s="109"/>
      <c r="B58" s="65"/>
      <c r="C58" s="146"/>
      <c r="D58" s="147"/>
      <c r="E58" s="133"/>
      <c r="F58" s="134"/>
      <c r="G58" s="133"/>
      <c r="H58" s="134"/>
      <c r="I58" s="135"/>
      <c r="J58" s="135"/>
      <c r="K58" s="136"/>
    </row>
    <row r="59" spans="1:11" ht="13.5" customHeight="1" thickBot="1" x14ac:dyDescent="0.25">
      <c r="A59" s="91" t="s">
        <v>79</v>
      </c>
      <c r="B59" s="91" t="s">
        <v>73</v>
      </c>
      <c r="C59" s="92">
        <f>SUM(C60:C63)</f>
        <v>0</v>
      </c>
      <c r="D59" s="92">
        <f t="shared" ref="D59:J59" si="10">SUM(D60:D63)</f>
        <v>0</v>
      </c>
      <c r="E59" s="92">
        <f t="shared" si="10"/>
        <v>0</v>
      </c>
      <c r="F59" s="170">
        <f t="shared" si="10"/>
        <v>0</v>
      </c>
      <c r="G59" s="92">
        <f t="shared" si="10"/>
        <v>0</v>
      </c>
      <c r="H59" s="170">
        <f t="shared" si="10"/>
        <v>0</v>
      </c>
      <c r="I59" s="93">
        <f t="shared" si="10"/>
        <v>0</v>
      </c>
      <c r="J59" s="35">
        <f t="shared" si="10"/>
        <v>0</v>
      </c>
      <c r="K59" s="94"/>
    </row>
    <row r="60" spans="1:11" ht="13.5" customHeight="1" x14ac:dyDescent="0.2">
      <c r="A60" s="67" t="s">
        <v>12</v>
      </c>
      <c r="B60" s="110" t="s">
        <v>54</v>
      </c>
      <c r="C60" s="60"/>
      <c r="D60" s="60"/>
      <c r="E60" s="60"/>
      <c r="F60" s="61"/>
      <c r="G60" s="69"/>
      <c r="H60" s="61"/>
      <c r="I60" s="62"/>
      <c r="J60" s="62"/>
      <c r="K60" s="70"/>
    </row>
    <row r="61" spans="1:11" ht="41.25" customHeight="1" x14ac:dyDescent="0.2">
      <c r="A61" s="71"/>
      <c r="B61" s="111" t="s">
        <v>135</v>
      </c>
      <c r="C61" s="48"/>
      <c r="D61" s="48"/>
      <c r="E61" s="48"/>
      <c r="F61" s="47"/>
      <c r="G61" s="46"/>
      <c r="H61" s="47"/>
      <c r="I61" s="64"/>
      <c r="J61" s="64"/>
      <c r="K61" s="49"/>
    </row>
    <row r="62" spans="1:11" x14ac:dyDescent="0.2">
      <c r="A62" s="164"/>
      <c r="B62" s="165"/>
      <c r="C62" s="55"/>
      <c r="D62" s="55"/>
      <c r="E62" s="55"/>
      <c r="F62" s="54"/>
      <c r="G62" s="53"/>
      <c r="H62" s="54"/>
      <c r="I62" s="102"/>
      <c r="J62" s="102"/>
      <c r="K62" s="56"/>
    </row>
    <row r="63" spans="1:11" ht="13.5" customHeight="1" thickBot="1" x14ac:dyDescent="0.25">
      <c r="A63" s="72"/>
      <c r="B63" s="112" t="s">
        <v>133</v>
      </c>
      <c r="C63" s="166"/>
      <c r="D63" s="166"/>
      <c r="E63" s="166"/>
      <c r="F63" s="167"/>
      <c r="G63" s="174"/>
      <c r="H63" s="167"/>
      <c r="I63" s="168"/>
      <c r="J63" s="168"/>
      <c r="K63" s="169"/>
    </row>
    <row r="64" spans="1:11" ht="13.5" customHeight="1" thickBot="1" x14ac:dyDescent="0.25">
      <c r="A64" s="91" t="s">
        <v>89</v>
      </c>
      <c r="B64" s="91" t="s">
        <v>97</v>
      </c>
      <c r="C64" s="92">
        <f>SUM(C65:C67)</f>
        <v>0</v>
      </c>
      <c r="D64" s="92">
        <f t="shared" ref="D64:J64" si="11">SUM(D65:D67)</f>
        <v>0</v>
      </c>
      <c r="E64" s="92">
        <f t="shared" si="11"/>
        <v>0</v>
      </c>
      <c r="F64" s="170">
        <f t="shared" si="11"/>
        <v>0</v>
      </c>
      <c r="G64" s="92">
        <f t="shared" si="11"/>
        <v>0</v>
      </c>
      <c r="H64" s="170">
        <f t="shared" si="11"/>
        <v>0</v>
      </c>
      <c r="I64" s="93">
        <f t="shared" si="11"/>
        <v>0</v>
      </c>
      <c r="J64" s="35">
        <f t="shared" si="11"/>
        <v>0</v>
      </c>
      <c r="K64" s="94"/>
    </row>
    <row r="65" spans="1:16" ht="13.5" customHeight="1" x14ac:dyDescent="0.2">
      <c r="A65" s="148" t="s">
        <v>12</v>
      </c>
      <c r="B65" s="58" t="s">
        <v>94</v>
      </c>
      <c r="C65" s="144"/>
      <c r="D65" s="144"/>
      <c r="E65" s="126"/>
      <c r="F65" s="125"/>
      <c r="G65" s="175"/>
      <c r="H65" s="125"/>
      <c r="I65" s="128"/>
      <c r="J65" s="128"/>
      <c r="K65" s="127"/>
    </row>
    <row r="66" spans="1:16" ht="13.5" customHeight="1" x14ac:dyDescent="0.2">
      <c r="A66" s="148"/>
      <c r="B66" s="1" t="s">
        <v>95</v>
      </c>
      <c r="C66" s="129"/>
      <c r="D66" s="129"/>
      <c r="E66" s="129"/>
      <c r="F66" s="130"/>
      <c r="G66" s="140"/>
      <c r="H66" s="130"/>
      <c r="I66" s="131"/>
      <c r="J66" s="131"/>
      <c r="K66" s="132"/>
    </row>
    <row r="67" spans="1:16" ht="13.5" customHeight="1" thickBot="1" x14ac:dyDescent="0.25">
      <c r="A67" s="148"/>
      <c r="B67" s="78" t="s">
        <v>96</v>
      </c>
      <c r="C67" s="133"/>
      <c r="D67" s="133"/>
      <c r="E67" s="133"/>
      <c r="F67" s="134"/>
      <c r="G67" s="176"/>
      <c r="H67" s="134"/>
      <c r="I67" s="135"/>
      <c r="J67" s="135"/>
      <c r="K67" s="136"/>
    </row>
    <row r="68" spans="1:16" ht="13.5" customHeight="1" thickBot="1" x14ac:dyDescent="0.25">
      <c r="A68" s="91" t="s">
        <v>90</v>
      </c>
      <c r="B68" s="96" t="s">
        <v>99</v>
      </c>
      <c r="C68" s="92">
        <f>SUM(C69:C77)</f>
        <v>0</v>
      </c>
      <c r="D68" s="92">
        <f t="shared" ref="D68:J68" si="12">SUM(D69:D77)</f>
        <v>0</v>
      </c>
      <c r="E68" s="92">
        <f t="shared" si="12"/>
        <v>0</v>
      </c>
      <c r="F68" s="170">
        <f t="shared" si="12"/>
        <v>0</v>
      </c>
      <c r="G68" s="92">
        <f t="shared" si="12"/>
        <v>0</v>
      </c>
      <c r="H68" s="170">
        <f t="shared" si="12"/>
        <v>0</v>
      </c>
      <c r="I68" s="93">
        <f t="shared" si="12"/>
        <v>0</v>
      </c>
      <c r="J68" s="35">
        <f t="shared" si="12"/>
        <v>0</v>
      </c>
      <c r="K68" s="94"/>
    </row>
    <row r="69" spans="1:16" ht="13.5" customHeight="1" x14ac:dyDescent="0.2">
      <c r="A69" s="107" t="s">
        <v>12</v>
      </c>
      <c r="B69" s="59" t="s">
        <v>98</v>
      </c>
      <c r="C69" s="144"/>
      <c r="D69" s="144"/>
      <c r="E69" s="126"/>
      <c r="F69" s="125"/>
      <c r="G69" s="175"/>
      <c r="H69" s="125"/>
      <c r="I69" s="128"/>
      <c r="J69" s="128"/>
      <c r="K69" s="127"/>
    </row>
    <row r="70" spans="1:16" ht="13.5" customHeight="1" x14ac:dyDescent="0.2">
      <c r="A70" s="108"/>
      <c r="B70" s="63" t="s">
        <v>100</v>
      </c>
      <c r="C70" s="129"/>
      <c r="D70" s="129"/>
      <c r="E70" s="129"/>
      <c r="F70" s="130"/>
      <c r="G70" s="140"/>
      <c r="H70" s="130"/>
      <c r="I70" s="131"/>
      <c r="J70" s="131"/>
      <c r="K70" s="132"/>
    </row>
    <row r="71" spans="1:16" ht="13.5" customHeight="1" x14ac:dyDescent="0.2">
      <c r="A71" s="108"/>
      <c r="B71" s="63" t="s">
        <v>101</v>
      </c>
      <c r="C71" s="129"/>
      <c r="D71" s="129"/>
      <c r="E71" s="129"/>
      <c r="F71" s="130"/>
      <c r="G71" s="140"/>
      <c r="H71" s="130"/>
      <c r="I71" s="131"/>
      <c r="J71" s="131"/>
      <c r="K71" s="132"/>
    </row>
    <row r="72" spans="1:16" customFormat="1" ht="13.5" customHeight="1" x14ac:dyDescent="0.2">
      <c r="A72" s="108"/>
      <c r="B72" s="63" t="s">
        <v>102</v>
      </c>
      <c r="C72" s="129"/>
      <c r="D72" s="129"/>
      <c r="E72" s="129"/>
      <c r="F72" s="130"/>
      <c r="G72" s="140"/>
      <c r="H72" s="130"/>
      <c r="I72" s="131"/>
      <c r="J72" s="131"/>
      <c r="K72" s="132"/>
    </row>
    <row r="73" spans="1:16" customFormat="1" ht="13.5" customHeight="1" x14ac:dyDescent="0.2">
      <c r="A73" s="108"/>
      <c r="B73" s="63" t="s">
        <v>103</v>
      </c>
      <c r="C73" s="138"/>
      <c r="D73" s="138"/>
      <c r="E73" s="129"/>
      <c r="F73" s="130"/>
      <c r="G73" s="140"/>
      <c r="H73" s="130"/>
      <c r="I73" s="131"/>
      <c r="J73" s="131"/>
      <c r="K73" s="132"/>
    </row>
    <row r="74" spans="1:16" customFormat="1" ht="13.5" customHeight="1" x14ac:dyDescent="0.2">
      <c r="A74" s="108"/>
      <c r="B74" s="63" t="s">
        <v>25</v>
      </c>
      <c r="C74" s="129"/>
      <c r="D74" s="129"/>
      <c r="E74" s="129"/>
      <c r="F74" s="130"/>
      <c r="G74" s="140"/>
      <c r="H74" s="130"/>
      <c r="I74" s="131"/>
      <c r="J74" s="131"/>
      <c r="K74" s="132"/>
    </row>
    <row r="75" spans="1:16" customFormat="1" ht="13.5" customHeight="1" x14ac:dyDescent="0.2">
      <c r="A75" s="108"/>
      <c r="B75" s="63" t="s">
        <v>104</v>
      </c>
      <c r="C75" s="129"/>
      <c r="D75" s="129"/>
      <c r="E75" s="129"/>
      <c r="F75" s="130"/>
      <c r="G75" s="140"/>
      <c r="H75" s="130"/>
      <c r="I75" s="131"/>
      <c r="J75" s="131"/>
      <c r="K75" s="132"/>
    </row>
    <row r="76" spans="1:16" customFormat="1" ht="13.5" customHeight="1" x14ac:dyDescent="0.2">
      <c r="A76" s="150"/>
      <c r="B76" s="63" t="s">
        <v>105</v>
      </c>
      <c r="C76" s="151"/>
      <c r="D76" s="151"/>
      <c r="E76" s="151"/>
      <c r="F76" s="152"/>
      <c r="G76" s="177"/>
      <c r="H76" s="152"/>
      <c r="I76" s="153"/>
      <c r="J76" s="153"/>
      <c r="K76" s="154"/>
      <c r="P76" s="155"/>
    </row>
    <row r="77" spans="1:16" customFormat="1" ht="27" customHeight="1" thickBot="1" x14ac:dyDescent="0.25">
      <c r="A77" s="109"/>
      <c r="B77" s="156" t="s">
        <v>134</v>
      </c>
      <c r="C77" s="76"/>
      <c r="D77" s="76"/>
      <c r="E77" s="76"/>
      <c r="F77" s="75"/>
      <c r="G77" s="76"/>
      <c r="H77" s="75"/>
      <c r="I77" s="74"/>
      <c r="J77" s="76"/>
      <c r="K77" s="75"/>
    </row>
    <row r="78" spans="1:16" customFormat="1" ht="27" customHeight="1" thickBot="1" x14ac:dyDescent="0.25">
      <c r="A78" s="91" t="s">
        <v>91</v>
      </c>
      <c r="B78" s="91" t="s">
        <v>107</v>
      </c>
      <c r="C78" s="92">
        <f>SUM(C79:C84)</f>
        <v>0</v>
      </c>
      <c r="D78" s="92">
        <f t="shared" ref="D78:J78" si="13">SUM(D79:D84)</f>
        <v>0</v>
      </c>
      <c r="E78" s="92">
        <f t="shared" si="13"/>
        <v>0</v>
      </c>
      <c r="F78" s="170">
        <f t="shared" si="13"/>
        <v>0</v>
      </c>
      <c r="G78" s="92">
        <f t="shared" si="13"/>
        <v>0</v>
      </c>
      <c r="H78" s="170">
        <f t="shared" si="13"/>
        <v>0</v>
      </c>
      <c r="I78" s="93">
        <f t="shared" si="13"/>
        <v>0</v>
      </c>
      <c r="J78" s="157">
        <f t="shared" si="13"/>
        <v>0</v>
      </c>
      <c r="K78" s="94"/>
    </row>
    <row r="79" spans="1:16" ht="13.5" customHeight="1" x14ac:dyDescent="0.2">
      <c r="A79" s="107" t="s">
        <v>12</v>
      </c>
      <c r="B79" s="58" t="s">
        <v>106</v>
      </c>
      <c r="C79" s="126"/>
      <c r="D79" s="126"/>
      <c r="E79" s="125"/>
      <c r="F79" s="125"/>
      <c r="G79" s="175"/>
      <c r="H79" s="125"/>
      <c r="I79" s="128"/>
      <c r="J79" s="128"/>
      <c r="K79" s="127"/>
    </row>
    <row r="80" spans="1:16" ht="13.5" customHeight="1" x14ac:dyDescent="0.2">
      <c r="A80" s="108"/>
      <c r="B80" s="1" t="s">
        <v>108</v>
      </c>
      <c r="C80" s="138"/>
      <c r="D80" s="138"/>
      <c r="E80" s="130"/>
      <c r="F80" s="130"/>
      <c r="G80" s="140"/>
      <c r="H80" s="130"/>
      <c r="I80" s="131"/>
      <c r="J80" s="131"/>
      <c r="K80" s="132"/>
    </row>
    <row r="81" spans="1:11" ht="13.5" customHeight="1" x14ac:dyDescent="0.2">
      <c r="A81" s="108"/>
      <c r="B81" s="1" t="s">
        <v>109</v>
      </c>
      <c r="C81" s="129"/>
      <c r="D81" s="129"/>
      <c r="E81" s="130"/>
      <c r="F81" s="130"/>
      <c r="G81" s="140"/>
      <c r="H81" s="130"/>
      <c r="I81" s="131"/>
      <c r="J81" s="131"/>
      <c r="K81" s="132"/>
    </row>
    <row r="82" spans="1:11" ht="13.5" customHeight="1" x14ac:dyDescent="0.2">
      <c r="A82" s="108"/>
      <c r="B82" s="1" t="s">
        <v>110</v>
      </c>
      <c r="C82" s="129"/>
      <c r="D82" s="129"/>
      <c r="E82" s="130"/>
      <c r="F82" s="130"/>
      <c r="G82" s="140"/>
      <c r="H82" s="130"/>
      <c r="I82" s="131"/>
      <c r="J82" s="131"/>
      <c r="K82" s="132"/>
    </row>
    <row r="83" spans="1:11" ht="13.5" customHeight="1" x14ac:dyDescent="0.2">
      <c r="A83" s="108"/>
      <c r="B83" s="1" t="s">
        <v>111</v>
      </c>
      <c r="C83" s="129"/>
      <c r="D83" s="129"/>
      <c r="E83" s="130"/>
      <c r="F83" s="130"/>
      <c r="G83" s="140"/>
      <c r="H83" s="130"/>
      <c r="I83" s="131"/>
      <c r="J83" s="131"/>
      <c r="K83" s="132"/>
    </row>
    <row r="84" spans="1:11" ht="12.75" customHeight="1" thickBot="1" x14ac:dyDescent="0.25">
      <c r="A84" s="109"/>
      <c r="B84" s="78" t="s">
        <v>112</v>
      </c>
      <c r="C84" s="147"/>
      <c r="D84" s="147"/>
      <c r="E84" s="134"/>
      <c r="F84" s="134"/>
      <c r="G84" s="176"/>
      <c r="H84" s="134"/>
      <c r="I84" s="135"/>
      <c r="J84" s="135"/>
      <c r="K84" s="136"/>
    </row>
    <row r="85" spans="1:11" s="286" customFormat="1" ht="31.5" customHeight="1" thickBot="1" x14ac:dyDescent="0.25">
      <c r="A85" s="33" t="s">
        <v>191</v>
      </c>
      <c r="B85" s="57" t="s">
        <v>194</v>
      </c>
      <c r="C85" s="296">
        <f>SUM(C86:C87)</f>
        <v>0</v>
      </c>
      <c r="D85" s="296">
        <f t="shared" ref="D85:J85" si="14">SUM(D86:D87)</f>
        <v>0</v>
      </c>
      <c r="E85" s="296">
        <f t="shared" si="14"/>
        <v>0</v>
      </c>
      <c r="F85" s="35">
        <f t="shared" si="14"/>
        <v>0</v>
      </c>
      <c r="G85" s="296">
        <f t="shared" si="14"/>
        <v>0</v>
      </c>
      <c r="H85" s="296">
        <f t="shared" si="14"/>
        <v>0</v>
      </c>
      <c r="I85" s="296">
        <f t="shared" si="14"/>
        <v>0</v>
      </c>
      <c r="J85" s="296">
        <f t="shared" si="14"/>
        <v>0</v>
      </c>
      <c r="K85" s="297"/>
    </row>
    <row r="86" spans="1:11" s="286" customFormat="1" ht="13.5" customHeight="1" x14ac:dyDescent="0.2">
      <c r="A86" s="294"/>
      <c r="B86" s="59" t="s">
        <v>52</v>
      </c>
      <c r="C86" s="60"/>
      <c r="D86" s="60"/>
      <c r="E86" s="60"/>
      <c r="F86" s="61"/>
      <c r="G86" s="69"/>
      <c r="H86" s="61"/>
      <c r="I86" s="62"/>
      <c r="J86" s="62"/>
      <c r="K86" s="70"/>
    </row>
    <row r="87" spans="1:11" s="286" customFormat="1" ht="13.5" customHeight="1" thickBot="1" x14ac:dyDescent="0.25">
      <c r="A87" s="295"/>
      <c r="B87" s="112" t="s">
        <v>54</v>
      </c>
      <c r="C87" s="75"/>
      <c r="D87" s="75"/>
      <c r="E87" s="75"/>
      <c r="F87" s="75"/>
      <c r="G87" s="75"/>
      <c r="H87" s="75"/>
      <c r="I87" s="75"/>
      <c r="J87" s="75"/>
      <c r="K87" s="77"/>
    </row>
    <row r="88" spans="1:11" ht="13.5" customHeight="1" thickBot="1" x14ac:dyDescent="0.25">
      <c r="A88" s="91" t="s">
        <v>192</v>
      </c>
      <c r="B88" s="91" t="s">
        <v>121</v>
      </c>
      <c r="C88" s="92">
        <f>SUM(C89:C92)</f>
        <v>0</v>
      </c>
      <c r="D88" s="92">
        <f t="shared" ref="D88:J88" si="15">SUM(D89:D92)</f>
        <v>0</v>
      </c>
      <c r="E88" s="92">
        <f t="shared" si="15"/>
        <v>0</v>
      </c>
      <c r="F88" s="170">
        <f t="shared" si="15"/>
        <v>0</v>
      </c>
      <c r="G88" s="92">
        <f t="shared" si="15"/>
        <v>0</v>
      </c>
      <c r="H88" s="170">
        <f t="shared" si="15"/>
        <v>0</v>
      </c>
      <c r="I88" s="93">
        <f t="shared" si="15"/>
        <v>0</v>
      </c>
      <c r="J88" s="157">
        <f t="shared" si="15"/>
        <v>0</v>
      </c>
      <c r="K88" s="94"/>
    </row>
    <row r="89" spans="1:11" ht="13.5" customHeight="1" x14ac:dyDescent="0.2">
      <c r="A89" s="107" t="s">
        <v>12</v>
      </c>
      <c r="B89" s="58" t="s">
        <v>122</v>
      </c>
      <c r="C89" s="126"/>
      <c r="D89" s="126"/>
      <c r="E89" s="125"/>
      <c r="F89" s="125"/>
      <c r="G89" s="175"/>
      <c r="H89" s="125"/>
      <c r="I89" s="128"/>
      <c r="J89" s="128"/>
      <c r="K89" s="127"/>
    </row>
    <row r="90" spans="1:11" ht="13.5" customHeight="1" x14ac:dyDescent="0.2">
      <c r="A90" s="108"/>
      <c r="B90" s="1" t="s">
        <v>123</v>
      </c>
      <c r="C90" s="138"/>
      <c r="D90" s="138"/>
      <c r="E90" s="130"/>
      <c r="F90" s="130"/>
      <c r="G90" s="140"/>
      <c r="H90" s="130"/>
      <c r="I90" s="131"/>
      <c r="J90" s="131"/>
      <c r="K90" s="132"/>
    </row>
    <row r="91" spans="1:11" ht="13.5" customHeight="1" x14ac:dyDescent="0.2">
      <c r="A91" s="108"/>
      <c r="B91" s="1" t="s">
        <v>124</v>
      </c>
      <c r="C91" s="129"/>
      <c r="D91" s="129"/>
      <c r="E91" s="130"/>
      <c r="F91" s="130"/>
      <c r="G91" s="140"/>
      <c r="H91" s="130"/>
      <c r="I91" s="131"/>
      <c r="J91" s="131"/>
      <c r="K91" s="132"/>
    </row>
    <row r="92" spans="1:11" ht="13.5" customHeight="1" thickBot="1" x14ac:dyDescent="0.25">
      <c r="A92" s="150"/>
      <c r="B92" s="158" t="s">
        <v>125</v>
      </c>
      <c r="C92" s="151"/>
      <c r="D92" s="151"/>
      <c r="E92" s="152"/>
      <c r="F92" s="152"/>
      <c r="G92" s="177"/>
      <c r="H92" s="152"/>
      <c r="I92" s="153"/>
      <c r="J92" s="153"/>
      <c r="K92" s="154"/>
    </row>
    <row r="93" spans="1:11" ht="13.5" customHeight="1" thickBot="1" x14ac:dyDescent="0.25">
      <c r="A93" s="33" t="s">
        <v>119</v>
      </c>
      <c r="B93" s="33" t="s">
        <v>126</v>
      </c>
      <c r="C93" s="34">
        <f>SUM(C94:C97)</f>
        <v>0</v>
      </c>
      <c r="D93" s="34">
        <f t="shared" ref="D93:J93" si="16">SUM(D94:D97)</f>
        <v>0</v>
      </c>
      <c r="E93" s="34">
        <f t="shared" si="16"/>
        <v>0</v>
      </c>
      <c r="F93" s="35">
        <f t="shared" si="16"/>
        <v>0</v>
      </c>
      <c r="G93" s="34">
        <f t="shared" si="16"/>
        <v>0</v>
      </c>
      <c r="H93" s="35">
        <f t="shared" si="16"/>
        <v>0</v>
      </c>
      <c r="I93" s="36">
        <f t="shared" si="16"/>
        <v>0</v>
      </c>
      <c r="J93" s="35">
        <f t="shared" si="16"/>
        <v>0</v>
      </c>
      <c r="K93" s="37"/>
    </row>
    <row r="94" spans="1:11" ht="13.5" customHeight="1" x14ac:dyDescent="0.2">
      <c r="A94" s="107" t="s">
        <v>12</v>
      </c>
      <c r="B94" s="58" t="s">
        <v>127</v>
      </c>
      <c r="C94" s="126"/>
      <c r="D94" s="126"/>
      <c r="E94" s="125"/>
      <c r="F94" s="125"/>
      <c r="G94" s="175"/>
      <c r="H94" s="125"/>
      <c r="I94" s="128"/>
      <c r="J94" s="128"/>
      <c r="K94" s="127"/>
    </row>
    <row r="95" spans="1:11" ht="13.5" customHeight="1" x14ac:dyDescent="0.2">
      <c r="A95" s="108"/>
      <c r="B95" s="1" t="s">
        <v>128</v>
      </c>
      <c r="C95" s="138"/>
      <c r="D95" s="138"/>
      <c r="E95" s="130"/>
      <c r="F95" s="130"/>
      <c r="G95" s="140"/>
      <c r="H95" s="130"/>
      <c r="I95" s="131"/>
      <c r="J95" s="131"/>
      <c r="K95" s="132"/>
    </row>
    <row r="96" spans="1:11" ht="13.5" customHeight="1" x14ac:dyDescent="0.2">
      <c r="A96" s="108"/>
      <c r="B96" s="1" t="s">
        <v>129</v>
      </c>
      <c r="C96" s="129"/>
      <c r="D96" s="129"/>
      <c r="E96" s="130"/>
      <c r="F96" s="130"/>
      <c r="G96" s="140"/>
      <c r="H96" s="130"/>
      <c r="I96" s="131"/>
      <c r="J96" s="131"/>
      <c r="K96" s="132"/>
    </row>
    <row r="97" spans="1:16" ht="13.5" customHeight="1" thickBot="1" x14ac:dyDescent="0.25">
      <c r="A97" s="150"/>
      <c r="B97" s="158" t="s">
        <v>130</v>
      </c>
      <c r="C97" s="151"/>
      <c r="D97" s="151"/>
      <c r="E97" s="152"/>
      <c r="F97" s="152"/>
      <c r="G97" s="177"/>
      <c r="H97" s="152"/>
      <c r="I97" s="153"/>
      <c r="J97" s="153"/>
      <c r="K97" s="154"/>
    </row>
    <row r="98" spans="1:16" ht="28.5" customHeight="1" thickBot="1" x14ac:dyDescent="0.25">
      <c r="A98" s="33" t="s">
        <v>120</v>
      </c>
      <c r="B98" s="33" t="s">
        <v>131</v>
      </c>
      <c r="C98" s="34">
        <f t="shared" ref="C98:J98" si="17">SUM(C99:C100)</f>
        <v>0</v>
      </c>
      <c r="D98" s="34">
        <f t="shared" si="17"/>
        <v>0</v>
      </c>
      <c r="E98" s="34">
        <f t="shared" si="17"/>
        <v>0</v>
      </c>
      <c r="F98" s="35">
        <f t="shared" si="17"/>
        <v>0</v>
      </c>
      <c r="G98" s="34">
        <f t="shared" si="17"/>
        <v>0</v>
      </c>
      <c r="H98" s="35">
        <f t="shared" si="17"/>
        <v>0</v>
      </c>
      <c r="I98" s="36">
        <f t="shared" si="17"/>
        <v>0</v>
      </c>
      <c r="J98" s="35">
        <f t="shared" si="17"/>
        <v>0</v>
      </c>
      <c r="K98" s="37"/>
    </row>
    <row r="99" spans="1:16" ht="28.5" customHeight="1" x14ac:dyDescent="0.2">
      <c r="A99" s="107" t="s">
        <v>12</v>
      </c>
      <c r="B99" s="58" t="s">
        <v>118</v>
      </c>
      <c r="C99" s="126"/>
      <c r="D99" s="126"/>
      <c r="E99" s="126"/>
      <c r="F99" s="125"/>
      <c r="G99" s="175"/>
      <c r="H99" s="125"/>
      <c r="I99" s="128"/>
      <c r="J99" s="128"/>
      <c r="K99" s="127"/>
    </row>
    <row r="100" spans="1:16" ht="13.5" customHeight="1" thickBot="1" x14ac:dyDescent="0.25">
      <c r="A100" s="109"/>
      <c r="B100" s="78" t="s">
        <v>132</v>
      </c>
      <c r="C100" s="133"/>
      <c r="D100" s="133"/>
      <c r="E100" s="133"/>
      <c r="F100" s="134"/>
      <c r="G100" s="176"/>
      <c r="H100" s="134"/>
      <c r="I100" s="135"/>
      <c r="J100" s="135"/>
      <c r="K100" s="136"/>
    </row>
    <row r="101" spans="1:16" ht="13.5" customHeight="1" thickBot="1" x14ac:dyDescent="0.25">
      <c r="A101" s="91" t="s">
        <v>193</v>
      </c>
      <c r="B101" s="91" t="s">
        <v>113</v>
      </c>
      <c r="C101" s="92">
        <f>SUM(C102:C103)</f>
        <v>0</v>
      </c>
      <c r="D101" s="92">
        <f t="shared" ref="D101:J101" si="18">SUM(D102:D103)</f>
        <v>0</v>
      </c>
      <c r="E101" s="92">
        <f t="shared" si="18"/>
        <v>0</v>
      </c>
      <c r="F101" s="170">
        <f t="shared" si="18"/>
        <v>0</v>
      </c>
      <c r="G101" s="92">
        <f t="shared" si="18"/>
        <v>0</v>
      </c>
      <c r="H101" s="170">
        <f t="shared" si="18"/>
        <v>0</v>
      </c>
      <c r="I101" s="93">
        <f t="shared" si="18"/>
        <v>0</v>
      </c>
      <c r="J101" s="287">
        <f t="shared" si="18"/>
        <v>0</v>
      </c>
      <c r="K101" s="94"/>
    </row>
    <row r="102" spans="1:16" ht="13.5" customHeight="1" x14ac:dyDescent="0.2">
      <c r="A102" s="104" t="s">
        <v>12</v>
      </c>
      <c r="B102" s="59" t="s">
        <v>114</v>
      </c>
      <c r="C102" s="125"/>
      <c r="D102" s="125"/>
      <c r="E102" s="125"/>
      <c r="F102" s="125"/>
      <c r="G102" s="125"/>
      <c r="H102" s="125"/>
      <c r="I102" s="125"/>
      <c r="J102" s="125"/>
      <c r="K102" s="127"/>
    </row>
    <row r="103" spans="1:16" ht="13.5" customHeight="1" x14ac:dyDescent="0.2">
      <c r="A103" s="105"/>
      <c r="B103" s="63" t="s">
        <v>115</v>
      </c>
      <c r="C103" s="139"/>
      <c r="D103" s="139"/>
      <c r="E103" s="130"/>
      <c r="F103" s="130"/>
      <c r="G103" s="130"/>
      <c r="H103" s="130"/>
      <c r="I103" s="130"/>
      <c r="J103" s="130"/>
      <c r="K103" s="132"/>
    </row>
    <row r="104" spans="1:16" ht="13.5" customHeight="1" thickBot="1" x14ac:dyDescent="0.25">
      <c r="A104" s="149" t="s">
        <v>16</v>
      </c>
      <c r="B104" s="292" t="s">
        <v>17</v>
      </c>
      <c r="C104" s="293">
        <f>SUM(C105,C109,C111,C113,C115)</f>
        <v>0</v>
      </c>
      <c r="D104" s="293">
        <f t="shared" ref="D104:J104" si="19">SUM(D105,D109,D111,D113,D115)</f>
        <v>0</v>
      </c>
      <c r="E104" s="293">
        <f t="shared" si="19"/>
        <v>0</v>
      </c>
      <c r="F104" s="293">
        <f t="shared" si="19"/>
        <v>0</v>
      </c>
      <c r="G104" s="293">
        <f t="shared" si="19"/>
        <v>0</v>
      </c>
      <c r="H104" s="293">
        <f t="shared" si="19"/>
        <v>0</v>
      </c>
      <c r="I104" s="293">
        <f t="shared" si="19"/>
        <v>0</v>
      </c>
      <c r="J104" s="293">
        <f t="shared" si="19"/>
        <v>0</v>
      </c>
      <c r="K104" s="291"/>
    </row>
    <row r="105" spans="1:16" ht="13.5" customHeight="1" thickBot="1" x14ac:dyDescent="0.25">
      <c r="A105" s="57" t="s">
        <v>18</v>
      </c>
      <c r="B105" s="91" t="s">
        <v>74</v>
      </c>
      <c r="C105" s="288">
        <f t="shared" ref="C105:I105" si="20">SUM(C106:C108)</f>
        <v>0</v>
      </c>
      <c r="D105" s="288">
        <f t="shared" si="20"/>
        <v>0</v>
      </c>
      <c r="E105" s="288">
        <f t="shared" si="20"/>
        <v>0</v>
      </c>
      <c r="F105" s="157">
        <f t="shared" si="20"/>
        <v>0</v>
      </c>
      <c r="G105" s="288">
        <f t="shared" si="20"/>
        <v>0</v>
      </c>
      <c r="H105" s="157">
        <f t="shared" si="20"/>
        <v>0</v>
      </c>
      <c r="I105" s="289">
        <f t="shared" si="20"/>
        <v>0</v>
      </c>
      <c r="J105" s="157">
        <f>SUM(J106:J108)</f>
        <v>0</v>
      </c>
      <c r="K105" s="290"/>
    </row>
    <row r="106" spans="1:16" ht="13.5" customHeight="1" x14ac:dyDescent="0.2">
      <c r="A106" s="58" t="s">
        <v>12</v>
      </c>
      <c r="B106" s="58" t="s">
        <v>63</v>
      </c>
      <c r="C106" s="8"/>
      <c r="D106" s="9"/>
      <c r="E106" s="41"/>
      <c r="F106" s="9"/>
      <c r="G106" s="41"/>
      <c r="H106" s="9"/>
      <c r="I106" s="41"/>
      <c r="J106" s="9"/>
      <c r="K106" s="42"/>
    </row>
    <row r="107" spans="1:16" x14ac:dyDescent="0.2">
      <c r="A107" s="1"/>
      <c r="B107" s="1" t="s">
        <v>64</v>
      </c>
      <c r="C107" s="8"/>
      <c r="D107" s="9"/>
      <c r="E107" s="41"/>
      <c r="F107" s="9"/>
      <c r="G107" s="41"/>
      <c r="H107" s="9"/>
      <c r="I107" s="41"/>
      <c r="J107" s="9"/>
      <c r="K107" s="42"/>
    </row>
    <row r="108" spans="1:16" ht="13.5" customHeight="1" thickBot="1" x14ac:dyDescent="0.25">
      <c r="A108" s="78"/>
      <c r="B108" s="78" t="s">
        <v>20</v>
      </c>
      <c r="C108" s="48"/>
      <c r="D108" s="47"/>
      <c r="E108" s="46"/>
      <c r="F108" s="47"/>
      <c r="G108" s="46"/>
      <c r="H108" s="47"/>
      <c r="I108" s="46"/>
      <c r="J108" s="47"/>
      <c r="K108" s="49"/>
    </row>
    <row r="109" spans="1:16" ht="13.5" customHeight="1" thickBot="1" x14ac:dyDescent="0.25">
      <c r="A109" s="66" t="s">
        <v>19</v>
      </c>
      <c r="B109" s="66" t="s">
        <v>75</v>
      </c>
      <c r="C109" s="34">
        <f t="shared" ref="C109:I109" si="21">SUM(C110)</f>
        <v>0</v>
      </c>
      <c r="D109" s="34">
        <f t="shared" si="21"/>
        <v>0</v>
      </c>
      <c r="E109" s="34">
        <f t="shared" si="21"/>
        <v>0</v>
      </c>
      <c r="F109" s="35">
        <f t="shared" si="21"/>
        <v>0</v>
      </c>
      <c r="G109" s="34">
        <f t="shared" si="21"/>
        <v>0</v>
      </c>
      <c r="H109" s="35">
        <f t="shared" si="21"/>
        <v>0</v>
      </c>
      <c r="I109" s="36">
        <f t="shared" si="21"/>
        <v>0</v>
      </c>
      <c r="J109" s="35">
        <f>SUM(J110)</f>
        <v>0</v>
      </c>
      <c r="K109" s="37"/>
      <c r="M109" s="79"/>
      <c r="N109" s="80"/>
      <c r="O109" s="79"/>
      <c r="P109" s="79"/>
    </row>
    <row r="110" spans="1:16" ht="13.5" customHeight="1" thickBot="1" x14ac:dyDescent="0.25">
      <c r="A110" s="38"/>
      <c r="B110" s="38" t="s">
        <v>65</v>
      </c>
      <c r="C110" s="8"/>
      <c r="D110" s="9"/>
      <c r="E110" s="41"/>
      <c r="F110" s="9"/>
      <c r="G110" s="41"/>
      <c r="H110" s="9"/>
      <c r="I110" s="41"/>
      <c r="J110" s="9"/>
      <c r="K110" s="42"/>
      <c r="M110" s="79"/>
      <c r="N110" s="80"/>
      <c r="O110" s="79"/>
      <c r="P110" s="79"/>
    </row>
    <row r="111" spans="1:16" ht="13.5" customHeight="1" thickBot="1" x14ac:dyDescent="0.25">
      <c r="A111" s="33" t="s">
        <v>85</v>
      </c>
      <c r="B111" s="90" t="s">
        <v>86</v>
      </c>
      <c r="C111" s="34">
        <f>SUM(C112)</f>
        <v>0</v>
      </c>
      <c r="D111" s="34">
        <f t="shared" ref="D111:J111" si="22">SUM(D112)</f>
        <v>0</v>
      </c>
      <c r="E111" s="34">
        <f t="shared" si="22"/>
        <v>0</v>
      </c>
      <c r="F111" s="35">
        <f t="shared" si="22"/>
        <v>0</v>
      </c>
      <c r="G111" s="34">
        <f t="shared" si="22"/>
        <v>0</v>
      </c>
      <c r="H111" s="35">
        <f t="shared" si="22"/>
        <v>0</v>
      </c>
      <c r="I111" s="36">
        <f t="shared" si="22"/>
        <v>0</v>
      </c>
      <c r="J111" s="34">
        <f t="shared" si="22"/>
        <v>0</v>
      </c>
      <c r="K111" s="37"/>
      <c r="M111" s="79"/>
      <c r="N111" s="80"/>
      <c r="O111" s="79"/>
      <c r="P111" s="79"/>
    </row>
    <row r="112" spans="1:16" ht="13.5" customHeight="1" thickBot="1" x14ac:dyDescent="0.25">
      <c r="A112" s="117" t="s">
        <v>12</v>
      </c>
      <c r="B112" s="118" t="s">
        <v>62</v>
      </c>
      <c r="C112" s="113"/>
      <c r="D112" s="114"/>
      <c r="E112" s="114"/>
      <c r="F112" s="114"/>
      <c r="G112" s="113"/>
      <c r="H112" s="114"/>
      <c r="I112" s="115"/>
      <c r="J112" s="114"/>
      <c r="K112" s="116"/>
      <c r="M112" s="79"/>
      <c r="N112" s="80"/>
      <c r="O112" s="79"/>
      <c r="P112" s="79"/>
    </row>
    <row r="113" spans="1:16" ht="13.5" customHeight="1" thickBot="1" x14ac:dyDescent="0.25">
      <c r="A113" s="66" t="s">
        <v>80</v>
      </c>
      <c r="B113" s="81" t="s">
        <v>76</v>
      </c>
      <c r="C113" s="34">
        <f t="shared" ref="C113:I113" si="23">SUM(C114)</f>
        <v>0</v>
      </c>
      <c r="D113" s="34">
        <f t="shared" si="23"/>
        <v>0</v>
      </c>
      <c r="E113" s="34">
        <f t="shared" si="23"/>
        <v>0</v>
      </c>
      <c r="F113" s="35">
        <f t="shared" si="23"/>
        <v>0</v>
      </c>
      <c r="G113" s="34">
        <f t="shared" si="23"/>
        <v>0</v>
      </c>
      <c r="H113" s="35">
        <f t="shared" si="23"/>
        <v>0</v>
      </c>
      <c r="I113" s="36">
        <f t="shared" si="23"/>
        <v>0</v>
      </c>
      <c r="J113" s="35">
        <f>SUM(J114)</f>
        <v>0</v>
      </c>
      <c r="K113" s="37"/>
      <c r="M113" s="79"/>
      <c r="N113" s="80"/>
      <c r="O113" s="79"/>
      <c r="P113" s="79"/>
    </row>
    <row r="114" spans="1:16" ht="13.5" customHeight="1" thickBot="1" x14ac:dyDescent="0.25">
      <c r="A114" s="38"/>
      <c r="B114" s="82" t="s">
        <v>68</v>
      </c>
      <c r="C114" s="8"/>
      <c r="D114" s="9"/>
      <c r="E114" s="41"/>
      <c r="F114" s="9"/>
      <c r="G114" s="41"/>
      <c r="H114" s="9"/>
      <c r="I114" s="41"/>
      <c r="J114" s="9"/>
      <c r="K114" s="42"/>
    </row>
    <row r="115" spans="1:16" ht="13.5" customHeight="1" thickBot="1" x14ac:dyDescent="0.25">
      <c r="A115" s="33" t="s">
        <v>87</v>
      </c>
      <c r="B115" s="90" t="s">
        <v>88</v>
      </c>
      <c r="C115" s="34">
        <f t="shared" ref="C115:I115" si="24">SUM(C116)</f>
        <v>0</v>
      </c>
      <c r="D115" s="34">
        <f t="shared" si="24"/>
        <v>0</v>
      </c>
      <c r="E115" s="34">
        <f t="shared" si="24"/>
        <v>0</v>
      </c>
      <c r="F115" s="35">
        <f t="shared" si="24"/>
        <v>0</v>
      </c>
      <c r="G115" s="34">
        <f t="shared" si="24"/>
        <v>0</v>
      </c>
      <c r="H115" s="35">
        <f t="shared" si="24"/>
        <v>0</v>
      </c>
      <c r="I115" s="36">
        <f t="shared" si="24"/>
        <v>0</v>
      </c>
      <c r="J115" s="35">
        <f>SUM(J116)</f>
        <v>0</v>
      </c>
      <c r="K115" s="37"/>
    </row>
    <row r="116" spans="1:16" ht="13.5" customHeight="1" thickBot="1" x14ac:dyDescent="0.25">
      <c r="A116" s="119" t="s">
        <v>12</v>
      </c>
      <c r="B116" s="124" t="s">
        <v>62</v>
      </c>
      <c r="C116" s="120"/>
      <c r="D116" s="121"/>
      <c r="E116" s="121"/>
      <c r="F116" s="121"/>
      <c r="G116" s="120"/>
      <c r="H116" s="121"/>
      <c r="I116" s="122"/>
      <c r="J116" s="121"/>
      <c r="K116" s="123"/>
    </row>
    <row r="117" spans="1:16" ht="13.5" customHeight="1" thickBot="1" x14ac:dyDescent="0.25">
      <c r="A117" s="298" t="s">
        <v>4</v>
      </c>
      <c r="B117" s="299"/>
      <c r="C117" s="83">
        <f t="shared" ref="C117:J117" si="25">C25</f>
        <v>0</v>
      </c>
      <c r="D117" s="83">
        <f t="shared" si="25"/>
        <v>0</v>
      </c>
      <c r="E117" s="83">
        <f t="shared" si="25"/>
        <v>0</v>
      </c>
      <c r="F117" s="84">
        <f t="shared" si="25"/>
        <v>0</v>
      </c>
      <c r="G117" s="83">
        <f t="shared" si="25"/>
        <v>0</v>
      </c>
      <c r="H117" s="84">
        <f t="shared" si="25"/>
        <v>0</v>
      </c>
      <c r="I117" s="179">
        <f t="shared" si="25"/>
        <v>0</v>
      </c>
      <c r="J117" s="84">
        <f t="shared" si="25"/>
        <v>0</v>
      </c>
      <c r="K117" s="85"/>
    </row>
    <row r="118" spans="1:16" ht="13.5" customHeight="1" thickBot="1" x14ac:dyDescent="0.25">
      <c r="A118" s="307" t="s">
        <v>116</v>
      </c>
      <c r="B118" s="308"/>
      <c r="C118" s="141">
        <f t="shared" ref="C118:J118" si="26">C4-C25</f>
        <v>0</v>
      </c>
      <c r="D118" s="141">
        <f t="shared" si="26"/>
        <v>0</v>
      </c>
      <c r="E118" s="141">
        <f t="shared" si="26"/>
        <v>0</v>
      </c>
      <c r="F118" s="141">
        <f t="shared" si="26"/>
        <v>0</v>
      </c>
      <c r="G118" s="142">
        <f t="shared" si="26"/>
        <v>0</v>
      </c>
      <c r="H118" s="141">
        <f t="shared" si="26"/>
        <v>0</v>
      </c>
      <c r="I118" s="180">
        <f t="shared" si="26"/>
        <v>0</v>
      </c>
      <c r="J118" s="141">
        <f t="shared" si="26"/>
        <v>0</v>
      </c>
      <c r="K118" s="86"/>
    </row>
    <row r="119" spans="1:16" ht="13.5" thickBot="1" x14ac:dyDescent="0.25">
      <c r="M119" s="11"/>
    </row>
    <row r="120" spans="1:16" ht="42.75" customHeight="1" x14ac:dyDescent="0.2">
      <c r="A120" s="325" t="s">
        <v>40</v>
      </c>
      <c r="B120" s="326"/>
      <c r="C120" s="281"/>
      <c r="D120" s="281"/>
      <c r="E120" s="282"/>
      <c r="F120" s="395" t="s">
        <v>188</v>
      </c>
      <c r="G120" s="393" t="s">
        <v>189</v>
      </c>
      <c r="H120" s="280" t="s">
        <v>190</v>
      </c>
      <c r="I120" s="87"/>
      <c r="J120" s="87"/>
      <c r="M120" s="11"/>
    </row>
    <row r="121" spans="1:16" ht="15.75" customHeight="1" thickBot="1" x14ac:dyDescent="0.25">
      <c r="A121" s="301" t="s">
        <v>41</v>
      </c>
      <c r="B121" s="302"/>
      <c r="C121" s="283"/>
      <c r="D121" s="283"/>
      <c r="E121" s="284"/>
      <c r="F121" s="285" t="e">
        <f>100-(F5/E25*100)</f>
        <v>#DIV/0!</v>
      </c>
      <c r="G121" s="394" t="e">
        <f>100-(G5/E25*100)</f>
        <v>#DIV/0!</v>
      </c>
      <c r="H121" s="285" t="e">
        <f>100-(H5/H25*100)</f>
        <v>#DIV/0!</v>
      </c>
      <c r="I121" s="87"/>
      <c r="J121" s="87"/>
      <c r="M121" s="11"/>
    </row>
    <row r="122" spans="1:16" ht="12.75" customHeight="1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spans="1:16" ht="12.75" customHeight="1" x14ac:dyDescent="0.2">
      <c r="A123" s="318" t="s">
        <v>92</v>
      </c>
      <c r="B123" s="318"/>
      <c r="C123" s="318"/>
      <c r="D123" s="318"/>
    </row>
    <row r="125" spans="1:16" ht="12" customHeight="1" thickBot="1" x14ac:dyDescent="0.25">
      <c r="A125" s="300" t="s">
        <v>66</v>
      </c>
      <c r="B125" s="300"/>
    </row>
    <row r="126" spans="1:16" ht="12" customHeight="1" x14ac:dyDescent="0.2">
      <c r="A126" s="309"/>
      <c r="B126" s="310"/>
      <c r="C126" s="310"/>
      <c r="D126" s="311"/>
    </row>
    <row r="127" spans="1:16" ht="12" customHeight="1" x14ac:dyDescent="0.2">
      <c r="A127" s="312"/>
      <c r="B127" s="313"/>
      <c r="C127" s="313"/>
      <c r="D127" s="314"/>
    </row>
    <row r="128" spans="1:16" ht="12" customHeight="1" x14ac:dyDescent="0.2">
      <c r="A128" s="312"/>
      <c r="B128" s="313"/>
      <c r="C128" s="313"/>
      <c r="D128" s="314"/>
    </row>
    <row r="129" spans="1:4" ht="12" customHeight="1" x14ac:dyDescent="0.2">
      <c r="A129" s="312"/>
      <c r="B129" s="313"/>
      <c r="C129" s="313"/>
      <c r="D129" s="314"/>
    </row>
    <row r="130" spans="1:4" ht="15" customHeight="1" thickBot="1" x14ac:dyDescent="0.25">
      <c r="A130" s="315"/>
      <c r="B130" s="316"/>
      <c r="C130" s="316"/>
      <c r="D130" s="317"/>
    </row>
    <row r="131" spans="1:4" ht="15" customHeight="1" x14ac:dyDescent="0.2">
      <c r="B131" s="277"/>
      <c r="C131" s="277"/>
      <c r="D131" s="277"/>
    </row>
    <row r="132" spans="1:4" ht="37.5" customHeight="1" x14ac:dyDescent="0.2">
      <c r="A132" s="88" t="s">
        <v>184</v>
      </c>
      <c r="B132" s="319" t="s">
        <v>42</v>
      </c>
      <c r="C132" s="320"/>
      <c r="D132" s="321"/>
    </row>
    <row r="133" spans="1:4" ht="23.45" customHeight="1" thickBot="1" x14ac:dyDescent="0.25">
      <c r="A133" s="89" t="s">
        <v>23</v>
      </c>
      <c r="B133" s="322"/>
      <c r="C133" s="323"/>
      <c r="D133" s="324"/>
    </row>
    <row r="135" spans="1:4" ht="25.5" x14ac:dyDescent="0.2">
      <c r="A135" s="10" t="s">
        <v>43</v>
      </c>
    </row>
    <row r="136" spans="1:4" x14ac:dyDescent="0.2">
      <c r="A136" s="10" t="s">
        <v>44</v>
      </c>
      <c r="B136" s="10" t="s">
        <v>45</v>
      </c>
    </row>
    <row r="137" spans="1:4" x14ac:dyDescent="0.2">
      <c r="A137" s="10" t="s">
        <v>46</v>
      </c>
      <c r="B137" s="10" t="s">
        <v>47</v>
      </c>
    </row>
    <row r="138" spans="1:4" x14ac:dyDescent="0.2">
      <c r="A138" s="10" t="s">
        <v>48</v>
      </c>
      <c r="B138" s="10" t="s">
        <v>49</v>
      </c>
    </row>
    <row r="139" spans="1:4" ht="14.25" customHeight="1" x14ac:dyDescent="0.2">
      <c r="A139" s="10" t="s">
        <v>50</v>
      </c>
      <c r="B139" s="10" t="s">
        <v>51</v>
      </c>
    </row>
    <row r="140" spans="1:4" x14ac:dyDescent="0.2">
      <c r="A140" s="10" t="s">
        <v>52</v>
      </c>
      <c r="B140" s="10" t="s">
        <v>53</v>
      </c>
    </row>
    <row r="141" spans="1:4" x14ac:dyDescent="0.2">
      <c r="A141" s="10" t="s">
        <v>54</v>
      </c>
      <c r="B141" s="10" t="s">
        <v>55</v>
      </c>
    </row>
    <row r="142" spans="1:4" x14ac:dyDescent="0.2">
      <c r="A142" s="10" t="s">
        <v>56</v>
      </c>
      <c r="B142" s="10" t="s">
        <v>57</v>
      </c>
    </row>
    <row r="65548" spans="13:13" x14ac:dyDescent="0.2">
      <c r="M65548" s="24"/>
    </row>
  </sheetData>
  <mergeCells count="23">
    <mergeCell ref="I2:I3"/>
    <mergeCell ref="A3:B3"/>
    <mergeCell ref="C2:C3"/>
    <mergeCell ref="D2:D3"/>
    <mergeCell ref="A1:K1"/>
    <mergeCell ref="A2:B2"/>
    <mergeCell ref="E2:E3"/>
    <mergeCell ref="F2:F3"/>
    <mergeCell ref="G2:G3"/>
    <mergeCell ref="J2:J3"/>
    <mergeCell ref="K2:K3"/>
    <mergeCell ref="H2:H3"/>
    <mergeCell ref="A126:D130"/>
    <mergeCell ref="A123:D123"/>
    <mergeCell ref="B132:D132"/>
    <mergeCell ref="B133:D133"/>
    <mergeCell ref="A120:B120"/>
    <mergeCell ref="A117:B117"/>
    <mergeCell ref="A125:B125"/>
    <mergeCell ref="A121:B121"/>
    <mergeCell ref="A25:B25"/>
    <mergeCell ref="A4:B4"/>
    <mergeCell ref="A118:B118"/>
  </mergeCells>
  <phoneticPr fontId="6" type="noConversion"/>
  <pageMargins left="0.78740157480314965" right="0.78740157480314965" top="0.98425196850393704" bottom="0.98425196850393704" header="0.51181102362204722" footer="0.51181102362204722"/>
  <pageSetup paperSize="8" scale="49" orientation="portrait" r:id="rId1"/>
  <headerFooter alignWithMargins="0"/>
  <rowBreaks count="1" manualBreakCount="1">
    <brk id="144" max="9" man="1"/>
  </rowBreaks>
  <ignoredErrors>
    <ignoredError sqref="H121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view="pageLayout" topLeftCell="A64" zoomScaleNormal="100" workbookViewId="0">
      <selection activeCell="C96" sqref="C96"/>
    </sheetView>
  </sheetViews>
  <sheetFormatPr defaultColWidth="8.85546875" defaultRowHeight="12.75" x14ac:dyDescent="0.2"/>
  <cols>
    <col min="1" max="1" width="28.140625" style="181" customWidth="1"/>
    <col min="2" max="2" width="9.42578125" style="181" customWidth="1"/>
    <col min="3" max="3" width="9.85546875" style="181" customWidth="1"/>
    <col min="4" max="5" width="13.28515625" style="181" customWidth="1"/>
    <col min="6" max="10" width="14.7109375" style="181" customWidth="1"/>
    <col min="11" max="11" width="13" style="181" customWidth="1"/>
    <col min="12" max="16384" width="8.85546875" style="181"/>
  </cols>
  <sheetData>
    <row r="1" spans="1:11" ht="15.75" x14ac:dyDescent="0.25">
      <c r="A1" s="352" t="s">
        <v>183</v>
      </c>
      <c r="B1" s="352"/>
      <c r="C1" s="352"/>
      <c r="D1" s="352"/>
      <c r="E1" s="352"/>
      <c r="F1" s="352"/>
      <c r="G1" s="352"/>
      <c r="H1" s="352"/>
    </row>
    <row r="2" spans="1:11" x14ac:dyDescent="0.2">
      <c r="A2" s="353" t="s">
        <v>136</v>
      </c>
      <c r="B2" s="353"/>
      <c r="C2" s="353"/>
      <c r="D2" s="353"/>
      <c r="E2" s="353"/>
      <c r="F2" s="353"/>
      <c r="G2" s="353"/>
      <c r="H2" s="353"/>
      <c r="I2" s="182"/>
      <c r="J2" s="182"/>
    </row>
    <row r="3" spans="1:11" x14ac:dyDescent="0.2">
      <c r="A3" s="353" t="s">
        <v>137</v>
      </c>
      <c r="B3" s="353"/>
      <c r="C3" s="353"/>
      <c r="D3" s="353"/>
      <c r="E3" s="353"/>
      <c r="F3" s="353"/>
      <c r="G3" s="353"/>
      <c r="H3" s="353"/>
      <c r="I3" s="182"/>
      <c r="J3" s="182"/>
    </row>
    <row r="4" spans="1:11" x14ac:dyDescent="0.2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1" ht="14.25" customHeight="1" thickBot="1" x14ac:dyDescent="0.25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1" ht="13.5" hidden="1" thickBot="1" x14ac:dyDescent="0.25"/>
    <row r="7" spans="1:11" ht="13.5" hidden="1" thickBot="1" x14ac:dyDescent="0.25"/>
    <row r="8" spans="1:11" ht="13.5" hidden="1" thickBot="1" x14ac:dyDescent="0.25"/>
    <row r="9" spans="1:11" ht="13.5" hidden="1" thickBot="1" x14ac:dyDescent="0.25"/>
    <row r="10" spans="1:11" ht="13.5" hidden="1" thickBot="1" x14ac:dyDescent="0.25"/>
    <row r="11" spans="1:11" ht="13.5" hidden="1" thickBot="1" x14ac:dyDescent="0.25"/>
    <row r="12" spans="1:11" ht="13.5" hidden="1" thickBot="1" x14ac:dyDescent="0.25"/>
    <row r="13" spans="1:11" ht="16.5" thickBot="1" x14ac:dyDescent="0.3">
      <c r="A13" s="354" t="s">
        <v>138</v>
      </c>
      <c r="B13" s="355"/>
      <c r="C13" s="355"/>
      <c r="D13" s="355"/>
      <c r="E13" s="355"/>
      <c r="F13" s="355"/>
      <c r="G13" s="355"/>
      <c r="H13" s="355"/>
      <c r="I13" s="355"/>
      <c r="J13" s="355"/>
      <c r="K13" s="356"/>
    </row>
    <row r="14" spans="1:11" ht="13.5" thickBot="1" x14ac:dyDescent="0.25">
      <c r="A14" s="182"/>
      <c r="B14" s="182"/>
      <c r="C14" s="182"/>
      <c r="D14" s="182"/>
      <c r="E14" s="182"/>
      <c r="F14" s="182"/>
      <c r="G14" s="182"/>
      <c r="H14" s="182"/>
      <c r="I14" s="182"/>
      <c r="J14" s="182"/>
    </row>
    <row r="15" spans="1:11" ht="15" thickBot="1" x14ac:dyDescent="0.25">
      <c r="A15" s="183" t="s">
        <v>139</v>
      </c>
      <c r="B15" s="184" t="s">
        <v>140</v>
      </c>
      <c r="C15" s="183" t="s">
        <v>141</v>
      </c>
      <c r="D15" s="183" t="s">
        <v>142</v>
      </c>
      <c r="E15" s="185" t="s">
        <v>143</v>
      </c>
      <c r="F15" s="185" t="s">
        <v>144</v>
      </c>
      <c r="G15" s="185" t="s">
        <v>145</v>
      </c>
      <c r="H15" s="185" t="s">
        <v>146</v>
      </c>
      <c r="I15" s="185" t="s">
        <v>147</v>
      </c>
      <c r="J15" s="186" t="s">
        <v>148</v>
      </c>
      <c r="K15" s="187" t="s">
        <v>149</v>
      </c>
    </row>
    <row r="16" spans="1:11" ht="15" customHeight="1" x14ac:dyDescent="0.2">
      <c r="A16" s="357" t="s">
        <v>150</v>
      </c>
      <c r="B16" s="357" t="s">
        <v>151</v>
      </c>
      <c r="C16" s="362" t="s">
        <v>152</v>
      </c>
      <c r="D16" s="365" t="s">
        <v>153</v>
      </c>
      <c r="E16" s="365" t="s">
        <v>154</v>
      </c>
      <c r="F16" s="368" t="s">
        <v>155</v>
      </c>
      <c r="G16" s="370" t="s">
        <v>156</v>
      </c>
      <c r="H16" s="370" t="s">
        <v>157</v>
      </c>
      <c r="I16" s="188" t="s">
        <v>158</v>
      </c>
      <c r="J16" s="342" t="s">
        <v>159</v>
      </c>
      <c r="K16" s="342" t="s">
        <v>160</v>
      </c>
    </row>
    <row r="17" spans="1:11" ht="15" customHeight="1" x14ac:dyDescent="0.2">
      <c r="A17" s="358"/>
      <c r="B17" s="360"/>
      <c r="C17" s="363"/>
      <c r="D17" s="366"/>
      <c r="E17" s="366"/>
      <c r="F17" s="369"/>
      <c r="G17" s="371"/>
      <c r="H17" s="371"/>
      <c r="I17" s="347" t="s">
        <v>161</v>
      </c>
      <c r="J17" s="345"/>
      <c r="K17" s="345"/>
    </row>
    <row r="18" spans="1:11" ht="24.75" customHeight="1" x14ac:dyDescent="0.2">
      <c r="A18" s="358"/>
      <c r="B18" s="360"/>
      <c r="C18" s="363"/>
      <c r="D18" s="366"/>
      <c r="E18" s="366"/>
      <c r="F18" s="369"/>
      <c r="G18" s="371"/>
      <c r="H18" s="371"/>
      <c r="I18" s="347"/>
      <c r="J18" s="345"/>
      <c r="K18" s="345"/>
    </row>
    <row r="19" spans="1:11" ht="19.5" customHeight="1" thickBot="1" x14ac:dyDescent="0.25">
      <c r="A19" s="359"/>
      <c r="B19" s="361"/>
      <c r="C19" s="364"/>
      <c r="D19" s="367"/>
      <c r="E19" s="189" t="s">
        <v>162</v>
      </c>
      <c r="F19" s="190" t="s">
        <v>163</v>
      </c>
      <c r="G19" s="191" t="s">
        <v>163</v>
      </c>
      <c r="H19" s="191" t="s">
        <v>163</v>
      </c>
      <c r="I19" s="191" t="s">
        <v>163</v>
      </c>
      <c r="J19" s="192" t="s">
        <v>163</v>
      </c>
      <c r="K19" s="346"/>
    </row>
    <row r="20" spans="1:11" ht="0.75" customHeight="1" thickBot="1" x14ac:dyDescent="0.3">
      <c r="A20" s="193"/>
      <c r="B20" s="193"/>
      <c r="C20" s="194"/>
      <c r="D20" s="195"/>
      <c r="E20" s="196"/>
      <c r="F20" s="197"/>
      <c r="G20" s="198"/>
      <c r="H20" s="198"/>
      <c r="I20" s="198"/>
      <c r="J20" s="199"/>
      <c r="K20" s="200"/>
    </row>
    <row r="21" spans="1:11" ht="12.75" customHeight="1" x14ac:dyDescent="0.2">
      <c r="A21" s="201"/>
      <c r="B21" s="202"/>
      <c r="C21" s="203">
        <v>0</v>
      </c>
      <c r="D21" s="204">
        <v>0</v>
      </c>
      <c r="E21" s="204">
        <v>0</v>
      </c>
      <c r="F21" s="205">
        <f>D21*E21</f>
        <v>0</v>
      </c>
      <c r="G21" s="206">
        <f>F21*C21</f>
        <v>0</v>
      </c>
      <c r="H21" s="207">
        <f t="shared" ref="H21:H34" si="0">+G21*0.338</f>
        <v>0</v>
      </c>
      <c r="I21" s="206">
        <f t="shared" ref="I21:I34" si="1">G21+H21</f>
        <v>0</v>
      </c>
      <c r="J21" s="208">
        <v>0</v>
      </c>
      <c r="K21" s="209"/>
    </row>
    <row r="22" spans="1:11" ht="12.75" customHeight="1" x14ac:dyDescent="0.2">
      <c r="A22" s="210"/>
      <c r="B22" s="211"/>
      <c r="C22" s="212"/>
      <c r="D22" s="213"/>
      <c r="E22" s="213"/>
      <c r="F22" s="205">
        <f t="shared" ref="F22:F34" si="2">D22*E22</f>
        <v>0</v>
      </c>
      <c r="G22" s="206">
        <f t="shared" ref="G22:G34" si="3">F22*C22</f>
        <v>0</v>
      </c>
      <c r="H22" s="207">
        <f t="shared" si="0"/>
        <v>0</v>
      </c>
      <c r="I22" s="206">
        <f t="shared" si="1"/>
        <v>0</v>
      </c>
      <c r="J22" s="208">
        <v>0</v>
      </c>
      <c r="K22" s="209"/>
    </row>
    <row r="23" spans="1:11" ht="12.75" customHeight="1" x14ac:dyDescent="0.2">
      <c r="A23" s="214"/>
      <c r="B23" s="211"/>
      <c r="C23" s="215"/>
      <c r="D23" s="216"/>
      <c r="E23" s="216"/>
      <c r="F23" s="205">
        <f t="shared" si="2"/>
        <v>0</v>
      </c>
      <c r="G23" s="206">
        <f t="shared" si="3"/>
        <v>0</v>
      </c>
      <c r="H23" s="207">
        <f t="shared" si="0"/>
        <v>0</v>
      </c>
      <c r="I23" s="206">
        <f t="shared" si="1"/>
        <v>0</v>
      </c>
      <c r="J23" s="208">
        <v>0</v>
      </c>
      <c r="K23" s="209"/>
    </row>
    <row r="24" spans="1:11" ht="12.75" customHeight="1" x14ac:dyDescent="0.2">
      <c r="A24" s="214"/>
      <c r="B24" s="211"/>
      <c r="C24" s="212"/>
      <c r="D24" s="217"/>
      <c r="E24" s="217"/>
      <c r="F24" s="205">
        <f t="shared" si="2"/>
        <v>0</v>
      </c>
      <c r="G24" s="206">
        <f t="shared" si="3"/>
        <v>0</v>
      </c>
      <c r="H24" s="207">
        <f t="shared" si="0"/>
        <v>0</v>
      </c>
      <c r="I24" s="206">
        <f t="shared" si="1"/>
        <v>0</v>
      </c>
      <c r="J24" s="208">
        <v>0</v>
      </c>
      <c r="K24" s="209"/>
    </row>
    <row r="25" spans="1:11" ht="12.75" customHeight="1" x14ac:dyDescent="0.2">
      <c r="A25" s="201"/>
      <c r="B25" s="202"/>
      <c r="C25" s="212"/>
      <c r="D25" s="204"/>
      <c r="E25" s="204"/>
      <c r="F25" s="205">
        <f t="shared" si="2"/>
        <v>0</v>
      </c>
      <c r="G25" s="206">
        <f t="shared" si="3"/>
        <v>0</v>
      </c>
      <c r="H25" s="207">
        <f t="shared" si="0"/>
        <v>0</v>
      </c>
      <c r="I25" s="206">
        <f t="shared" si="1"/>
        <v>0</v>
      </c>
      <c r="J25" s="208">
        <v>0</v>
      </c>
      <c r="K25" s="218"/>
    </row>
    <row r="26" spans="1:11" ht="12.75" customHeight="1" x14ac:dyDescent="0.2">
      <c r="A26" s="219"/>
      <c r="B26" s="211"/>
      <c r="C26" s="212"/>
      <c r="D26" s="213"/>
      <c r="E26" s="213"/>
      <c r="F26" s="205">
        <f>D26*E26</f>
        <v>0</v>
      </c>
      <c r="G26" s="206">
        <f t="shared" si="3"/>
        <v>0</v>
      </c>
      <c r="H26" s="207">
        <f t="shared" si="0"/>
        <v>0</v>
      </c>
      <c r="I26" s="206">
        <f t="shared" si="1"/>
        <v>0</v>
      </c>
      <c r="J26" s="208">
        <v>0</v>
      </c>
      <c r="K26" s="209"/>
    </row>
    <row r="27" spans="1:11" ht="12.75" customHeight="1" x14ac:dyDescent="0.2">
      <c r="A27" s="214"/>
      <c r="B27" s="211"/>
      <c r="C27" s="212"/>
      <c r="D27" s="213"/>
      <c r="E27" s="213"/>
      <c r="F27" s="205">
        <f t="shared" si="2"/>
        <v>0</v>
      </c>
      <c r="G27" s="206">
        <f t="shared" si="3"/>
        <v>0</v>
      </c>
      <c r="H27" s="207">
        <f t="shared" si="0"/>
        <v>0</v>
      </c>
      <c r="I27" s="206">
        <f t="shared" si="1"/>
        <v>0</v>
      </c>
      <c r="J27" s="208">
        <v>0</v>
      </c>
      <c r="K27" s="209"/>
    </row>
    <row r="28" spans="1:11" ht="12.75" customHeight="1" x14ac:dyDescent="0.2">
      <c r="A28" s="201"/>
      <c r="B28" s="202"/>
      <c r="C28" s="203"/>
      <c r="D28" s="204"/>
      <c r="E28" s="204"/>
      <c r="F28" s="205">
        <f t="shared" si="2"/>
        <v>0</v>
      </c>
      <c r="G28" s="206">
        <f t="shared" si="3"/>
        <v>0</v>
      </c>
      <c r="H28" s="207">
        <f t="shared" si="0"/>
        <v>0</v>
      </c>
      <c r="I28" s="206">
        <f t="shared" si="1"/>
        <v>0</v>
      </c>
      <c r="J28" s="208">
        <v>0</v>
      </c>
      <c r="K28" s="218"/>
    </row>
    <row r="29" spans="1:11" ht="12.75" customHeight="1" x14ac:dyDescent="0.2">
      <c r="A29" s="219"/>
      <c r="B29" s="211"/>
      <c r="C29" s="212"/>
      <c r="D29" s="213"/>
      <c r="E29" s="213"/>
      <c r="F29" s="205">
        <f t="shared" si="2"/>
        <v>0</v>
      </c>
      <c r="G29" s="206">
        <f t="shared" si="3"/>
        <v>0</v>
      </c>
      <c r="H29" s="207">
        <f t="shared" si="0"/>
        <v>0</v>
      </c>
      <c r="I29" s="206">
        <f t="shared" si="1"/>
        <v>0</v>
      </c>
      <c r="J29" s="208">
        <v>0</v>
      </c>
      <c r="K29" s="209"/>
    </row>
    <row r="30" spans="1:11" ht="12.75" customHeight="1" x14ac:dyDescent="0.2">
      <c r="A30" s="214"/>
      <c r="B30" s="211"/>
      <c r="C30" s="215"/>
      <c r="D30" s="216"/>
      <c r="E30" s="216"/>
      <c r="F30" s="205">
        <f t="shared" si="2"/>
        <v>0</v>
      </c>
      <c r="G30" s="206">
        <f t="shared" si="3"/>
        <v>0</v>
      </c>
      <c r="H30" s="207">
        <f t="shared" si="0"/>
        <v>0</v>
      </c>
      <c r="I30" s="206">
        <f t="shared" si="1"/>
        <v>0</v>
      </c>
      <c r="J30" s="208">
        <v>0</v>
      </c>
      <c r="K30" s="209"/>
    </row>
    <row r="31" spans="1:11" ht="12.75" customHeight="1" x14ac:dyDescent="0.2">
      <c r="A31" s="214"/>
      <c r="B31" s="211"/>
      <c r="C31" s="212"/>
      <c r="D31" s="217"/>
      <c r="E31" s="217"/>
      <c r="F31" s="205">
        <f t="shared" si="2"/>
        <v>0</v>
      </c>
      <c r="G31" s="206">
        <f t="shared" si="3"/>
        <v>0</v>
      </c>
      <c r="H31" s="207">
        <f t="shared" si="0"/>
        <v>0</v>
      </c>
      <c r="I31" s="206">
        <f t="shared" si="1"/>
        <v>0</v>
      </c>
      <c r="J31" s="208">
        <v>0</v>
      </c>
      <c r="K31" s="209"/>
    </row>
    <row r="32" spans="1:11" ht="12.75" customHeight="1" x14ac:dyDescent="0.2">
      <c r="A32" s="220"/>
      <c r="B32" s="202"/>
      <c r="C32" s="203"/>
      <c r="D32" s="204"/>
      <c r="E32" s="204"/>
      <c r="F32" s="205">
        <f t="shared" si="2"/>
        <v>0</v>
      </c>
      <c r="G32" s="206">
        <f t="shared" si="3"/>
        <v>0</v>
      </c>
      <c r="H32" s="207">
        <f t="shared" si="0"/>
        <v>0</v>
      </c>
      <c r="I32" s="206">
        <f t="shared" si="1"/>
        <v>0</v>
      </c>
      <c r="J32" s="208">
        <v>0</v>
      </c>
      <c r="K32" s="218"/>
    </row>
    <row r="33" spans="1:11" ht="12.75" customHeight="1" x14ac:dyDescent="0.2">
      <c r="A33" s="214"/>
      <c r="B33" s="211"/>
      <c r="C33" s="212"/>
      <c r="D33" s="213"/>
      <c r="E33" s="213"/>
      <c r="F33" s="205">
        <f t="shared" si="2"/>
        <v>0</v>
      </c>
      <c r="G33" s="206">
        <f t="shared" si="3"/>
        <v>0</v>
      </c>
      <c r="H33" s="207">
        <f t="shared" si="0"/>
        <v>0</v>
      </c>
      <c r="I33" s="206">
        <f t="shared" si="1"/>
        <v>0</v>
      </c>
      <c r="J33" s="208">
        <v>0</v>
      </c>
      <c r="K33" s="209"/>
    </row>
    <row r="34" spans="1:11" ht="12.75" customHeight="1" thickBot="1" x14ac:dyDescent="0.25">
      <c r="A34" s="221"/>
      <c r="B34" s="222"/>
      <c r="C34" s="223"/>
      <c r="D34" s="224"/>
      <c r="E34" s="224"/>
      <c r="F34" s="205">
        <f t="shared" si="2"/>
        <v>0</v>
      </c>
      <c r="G34" s="206">
        <f t="shared" si="3"/>
        <v>0</v>
      </c>
      <c r="H34" s="207">
        <f t="shared" si="0"/>
        <v>0</v>
      </c>
      <c r="I34" s="206">
        <f t="shared" si="1"/>
        <v>0</v>
      </c>
      <c r="J34" s="208">
        <v>0</v>
      </c>
      <c r="K34" s="225"/>
    </row>
    <row r="35" spans="1:11" ht="15.6" customHeight="1" thickBot="1" x14ac:dyDescent="0.3">
      <c r="A35" s="226"/>
      <c r="B35" s="227">
        <f t="shared" ref="B35" si="4">SUM(B21:B34)</f>
        <v>0</v>
      </c>
      <c r="C35" s="228"/>
      <c r="D35" s="227">
        <f>SUM(D21:D34)</f>
        <v>0</v>
      </c>
      <c r="E35" s="227"/>
      <c r="F35" s="227">
        <f>SUM(F21:F34)</f>
        <v>0</v>
      </c>
      <c r="G35" s="227">
        <f t="shared" ref="G35" si="5">SUM(G21:G34)</f>
        <v>0</v>
      </c>
      <c r="H35" s="227">
        <f>SUM(H21:H34)</f>
        <v>0</v>
      </c>
      <c r="I35" s="227">
        <f>SUM(I21:I34)</f>
        <v>0</v>
      </c>
      <c r="J35" s="227">
        <f>SUM(J21:J34)</f>
        <v>0</v>
      </c>
      <c r="K35" s="229"/>
    </row>
    <row r="36" spans="1:11" ht="15.75" x14ac:dyDescent="0.25">
      <c r="B36" s="230"/>
      <c r="C36" s="231"/>
      <c r="D36" s="231"/>
      <c r="E36" s="231"/>
      <c r="F36" s="231"/>
      <c r="G36" s="231"/>
      <c r="H36" s="231"/>
      <c r="I36" s="231"/>
      <c r="J36" s="231"/>
      <c r="K36" s="232"/>
    </row>
    <row r="37" spans="1:11" ht="16.5" thickBot="1" x14ac:dyDescent="0.3">
      <c r="A37" s="233"/>
      <c r="B37" s="230"/>
      <c r="C37" s="231"/>
      <c r="D37" s="231"/>
      <c r="E37" s="231"/>
      <c r="F37" s="231"/>
      <c r="G37" s="231"/>
      <c r="H37" s="231"/>
      <c r="I37" s="231"/>
      <c r="J37" s="231"/>
      <c r="K37" s="232"/>
    </row>
    <row r="38" spans="1:11" ht="14.25" customHeight="1" thickBot="1" x14ac:dyDescent="0.3">
      <c r="A38" s="377" t="s">
        <v>164</v>
      </c>
      <c r="B38" s="378"/>
      <c r="C38" s="378"/>
      <c r="D38" s="378"/>
      <c r="E38" s="378"/>
      <c r="F38" s="378"/>
      <c r="G38" s="378"/>
      <c r="H38" s="378"/>
      <c r="I38" s="378"/>
      <c r="J38" s="379"/>
    </row>
    <row r="39" spans="1:11" ht="13.5" thickBot="1" x14ac:dyDescent="0.25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</row>
    <row r="40" spans="1:11" ht="15" thickBot="1" x14ac:dyDescent="0.25">
      <c r="A40" s="183" t="s">
        <v>139</v>
      </c>
      <c r="B40" s="183" t="s">
        <v>140</v>
      </c>
      <c r="C40" s="183" t="s">
        <v>141</v>
      </c>
      <c r="D40" s="185" t="s">
        <v>142</v>
      </c>
      <c r="E40" s="185" t="s">
        <v>143</v>
      </c>
      <c r="F40" s="185" t="s">
        <v>144</v>
      </c>
      <c r="G40" s="185" t="s">
        <v>145</v>
      </c>
      <c r="H40" s="185" t="s">
        <v>146</v>
      </c>
      <c r="I40" s="185" t="s">
        <v>147</v>
      </c>
      <c r="J40" s="185" t="s">
        <v>148</v>
      </c>
    </row>
    <row r="41" spans="1:11" ht="27" customHeight="1" x14ac:dyDescent="0.2">
      <c r="A41" s="357" t="s">
        <v>165</v>
      </c>
      <c r="B41" s="372" t="s">
        <v>151</v>
      </c>
      <c r="C41" s="365" t="s">
        <v>152</v>
      </c>
      <c r="D41" s="365" t="s">
        <v>166</v>
      </c>
      <c r="E41" s="384" t="s">
        <v>167</v>
      </c>
      <c r="F41" s="234" t="s">
        <v>168</v>
      </c>
      <c r="G41" s="349" t="s">
        <v>169</v>
      </c>
      <c r="H41" s="349" t="s">
        <v>170</v>
      </c>
      <c r="I41" s="342" t="s">
        <v>171</v>
      </c>
      <c r="J41" s="342" t="s">
        <v>160</v>
      </c>
    </row>
    <row r="42" spans="1:11" ht="14.25" customHeight="1" x14ac:dyDescent="0.2">
      <c r="A42" s="358"/>
      <c r="B42" s="380"/>
      <c r="C42" s="382"/>
      <c r="D42" s="382"/>
      <c r="E42" s="385"/>
      <c r="F42" s="347" t="s">
        <v>172</v>
      </c>
      <c r="G42" s="350"/>
      <c r="H42" s="350"/>
      <c r="I42" s="345"/>
      <c r="J42" s="345"/>
    </row>
    <row r="43" spans="1:11" ht="21.75" customHeight="1" x14ac:dyDescent="0.2">
      <c r="A43" s="358"/>
      <c r="B43" s="380"/>
      <c r="C43" s="382"/>
      <c r="D43" s="382"/>
      <c r="E43" s="385"/>
      <c r="F43" s="347"/>
      <c r="G43" s="350"/>
      <c r="H43" s="348" t="s">
        <v>173</v>
      </c>
      <c r="I43" s="345"/>
      <c r="J43" s="345"/>
    </row>
    <row r="44" spans="1:11" ht="27" customHeight="1" x14ac:dyDescent="0.2">
      <c r="A44" s="358"/>
      <c r="B44" s="380"/>
      <c r="C44" s="382"/>
      <c r="D44" s="382"/>
      <c r="E44" s="385"/>
      <c r="F44" s="347"/>
      <c r="G44" s="235"/>
      <c r="H44" s="348"/>
      <c r="I44" s="345"/>
      <c r="J44" s="345"/>
    </row>
    <row r="45" spans="1:11" ht="18.75" customHeight="1" thickBot="1" x14ac:dyDescent="0.25">
      <c r="A45" s="359"/>
      <c r="B45" s="381"/>
      <c r="C45" s="383"/>
      <c r="D45" s="383"/>
      <c r="E45" s="386"/>
      <c r="F45" s="236" t="s">
        <v>163</v>
      </c>
      <c r="G45" s="191" t="s">
        <v>163</v>
      </c>
      <c r="H45" s="191" t="s">
        <v>163</v>
      </c>
      <c r="I45" s="192" t="s">
        <v>163</v>
      </c>
      <c r="J45" s="346"/>
    </row>
    <row r="46" spans="1:11" ht="12.75" customHeight="1" x14ac:dyDescent="0.2">
      <c r="A46" s="237"/>
      <c r="B46" s="238"/>
      <c r="C46" s="238"/>
      <c r="D46" s="238"/>
      <c r="E46" s="238"/>
      <c r="F46" s="239">
        <f>+C46*D46*E46</f>
        <v>0</v>
      </c>
      <c r="G46" s="239">
        <f t="shared" ref="G46:G59" si="6">+F46*0.34</f>
        <v>0</v>
      </c>
      <c r="H46" s="239">
        <f t="shared" ref="H46:H59" si="7">F46+G46</f>
        <v>0</v>
      </c>
      <c r="I46" s="240">
        <v>0</v>
      </c>
      <c r="J46" s="241"/>
    </row>
    <row r="47" spans="1:11" ht="12.75" customHeight="1" x14ac:dyDescent="0.2">
      <c r="A47" s="242"/>
      <c r="B47" s="243"/>
      <c r="C47" s="243"/>
      <c r="D47" s="243"/>
      <c r="E47" s="243"/>
      <c r="F47" s="239">
        <f t="shared" ref="F47:F59" si="8">+C47*D47*E47</f>
        <v>0</v>
      </c>
      <c r="G47" s="239">
        <f t="shared" si="6"/>
        <v>0</v>
      </c>
      <c r="H47" s="239">
        <f t="shared" si="7"/>
        <v>0</v>
      </c>
      <c r="I47" s="240">
        <v>0</v>
      </c>
      <c r="J47" s="244"/>
    </row>
    <row r="48" spans="1:11" ht="12.75" customHeight="1" x14ac:dyDescent="0.2">
      <c r="A48" s="245"/>
      <c r="B48" s="243"/>
      <c r="C48" s="246"/>
      <c r="D48" s="246"/>
      <c r="E48" s="246"/>
      <c r="F48" s="239">
        <f t="shared" si="8"/>
        <v>0</v>
      </c>
      <c r="G48" s="239">
        <f t="shared" si="6"/>
        <v>0</v>
      </c>
      <c r="H48" s="239">
        <f t="shared" si="7"/>
        <v>0</v>
      </c>
      <c r="I48" s="240">
        <v>0</v>
      </c>
      <c r="J48" s="244"/>
    </row>
    <row r="49" spans="1:10" ht="12.75" customHeight="1" x14ac:dyDescent="0.2">
      <c r="A49" s="245"/>
      <c r="B49" s="243"/>
      <c r="C49" s="247"/>
      <c r="D49" s="247"/>
      <c r="E49" s="247"/>
      <c r="F49" s="239">
        <f t="shared" si="8"/>
        <v>0</v>
      </c>
      <c r="G49" s="239">
        <f t="shared" si="6"/>
        <v>0</v>
      </c>
      <c r="H49" s="239">
        <f t="shared" si="7"/>
        <v>0</v>
      </c>
      <c r="I49" s="240">
        <v>0</v>
      </c>
      <c r="J49" s="244"/>
    </row>
    <row r="50" spans="1:10" ht="12.75" customHeight="1" x14ac:dyDescent="0.2">
      <c r="A50" s="237"/>
      <c r="B50" s="238"/>
      <c r="C50" s="238"/>
      <c r="D50" s="238"/>
      <c r="E50" s="238"/>
      <c r="F50" s="239">
        <f t="shared" si="8"/>
        <v>0</v>
      </c>
      <c r="G50" s="239">
        <f t="shared" si="6"/>
        <v>0</v>
      </c>
      <c r="H50" s="239">
        <f t="shared" si="7"/>
        <v>0</v>
      </c>
      <c r="I50" s="240">
        <v>0</v>
      </c>
      <c r="J50" s="241"/>
    </row>
    <row r="51" spans="1:10" ht="12.75" customHeight="1" x14ac:dyDescent="0.2">
      <c r="A51" s="242"/>
      <c r="B51" s="243"/>
      <c r="C51" s="243"/>
      <c r="D51" s="243"/>
      <c r="E51" s="243"/>
      <c r="F51" s="239">
        <f t="shared" si="8"/>
        <v>0</v>
      </c>
      <c r="G51" s="239">
        <f t="shared" si="6"/>
        <v>0</v>
      </c>
      <c r="H51" s="239">
        <f t="shared" si="7"/>
        <v>0</v>
      </c>
      <c r="I51" s="240">
        <v>0</v>
      </c>
      <c r="J51" s="244"/>
    </row>
    <row r="52" spans="1:10" ht="12.75" customHeight="1" x14ac:dyDescent="0.2">
      <c r="A52" s="245"/>
      <c r="B52" s="243"/>
      <c r="C52" s="243"/>
      <c r="D52" s="243"/>
      <c r="E52" s="243"/>
      <c r="F52" s="239">
        <f t="shared" si="8"/>
        <v>0</v>
      </c>
      <c r="G52" s="239">
        <f t="shared" si="6"/>
        <v>0</v>
      </c>
      <c r="H52" s="239">
        <f t="shared" si="7"/>
        <v>0</v>
      </c>
      <c r="I52" s="240">
        <v>0</v>
      </c>
      <c r="J52" s="244"/>
    </row>
    <row r="53" spans="1:10" ht="12.75" customHeight="1" x14ac:dyDescent="0.2">
      <c r="A53" s="237"/>
      <c r="B53" s="238"/>
      <c r="C53" s="238"/>
      <c r="D53" s="238"/>
      <c r="E53" s="238"/>
      <c r="F53" s="239">
        <f t="shared" si="8"/>
        <v>0</v>
      </c>
      <c r="G53" s="239">
        <f t="shared" si="6"/>
        <v>0</v>
      </c>
      <c r="H53" s="239">
        <f t="shared" si="7"/>
        <v>0</v>
      </c>
      <c r="I53" s="240">
        <v>0</v>
      </c>
      <c r="J53" s="241"/>
    </row>
    <row r="54" spans="1:10" ht="12.75" customHeight="1" x14ac:dyDescent="0.2">
      <c r="A54" s="242"/>
      <c r="B54" s="243"/>
      <c r="C54" s="243"/>
      <c r="D54" s="243"/>
      <c r="E54" s="243"/>
      <c r="F54" s="239">
        <f t="shared" si="8"/>
        <v>0</v>
      </c>
      <c r="G54" s="239">
        <f t="shared" si="6"/>
        <v>0</v>
      </c>
      <c r="H54" s="239">
        <f t="shared" si="7"/>
        <v>0</v>
      </c>
      <c r="I54" s="240">
        <v>0</v>
      </c>
      <c r="J54" s="244"/>
    </row>
    <row r="55" spans="1:10" ht="12.75" customHeight="1" x14ac:dyDescent="0.2">
      <c r="A55" s="245"/>
      <c r="B55" s="243"/>
      <c r="C55" s="246"/>
      <c r="D55" s="246"/>
      <c r="E55" s="246"/>
      <c r="F55" s="239">
        <f t="shared" si="8"/>
        <v>0</v>
      </c>
      <c r="G55" s="239">
        <f t="shared" si="6"/>
        <v>0</v>
      </c>
      <c r="H55" s="239">
        <f t="shared" si="7"/>
        <v>0</v>
      </c>
      <c r="I55" s="240">
        <v>0</v>
      </c>
      <c r="J55" s="244"/>
    </row>
    <row r="56" spans="1:10" ht="12.75" customHeight="1" x14ac:dyDescent="0.2">
      <c r="A56" s="245"/>
      <c r="B56" s="243"/>
      <c r="C56" s="247"/>
      <c r="D56" s="247"/>
      <c r="E56" s="247"/>
      <c r="F56" s="239">
        <f t="shared" si="8"/>
        <v>0</v>
      </c>
      <c r="G56" s="239">
        <f t="shared" si="6"/>
        <v>0</v>
      </c>
      <c r="H56" s="239">
        <f t="shared" si="7"/>
        <v>0</v>
      </c>
      <c r="I56" s="240">
        <v>0</v>
      </c>
      <c r="J56" s="244"/>
    </row>
    <row r="57" spans="1:10" ht="12.75" customHeight="1" x14ac:dyDescent="0.2">
      <c r="A57" s="248"/>
      <c r="B57" s="238"/>
      <c r="C57" s="238"/>
      <c r="D57" s="238"/>
      <c r="E57" s="238"/>
      <c r="F57" s="239">
        <f t="shared" si="8"/>
        <v>0</v>
      </c>
      <c r="G57" s="239">
        <f t="shared" si="6"/>
        <v>0</v>
      </c>
      <c r="H57" s="239">
        <f t="shared" si="7"/>
        <v>0</v>
      </c>
      <c r="I57" s="240">
        <v>0</v>
      </c>
      <c r="J57" s="241"/>
    </row>
    <row r="58" spans="1:10" ht="12.75" customHeight="1" x14ac:dyDescent="0.2">
      <c r="A58" s="245"/>
      <c r="B58" s="243"/>
      <c r="C58" s="243"/>
      <c r="D58" s="243"/>
      <c r="E58" s="243"/>
      <c r="F58" s="239">
        <f t="shared" si="8"/>
        <v>0</v>
      </c>
      <c r="G58" s="239">
        <f t="shared" si="6"/>
        <v>0</v>
      </c>
      <c r="H58" s="239">
        <f t="shared" si="7"/>
        <v>0</v>
      </c>
      <c r="I58" s="240">
        <v>0</v>
      </c>
      <c r="J58" s="244"/>
    </row>
    <row r="59" spans="1:10" ht="12.75" customHeight="1" thickBot="1" x14ac:dyDescent="0.25">
      <c r="A59" s="221"/>
      <c r="B59" s="249"/>
      <c r="C59" s="249"/>
      <c r="D59" s="249"/>
      <c r="E59" s="249"/>
      <c r="F59" s="239">
        <f t="shared" si="8"/>
        <v>0</v>
      </c>
      <c r="G59" s="239">
        <f t="shared" si="6"/>
        <v>0</v>
      </c>
      <c r="H59" s="239">
        <f t="shared" si="7"/>
        <v>0</v>
      </c>
      <c r="I59" s="240">
        <v>0</v>
      </c>
      <c r="J59" s="250"/>
    </row>
    <row r="60" spans="1:10" ht="15" customHeight="1" thickBot="1" x14ac:dyDescent="0.3">
      <c r="A60" s="226"/>
      <c r="B60" s="227">
        <f t="shared" ref="B60" si="9">SUM(B46:B59)</f>
        <v>0</v>
      </c>
      <c r="C60" s="251"/>
      <c r="D60" s="251"/>
      <c r="E60" s="251"/>
      <c r="F60" s="252">
        <f t="shared" ref="F60" si="10">SUM(F46:F59)</f>
        <v>0</v>
      </c>
      <c r="G60" s="252">
        <f>SUM(G46:G59)</f>
        <v>0</v>
      </c>
      <c r="H60" s="251">
        <f>SUM(H46:H59)</f>
        <v>0</v>
      </c>
      <c r="I60" s="251">
        <f>SUM(I46:I59)</f>
        <v>0</v>
      </c>
      <c r="J60" s="253"/>
    </row>
    <row r="62" spans="1:10" ht="13.5" thickBot="1" x14ac:dyDescent="0.25"/>
    <row r="63" spans="1:10" ht="16.5" thickBot="1" x14ac:dyDescent="0.3">
      <c r="A63" s="354" t="s">
        <v>174</v>
      </c>
      <c r="B63" s="355"/>
      <c r="C63" s="355"/>
      <c r="D63" s="355"/>
      <c r="E63" s="355"/>
      <c r="F63" s="355"/>
      <c r="G63" s="355"/>
      <c r="H63" s="356"/>
      <c r="I63" s="254"/>
      <c r="J63" s="254"/>
    </row>
    <row r="64" spans="1:10" ht="13.5" thickBot="1" x14ac:dyDescent="0.25">
      <c r="A64" s="182"/>
      <c r="B64" s="182"/>
      <c r="C64" s="182"/>
      <c r="D64" s="182"/>
      <c r="E64" s="182"/>
      <c r="F64" s="182"/>
      <c r="G64" s="182"/>
      <c r="H64" s="182"/>
      <c r="I64" s="182"/>
    </row>
    <row r="65" spans="1:8" ht="15" thickBot="1" x14ac:dyDescent="0.25">
      <c r="A65" s="183" t="s">
        <v>139</v>
      </c>
      <c r="B65" s="255" t="s">
        <v>140</v>
      </c>
      <c r="C65" s="183" t="s">
        <v>141</v>
      </c>
      <c r="D65" s="184" t="s">
        <v>142</v>
      </c>
      <c r="E65" s="183" t="s">
        <v>143</v>
      </c>
      <c r="F65" s="183" t="s">
        <v>144</v>
      </c>
      <c r="H65" s="256"/>
    </row>
    <row r="66" spans="1:8" ht="12.75" customHeight="1" x14ac:dyDescent="0.2">
      <c r="A66" s="357" t="s">
        <v>165</v>
      </c>
      <c r="B66" s="372" t="s">
        <v>151</v>
      </c>
      <c r="C66" s="357" t="s">
        <v>175</v>
      </c>
      <c r="D66" s="342" t="s">
        <v>176</v>
      </c>
      <c r="E66" s="349" t="s">
        <v>177</v>
      </c>
      <c r="F66" s="342" t="s">
        <v>171</v>
      </c>
      <c r="H66" s="256"/>
    </row>
    <row r="67" spans="1:8" x14ac:dyDescent="0.2">
      <c r="A67" s="358"/>
      <c r="B67" s="373"/>
      <c r="C67" s="375"/>
      <c r="D67" s="345"/>
      <c r="E67" s="350"/>
      <c r="F67" s="343"/>
      <c r="H67" s="257"/>
    </row>
    <row r="68" spans="1:8" x14ac:dyDescent="0.2">
      <c r="A68" s="358"/>
      <c r="B68" s="373"/>
      <c r="C68" s="375"/>
      <c r="D68" s="345"/>
      <c r="E68" s="350"/>
      <c r="F68" s="343"/>
      <c r="H68" s="257"/>
    </row>
    <row r="69" spans="1:8" x14ac:dyDescent="0.2">
      <c r="A69" s="358"/>
      <c r="B69" s="373"/>
      <c r="C69" s="375"/>
      <c r="D69" s="345"/>
      <c r="E69" s="350"/>
      <c r="F69" s="343"/>
      <c r="H69" s="257"/>
    </row>
    <row r="70" spans="1:8" ht="13.5" thickBot="1" x14ac:dyDescent="0.25">
      <c r="A70" s="359"/>
      <c r="B70" s="374"/>
      <c r="C70" s="376"/>
      <c r="D70" s="346"/>
      <c r="E70" s="351"/>
      <c r="F70" s="344"/>
      <c r="H70" s="257"/>
    </row>
    <row r="71" spans="1:8" x14ac:dyDescent="0.2">
      <c r="A71" s="237"/>
      <c r="B71" s="258"/>
      <c r="C71" s="258"/>
      <c r="D71" s="259"/>
      <c r="E71" s="260">
        <f t="shared" ref="E71:E84" si="11">C71*D71</f>
        <v>0</v>
      </c>
      <c r="F71" s="261">
        <v>0</v>
      </c>
      <c r="H71" s="262"/>
    </row>
    <row r="72" spans="1:8" x14ac:dyDescent="0.2">
      <c r="A72" s="242"/>
      <c r="B72" s="263"/>
      <c r="C72" s="263"/>
      <c r="D72" s="264"/>
      <c r="E72" s="260">
        <f t="shared" si="11"/>
        <v>0</v>
      </c>
      <c r="F72" s="265">
        <v>0</v>
      </c>
      <c r="H72" s="262"/>
    </row>
    <row r="73" spans="1:8" x14ac:dyDescent="0.2">
      <c r="A73" s="245"/>
      <c r="B73" s="263"/>
      <c r="C73" s="266"/>
      <c r="D73" s="267"/>
      <c r="E73" s="260">
        <f t="shared" si="11"/>
        <v>0</v>
      </c>
      <c r="F73" s="265">
        <v>0</v>
      </c>
      <c r="H73" s="262"/>
    </row>
    <row r="74" spans="1:8" x14ac:dyDescent="0.2">
      <c r="A74" s="245"/>
      <c r="B74" s="263"/>
      <c r="C74" s="268"/>
      <c r="D74" s="269"/>
      <c r="E74" s="260">
        <f t="shared" si="11"/>
        <v>0</v>
      </c>
      <c r="F74" s="265">
        <v>0</v>
      </c>
      <c r="H74" s="270"/>
    </row>
    <row r="75" spans="1:8" x14ac:dyDescent="0.2">
      <c r="A75" s="248"/>
      <c r="B75" s="258"/>
      <c r="C75" s="258"/>
      <c r="D75" s="259"/>
      <c r="E75" s="260">
        <f t="shared" si="11"/>
        <v>0</v>
      </c>
      <c r="F75" s="265">
        <v>0</v>
      </c>
      <c r="H75" s="262"/>
    </row>
    <row r="76" spans="1:8" x14ac:dyDescent="0.2">
      <c r="A76" s="245"/>
      <c r="B76" s="263"/>
      <c r="C76" s="263"/>
      <c r="D76" s="264"/>
      <c r="E76" s="260">
        <f t="shared" si="11"/>
        <v>0</v>
      </c>
      <c r="F76" s="265">
        <v>0</v>
      </c>
      <c r="H76" s="262"/>
    </row>
    <row r="77" spans="1:8" x14ac:dyDescent="0.2">
      <c r="A77" s="245"/>
      <c r="B77" s="263"/>
      <c r="C77" s="263"/>
      <c r="D77" s="264"/>
      <c r="E77" s="260">
        <f t="shared" si="11"/>
        <v>0</v>
      </c>
      <c r="F77" s="265">
        <v>0</v>
      </c>
      <c r="H77" s="262"/>
    </row>
    <row r="78" spans="1:8" x14ac:dyDescent="0.2">
      <c r="A78" s="237"/>
      <c r="B78" s="258"/>
      <c r="C78" s="258"/>
      <c r="D78" s="259"/>
      <c r="E78" s="260">
        <f t="shared" si="11"/>
        <v>0</v>
      </c>
      <c r="F78" s="265">
        <v>0</v>
      </c>
      <c r="H78" s="262"/>
    </row>
    <row r="79" spans="1:8" x14ac:dyDescent="0.2">
      <c r="A79" s="242"/>
      <c r="B79" s="263"/>
      <c r="C79" s="263"/>
      <c r="D79" s="264"/>
      <c r="E79" s="260">
        <f t="shared" si="11"/>
        <v>0</v>
      </c>
      <c r="F79" s="265">
        <v>0</v>
      </c>
      <c r="H79" s="262"/>
    </row>
    <row r="80" spans="1:8" x14ac:dyDescent="0.2">
      <c r="A80" s="245"/>
      <c r="B80" s="263"/>
      <c r="C80" s="266"/>
      <c r="D80" s="267"/>
      <c r="E80" s="260">
        <f t="shared" si="11"/>
        <v>0</v>
      </c>
      <c r="F80" s="265">
        <v>0</v>
      </c>
      <c r="H80" s="262"/>
    </row>
    <row r="81" spans="1:8" x14ac:dyDescent="0.2">
      <c r="A81" s="245"/>
      <c r="B81" s="263"/>
      <c r="C81" s="268"/>
      <c r="D81" s="269"/>
      <c r="E81" s="260">
        <f t="shared" si="11"/>
        <v>0</v>
      </c>
      <c r="F81" s="265">
        <v>0</v>
      </c>
      <c r="H81" s="270"/>
    </row>
    <row r="82" spans="1:8" x14ac:dyDescent="0.2">
      <c r="A82" s="248"/>
      <c r="B82" s="258"/>
      <c r="C82" s="258"/>
      <c r="D82" s="259"/>
      <c r="E82" s="260">
        <f t="shared" si="11"/>
        <v>0</v>
      </c>
      <c r="F82" s="265">
        <v>0</v>
      </c>
      <c r="H82" s="262"/>
    </row>
    <row r="83" spans="1:8" x14ac:dyDescent="0.2">
      <c r="A83" s="245"/>
      <c r="B83" s="263"/>
      <c r="C83" s="263"/>
      <c r="D83" s="264"/>
      <c r="E83" s="260">
        <f t="shared" si="11"/>
        <v>0</v>
      </c>
      <c r="F83" s="265">
        <v>0</v>
      </c>
      <c r="H83" s="262"/>
    </row>
    <row r="84" spans="1:8" ht="13.5" thickBot="1" x14ac:dyDescent="0.25">
      <c r="A84" s="221"/>
      <c r="B84" s="271"/>
      <c r="C84" s="271"/>
      <c r="D84" s="272"/>
      <c r="E84" s="260">
        <f t="shared" si="11"/>
        <v>0</v>
      </c>
      <c r="F84" s="265">
        <v>0</v>
      </c>
      <c r="H84" s="262"/>
    </row>
    <row r="85" spans="1:8" ht="15" customHeight="1" thickBot="1" x14ac:dyDescent="0.3">
      <c r="A85" s="226"/>
      <c r="B85" s="273">
        <f t="shared" ref="B85" si="12">SUM(B71:B84)</f>
        <v>0</v>
      </c>
      <c r="C85" s="274"/>
      <c r="D85" s="274"/>
      <c r="E85" s="274">
        <f>SUM(E71:E84)</f>
        <v>0</v>
      </c>
      <c r="F85" s="274">
        <f>SUM(F71:F84)</f>
        <v>0</v>
      </c>
      <c r="H85" s="262"/>
    </row>
    <row r="86" spans="1:8" ht="12" customHeight="1" x14ac:dyDescent="0.2">
      <c r="A86" s="182"/>
      <c r="B86" s="182"/>
      <c r="C86" s="182"/>
      <c r="D86" s="182"/>
      <c r="E86" s="182"/>
      <c r="F86" s="182"/>
      <c r="G86" s="182"/>
      <c r="H86" s="182"/>
    </row>
    <row r="87" spans="1:8" x14ac:dyDescent="0.2">
      <c r="A87" s="275" t="s">
        <v>178</v>
      </c>
      <c r="B87" s="182"/>
      <c r="C87" s="182"/>
      <c r="D87" s="182"/>
      <c r="E87" s="182"/>
      <c r="F87" s="182"/>
      <c r="G87" s="182"/>
      <c r="H87" s="182"/>
    </row>
    <row r="88" spans="1:8" x14ac:dyDescent="0.2">
      <c r="G88" s="182"/>
      <c r="H88" s="182"/>
    </row>
    <row r="89" spans="1:8" x14ac:dyDescent="0.2">
      <c r="A89" s="182"/>
      <c r="B89" s="182"/>
      <c r="C89" s="182"/>
      <c r="D89" s="182"/>
      <c r="E89" s="182"/>
      <c r="F89" s="182"/>
      <c r="G89" s="182"/>
      <c r="H89" s="182"/>
    </row>
    <row r="90" spans="1:8" x14ac:dyDescent="0.2">
      <c r="A90" s="182"/>
      <c r="B90" s="182"/>
      <c r="C90" s="182"/>
      <c r="D90" s="182"/>
      <c r="E90" s="182"/>
      <c r="F90" s="182"/>
      <c r="G90" s="182"/>
      <c r="H90" s="182"/>
    </row>
    <row r="91" spans="1:8" x14ac:dyDescent="0.2">
      <c r="A91" s="278" t="s">
        <v>184</v>
      </c>
      <c r="B91" s="340" t="s">
        <v>42</v>
      </c>
      <c r="C91" s="341"/>
      <c r="D91" s="182"/>
      <c r="E91" s="276"/>
      <c r="F91" s="182"/>
      <c r="G91" s="182"/>
      <c r="H91" s="182"/>
    </row>
    <row r="92" spans="1:8" x14ac:dyDescent="0.2">
      <c r="A92" s="279" t="s">
        <v>23</v>
      </c>
      <c r="B92" s="338"/>
      <c r="C92" s="339"/>
    </row>
  </sheetData>
  <mergeCells count="36">
    <mergeCell ref="A66:A70"/>
    <mergeCell ref="B66:B70"/>
    <mergeCell ref="C66:C70"/>
    <mergeCell ref="A38:J38"/>
    <mergeCell ref="A63:H63"/>
    <mergeCell ref="A41:A45"/>
    <mergeCell ref="B41:B45"/>
    <mergeCell ref="C41:C45"/>
    <mergeCell ref="D41:D45"/>
    <mergeCell ref="E41:E45"/>
    <mergeCell ref="G41:G43"/>
    <mergeCell ref="H41:H42"/>
    <mergeCell ref="I41:I44"/>
    <mergeCell ref="A1:H1"/>
    <mergeCell ref="A2:H2"/>
    <mergeCell ref="A3:H3"/>
    <mergeCell ref="A13:K13"/>
    <mergeCell ref="A16:A19"/>
    <mergeCell ref="B16:B19"/>
    <mergeCell ref="C16:C19"/>
    <mergeCell ref="D16:D19"/>
    <mergeCell ref="E16:E18"/>
    <mergeCell ref="F16:F18"/>
    <mergeCell ref="G16:G18"/>
    <mergeCell ref="H16:H18"/>
    <mergeCell ref="J16:J18"/>
    <mergeCell ref="K16:K19"/>
    <mergeCell ref="I17:I18"/>
    <mergeCell ref="B92:C92"/>
    <mergeCell ref="B91:C91"/>
    <mergeCell ref="F66:F70"/>
    <mergeCell ref="J41:J45"/>
    <mergeCell ref="F42:F44"/>
    <mergeCell ref="H43:H44"/>
    <mergeCell ref="D66:D70"/>
    <mergeCell ref="E66:E70"/>
  </mergeCells>
  <dataValidations disablePrompts="1" count="1">
    <dataValidation allowBlank="1" showInputMessage="1" showErrorMessage="1" prompt="zadej název pozice, max. 20 znaků" sqref="B21:B34"/>
  </dataValidations>
  <pageMargins left="0.70866141732283472" right="0.70866141732283472" top="0.78740157480314965" bottom="0.78740157480314965" header="0.31496062992125984" footer="0.31496062992125984"/>
  <pageSetup paperSize="9" scale="83" fitToHeight="0" orientation="landscape" r:id="rId1"/>
  <headerFooter>
    <oddHeader>&amp;RPříloha č. 2</oddHeader>
    <oddFooter>&amp;Rstrana &amp;P</oddFooter>
  </headerFooter>
  <rowBreaks count="2" manualBreakCount="2">
    <brk id="36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 2021</vt:lpstr>
      <vt:lpstr>Personální zajištění 2021</vt:lpstr>
      <vt:lpstr>'Rozpočet 2021'!Oblast_tisku</vt:lpstr>
    </vt:vector>
  </TitlesOfParts>
  <Company>SMO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BogdanyV</dc:creator>
  <cp:lastModifiedBy>Vlčová Petra</cp:lastModifiedBy>
  <cp:lastPrinted>2019-09-03T10:35:03Z</cp:lastPrinted>
  <dcterms:created xsi:type="dcterms:W3CDTF">2007-09-05T12:56:46Z</dcterms:created>
  <dcterms:modified xsi:type="dcterms:W3CDTF">2020-06-02T06:17:23Z</dcterms:modified>
</cp:coreProperties>
</file>