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Dotace\PROGRAMY_2021\SSL_2021\SSL_2021_ZMO\"/>
    </mc:Choice>
  </mc:AlternateContent>
  <bookViews>
    <workbookView xWindow="16995" yWindow="1770" windowWidth="8835" windowHeight="6315" tabRatio="941"/>
  </bookViews>
  <sheets>
    <sheet name="SSL 20" sheetId="18" r:id="rId1"/>
    <sheet name="data" sheetId="20" r:id="rId2"/>
  </sheets>
  <definedNames>
    <definedName name="_COP1">#REF!</definedName>
    <definedName name="_COP2">#REF!</definedName>
    <definedName name="_COP3">#REF!</definedName>
    <definedName name="_COP4">#REF!</definedName>
    <definedName name="_COP5">#REF!</definedName>
    <definedName name="_COP6">#REF!</definedName>
    <definedName name="_KOR1">#REF!</definedName>
    <definedName name="_KOR2">#REF!</definedName>
    <definedName name="_KOR3">#REF!</definedName>
    <definedName name="_KOR6">#REF!</definedName>
    <definedName name="_KRI1">#REF!</definedName>
    <definedName name="_KRI3">#REF!</definedName>
    <definedName name="_KRI4">#REF!</definedName>
    <definedName name="_KUS1">#REF!</definedName>
    <definedName name="_KUS2">#REF!</definedName>
    <definedName name="_KUS3">#REF!</definedName>
    <definedName name="_KUS4">#REF!</definedName>
    <definedName name="_KUS5">#REF!</definedName>
    <definedName name="_KUS6">#REF!</definedName>
    <definedName name="_KUS7">#REF!</definedName>
    <definedName name="_MUM2">#REF!</definedName>
    <definedName name="_NAC1">#REF!</definedName>
    <definedName name="_NAC2">#REF!</definedName>
    <definedName name="_NAC3">#REF!</definedName>
    <definedName name="_NAC4">#REF!</definedName>
    <definedName name="_NAC5">#REF!</definedName>
    <definedName name="_NAC6">#REF!</definedName>
    <definedName name="_NIC1">#REF!</definedName>
    <definedName name="_NIC2">#REF!</definedName>
    <definedName name="_NIC4">#REF!</definedName>
    <definedName name="_NIC5">#REF!</definedName>
    <definedName name="_NIC6">#REF!</definedName>
    <definedName name="_NIC8">#REF!</definedName>
    <definedName name="_NO1">'SSL 20'!#REF!</definedName>
    <definedName name="_NO2">'SSL 20'!#REF!</definedName>
    <definedName name="_NO3">'SSL 20'!#REF!</definedName>
    <definedName name="_NO4">'SSL 20'!#REF!</definedName>
    <definedName name="_NO5">'SSL 20'!#REF!</definedName>
    <definedName name="_PRO1">#REF!</definedName>
    <definedName name="_PRO2">#REF!</definedName>
    <definedName name="_PRO3">#REF!</definedName>
    <definedName name="_PRO4">#REF!</definedName>
    <definedName name="_PUS1">#REF!</definedName>
    <definedName name="_PUS2">#REF!</definedName>
    <definedName name="_PUS3">#REF!</definedName>
    <definedName name="_PUS4">#REF!</definedName>
    <definedName name="_PUS7">#REF!</definedName>
    <definedName name="_REV1">#REF!</definedName>
    <definedName name="_REV2">#REF!</definedName>
    <definedName name="_REV3">#REF!</definedName>
    <definedName name="_RUP4">#REF!</definedName>
    <definedName name="_RUP6">#REF!</definedName>
    <definedName name="_RUP8">#REF!</definedName>
    <definedName name="_ZP1">#REF!</definedName>
    <definedName name="_ZP2">#REF!</definedName>
    <definedName name="_ZP3">#REF!</definedName>
    <definedName name="_ZP4">#REF!</definedName>
    <definedName name="_ZP5">#REF!</definedName>
    <definedName name="_ZP6">#REF!</definedName>
    <definedName name="CTVRTE">#REF!</definedName>
    <definedName name="DRUHE">#REF!</definedName>
    <definedName name="EVVO">#REF!</definedName>
    <definedName name="Evvo1">#REF!</definedName>
    <definedName name="EVVO12">#REF!</definedName>
    <definedName name="EVVO2">#REF!</definedName>
    <definedName name="Evvo3">#REF!</definedName>
    <definedName name="Evvo4">#REF!</definedName>
    <definedName name="Evvo5">#REF!</definedName>
    <definedName name="Evvo6">#REF!</definedName>
    <definedName name="kkkk">#REF!</definedName>
    <definedName name="KOM">#REF!</definedName>
    <definedName name="KRI5A">#REF!</definedName>
    <definedName name="KRI5B">#REF!</definedName>
    <definedName name="PRO">#REF!</definedName>
    <definedName name="PRVNI">#REF!</definedName>
    <definedName name="TRETI">#REF!</definedName>
    <definedName name="ZAC1">#REF!</definedName>
    <definedName name="ZAC2">#REF!</definedName>
    <definedName name="ZAC3">#REF!</definedName>
    <definedName name="ZAC4">#REF!</definedName>
    <definedName name="ZAC5">#REF!</definedName>
    <definedName name="ZAC6">#REF!</definedName>
  </definedNames>
  <calcPr calcId="152511"/>
</workbook>
</file>

<file path=xl/calcChain.xml><?xml version="1.0" encoding="utf-8"?>
<calcChain xmlns="http://schemas.openxmlformats.org/spreadsheetml/2006/main">
  <c r="F70" i="18" l="1"/>
  <c r="Q58" i="18" l="1"/>
</calcChain>
</file>

<file path=xl/sharedStrings.xml><?xml version="1.0" encoding="utf-8"?>
<sst xmlns="http://schemas.openxmlformats.org/spreadsheetml/2006/main" count="575" uniqueCount="374">
  <si>
    <t>Evidenční číslo</t>
  </si>
  <si>
    <t>Žadatel</t>
  </si>
  <si>
    <t>Žádost</t>
  </si>
  <si>
    <t>Navržená dotace od SMO</t>
  </si>
  <si>
    <t>Finanční spoluúčast žadatele  [%]</t>
  </si>
  <si>
    <t>ANO</t>
  </si>
  <si>
    <t>IČ</t>
  </si>
  <si>
    <t>Dotační titul</t>
  </si>
  <si>
    <t>SSL 2020 dotační tituly</t>
  </si>
  <si>
    <t>A1 Služby sociální péče</t>
  </si>
  <si>
    <t>A2 Služby sociální prevence</t>
  </si>
  <si>
    <t>A3 Služby odborného sociálního poradenství</t>
  </si>
  <si>
    <t>B1 Hospicová péče</t>
  </si>
  <si>
    <t>B2 Dobrovolnictví na území města Opavy</t>
  </si>
  <si>
    <t>B3 Chráněné dílny, chráněné zaměstnávání (integrace dlouhodobě nezaměstnaných osob do pracovního procesu</t>
  </si>
  <si>
    <t>B4 Ostatní související služby a aktivity</t>
  </si>
  <si>
    <t>žádost (P 1)</t>
  </si>
  <si>
    <t>Rozpočet (P 2a)</t>
  </si>
  <si>
    <t>Ceník</t>
  </si>
  <si>
    <t>Název sociální služby (projektu)</t>
  </si>
  <si>
    <t>NE</t>
  </si>
  <si>
    <t>Adresa</t>
  </si>
  <si>
    <t>Schválená dotace na rok 2020 (i s dofinancováním)</t>
  </si>
  <si>
    <t>Celkové náklady projektu na rok 2021</t>
  </si>
  <si>
    <t>Požadovaná dotace na rok 2021</t>
  </si>
  <si>
    <t>Personální zajištění (P 2a)</t>
  </si>
  <si>
    <t>001/A2/21</t>
  </si>
  <si>
    <t>MIKASA z.s.</t>
  </si>
  <si>
    <t>Sociální rehabilitace Mikasa</t>
  </si>
  <si>
    <t xml:space="preserve">Lumírova 523/28, Výškovice, 700 30 Ostrava </t>
  </si>
  <si>
    <t>002/A2/21</t>
  </si>
  <si>
    <t>Centrum služeb pro neslyšící a nedoslýchavé, o.p.s.</t>
  </si>
  <si>
    <t>28. října 286/10, Moravská Ostrava, 702 00 Ostrava</t>
  </si>
  <si>
    <t>Tlumočnická služba</t>
  </si>
  <si>
    <t>FOKUS - Opava, z.s.</t>
  </si>
  <si>
    <t>003/A2/21</t>
  </si>
  <si>
    <t>Opavská 33, 793 13  Svobodné Heřmanice</t>
  </si>
  <si>
    <t>Služby následné péče</t>
  </si>
  <si>
    <t>Ne</t>
  </si>
  <si>
    <t>004/B3/21</t>
  </si>
  <si>
    <t>Zaměstnávání osob s duševním onemocněním a zdravotním postižení</t>
  </si>
  <si>
    <t>B3 Chráněné dílny, chráněné zaměstnávání</t>
  </si>
  <si>
    <t>Slezský spolek stomiků Opava</t>
  </si>
  <si>
    <t>270 50 459</t>
  </si>
  <si>
    <t>Antonína Sovy 1395/11, 74705 Opava - Kateřinky</t>
  </si>
  <si>
    <t>Zajištění činnosti Slezského spolku stomiků Opava</t>
  </si>
  <si>
    <t xml:space="preserve">Krizové a kontaktní centrum "Pod slunečníkem" o. p. s. </t>
  </si>
  <si>
    <t>47812052</t>
  </si>
  <si>
    <t>Hradecká 650/16, 746 011 Opava - Předměstí</t>
  </si>
  <si>
    <t>Kontaktní centrum "Pod slunečníkem"</t>
  </si>
  <si>
    <t>Bílý kruh bezpečí, z.s.</t>
  </si>
  <si>
    <t>47607483</t>
  </si>
  <si>
    <t>U Trojice 1042/2, 150 00 Praha 5</t>
  </si>
  <si>
    <t>Intervenční centrum Ostrava - Kontaktní místo Opava</t>
  </si>
  <si>
    <t>Elim Opava, o.p.s.</t>
  </si>
  <si>
    <t>02278197</t>
  </si>
  <si>
    <t>Rolnická 1636/21a, Opava 5, 747 05</t>
  </si>
  <si>
    <t>Dobrovolnické centrum Elim</t>
  </si>
  <si>
    <t>viz. rozpočet</t>
  </si>
  <si>
    <t>Nízkoprahový klub Magnet</t>
  </si>
  <si>
    <t>SAS Elim Opava</t>
  </si>
  <si>
    <t>Společnost pro ranou péči, pobočka Ostrava</t>
  </si>
  <si>
    <t>75095017</t>
  </si>
  <si>
    <t>Rodinná 2719/57, 700 30 Ostrava</t>
  </si>
  <si>
    <t>Společnost pro ranou péči, pobočka Ostrava - Raná péče pro rodiny dětí se zrakovým a kombinovaným postižením ve městě Opava</t>
  </si>
  <si>
    <t>Svaz tělesně postižených v České republice z. s. okresní organizace Opava</t>
  </si>
  <si>
    <t xml:space="preserve">Liptovská 1045/21, Kylešovice, 747 06 Opava </t>
  </si>
  <si>
    <t>Volnočasové aktivity pro tělesně postižené občany a seniory</t>
  </si>
  <si>
    <t xml:space="preserve">nerelevantní </t>
  </si>
  <si>
    <t>Sdružení zdravotně postižených v ČR, z.s. - Územní sdružení Opava</t>
  </si>
  <si>
    <t>47813423</t>
  </si>
  <si>
    <t>Volnočasové aktivity pro osoby se zdravotním postižením</t>
  </si>
  <si>
    <t>012/B4/21</t>
  </si>
  <si>
    <t>013/B4/21</t>
  </si>
  <si>
    <t>011/A2/21</t>
  </si>
  <si>
    <t>010/A2/21</t>
  </si>
  <si>
    <t>009/A2/21</t>
  </si>
  <si>
    <t>008/B2/21</t>
  </si>
  <si>
    <t>007/A2/21</t>
  </si>
  <si>
    <t>006/A2/21</t>
  </si>
  <si>
    <t>014/A3/21</t>
  </si>
  <si>
    <t>Sjednocená organizace nevidomých a slabozrakých České republiky, zapsaný spolek - Oblastní odbočka OPAVA</t>
  </si>
  <si>
    <t>65399447</t>
  </si>
  <si>
    <t>Horní náměstí 47/132, 746 1  Opava</t>
  </si>
  <si>
    <t>Odborné sociální poradenství</t>
  </si>
  <si>
    <t>015/A2/21</t>
  </si>
  <si>
    <t>Sociálně aktivizační služby pro seniory a osoby se zdravotním postižením</t>
  </si>
  <si>
    <t>016/A2/21</t>
  </si>
  <si>
    <t>Armáda spásy v České republice, z. s.</t>
  </si>
  <si>
    <t>Petržílkova 2565/23, Stodůlky, 158 00 Praha</t>
  </si>
  <si>
    <t>Armáda spásy, Nízkoprahové denní centrum Samaritán Opava</t>
  </si>
  <si>
    <t>viz.rozpočet</t>
  </si>
  <si>
    <t>017/A2/21</t>
  </si>
  <si>
    <t>Armáda spásy, Noclehárna pro muže Samaritán Opava</t>
  </si>
  <si>
    <t>018/A2/21</t>
  </si>
  <si>
    <t>Armáda spásy, Noclehárna pro ženy Opava</t>
  </si>
  <si>
    <t>Armáda spásy, Terénní programy Samaritán Opava</t>
  </si>
  <si>
    <t>019/A2/21</t>
  </si>
  <si>
    <t>020/B4/21</t>
  </si>
  <si>
    <t>ANIMA VIVA z. s.</t>
  </si>
  <si>
    <t>26591014</t>
  </si>
  <si>
    <t>Liptovská 1045/21, 747 06 Opava 6</t>
  </si>
  <si>
    <t>Svépomocné aktivity osob s DN v ANIMA VIVA z. s.</t>
  </si>
  <si>
    <t>Sociální poradna ANIMA VIVA</t>
  </si>
  <si>
    <t>Zaměstnávání OZP s DN na CHPM v ANIMA VIVA z. s.</t>
  </si>
  <si>
    <t>021/B3/21</t>
  </si>
  <si>
    <t>022/A3/21</t>
  </si>
  <si>
    <t>023/A2/21</t>
  </si>
  <si>
    <t>EUROTOPIA.CZ, o.p.s.</t>
  </si>
  <si>
    <t>258 52 345</t>
  </si>
  <si>
    <t>Zacpalova 379/27, 746 01 Opava</t>
  </si>
  <si>
    <t>Asistenční, mediační a terapeutické centrum Opava</t>
  </si>
  <si>
    <t>024/A3/21</t>
  </si>
  <si>
    <t>Poradenské středisko EUROTOPIA</t>
  </si>
  <si>
    <t>025/A2/21</t>
  </si>
  <si>
    <t>NZDM Klub Modrá kočka</t>
  </si>
  <si>
    <t>026/A2/21</t>
  </si>
  <si>
    <t>SPOLU - Pro rodiny s dětmi</t>
  </si>
  <si>
    <t>027/A2/21</t>
  </si>
  <si>
    <t>Spolu pro rodinu, z. s.</t>
  </si>
  <si>
    <t>26642638</t>
  </si>
  <si>
    <t>Žerotínova1230/1, Moravská Ostrava. 702 00</t>
  </si>
  <si>
    <t>Sociální asistence pro znevýhodněné rodiny s dětmi</t>
  </si>
  <si>
    <t>Vila Vančurova o.p.s.</t>
  </si>
  <si>
    <t>02250152</t>
  </si>
  <si>
    <t>Vančurova 5, 746 01  Opava</t>
  </si>
  <si>
    <t>Domov pro seniory Vila Vančurova o.p.s.</t>
  </si>
  <si>
    <t>Domov se zvláštním režimem Vila Vančurova</t>
  </si>
  <si>
    <t xml:space="preserve">Odlehčovací služba </t>
  </si>
  <si>
    <t>028/A1/21</t>
  </si>
  <si>
    <t>029/A1/21</t>
  </si>
  <si>
    <t>030/A1/21</t>
  </si>
  <si>
    <t>031/A1/21</t>
  </si>
  <si>
    <t>Vesalius spol. s r.o.</t>
  </si>
  <si>
    <t>26875012</t>
  </si>
  <si>
    <t>Slezská 336, 747 31 Velké Hoštice</t>
  </si>
  <si>
    <t>Domov Vesalius, domov pro osoby se zdravotním postižením</t>
  </si>
  <si>
    <t>032/A3/21</t>
  </si>
  <si>
    <t>Linka bezpečí, z.s.</t>
  </si>
  <si>
    <t>Ústavní 95, 181 00  Bohnice</t>
  </si>
  <si>
    <t>Linka bezpečí pro děti a mládež z města Opava</t>
  </si>
  <si>
    <t>033/A1/21</t>
  </si>
  <si>
    <t>Česká provincie Kongregace Dcer Božské Lásky</t>
  </si>
  <si>
    <t>00494453</t>
  </si>
  <si>
    <t>Rooseveltova 886/47, 746 01  Opava</t>
  </si>
  <si>
    <t>Denní stacionář Domovinka</t>
  </si>
  <si>
    <t>034/A1/21</t>
  </si>
  <si>
    <t>Domov pro seniory - Domov sv. Zdislavy</t>
  </si>
  <si>
    <t>035/A1/21</t>
  </si>
  <si>
    <t>Charitní pečovatelská služba</t>
  </si>
  <si>
    <t>Charita Opava</t>
  </si>
  <si>
    <t>439 645 91</t>
  </si>
  <si>
    <t>Přemyslovců 13/26, 7470 7  Opava - Jaktař</t>
  </si>
  <si>
    <t>036/B1/21</t>
  </si>
  <si>
    <t>Charitní hospicová péče Pokojný přístav</t>
  </si>
  <si>
    <t>Dům sv. Cyrila a Metoděje pro zrakově postižené ve Vlaštovičkách - chráněné bydlení</t>
  </si>
  <si>
    <t>037/A1/21</t>
  </si>
  <si>
    <t>Chráněné a podporované bydlení pro duševně nemocné - chráněné bydlení</t>
  </si>
  <si>
    <t>038/A1/21</t>
  </si>
  <si>
    <t>039/A2/21</t>
  </si>
  <si>
    <t>Chráněné a podporované bydlení pro duševně nemocné - služby následné péče</t>
  </si>
  <si>
    <t>040/B3/21</t>
  </si>
  <si>
    <t>Chráněné dílny Charity Opava</t>
  </si>
  <si>
    <t>041/A1/21</t>
  </si>
  <si>
    <t>Denní stacionář pro seniory</t>
  </si>
  <si>
    <t>Klub sv. Anežky - dobrovolné sdružení Charity Opava</t>
  </si>
  <si>
    <t>042/B4/21</t>
  </si>
  <si>
    <t>043/A3/21</t>
  </si>
  <si>
    <t>Občanská poradna - Opava</t>
  </si>
  <si>
    <t>044/A2/21</t>
  </si>
  <si>
    <t>Naděje - středisko krizové pomoci</t>
  </si>
  <si>
    <t>045/A1/21</t>
  </si>
  <si>
    <t>Mraveneček</t>
  </si>
  <si>
    <t>046/B4/21</t>
  </si>
  <si>
    <t>Opavskem bez bariér, z.s.</t>
  </si>
  <si>
    <t>08187355</t>
  </si>
  <si>
    <r>
      <t>Na Dvorku 213, 747 69 Pustá Polom</t>
    </r>
    <r>
      <rPr>
        <sz val="10"/>
        <rFont val="Arial"/>
        <family val="2"/>
        <charset val="238"/>
      </rPr>
      <t xml:space="preserve"> </t>
    </r>
  </si>
  <si>
    <t>Opavskem bez bariér</t>
  </si>
  <si>
    <t>047/A1/21</t>
  </si>
  <si>
    <t>Provoz Komunitního centra pro poradenskou činnost</t>
  </si>
  <si>
    <t>Studna Živé Vody - spolek pro komunitní práci</t>
  </si>
  <si>
    <t>08223700</t>
  </si>
  <si>
    <r>
      <t>Vítečkova 11/14, Kateřinky, 747 05 Opava</t>
    </r>
    <r>
      <rPr>
        <sz val="10"/>
        <rFont val="Arial"/>
        <family val="2"/>
        <charset val="238"/>
      </rPr>
      <t xml:space="preserve"> </t>
    </r>
  </si>
  <si>
    <t>048/A2/21</t>
  </si>
  <si>
    <t xml:space="preserve"> Poradna rané péče MATANA</t>
  </si>
  <si>
    <t>Slezská diakonie</t>
  </si>
  <si>
    <t>Na Nivách 259/7, 737 01, Český Těšín</t>
  </si>
  <si>
    <t>Centrum pro zdravotně postižené Moravskoslezského kraje o.p.s.</t>
  </si>
  <si>
    <t>049/A3/21</t>
  </si>
  <si>
    <t>Poradna pro osoby se zdravotním postižením Opava</t>
  </si>
  <si>
    <t xml:space="preserve">Bieblova 2922/3, Moravská Ostrava, 702 00 Ostrava </t>
  </si>
  <si>
    <t>050/A1/21</t>
  </si>
  <si>
    <t>Osobní asistence Opavsko</t>
  </si>
  <si>
    <t>051/A1/21</t>
  </si>
  <si>
    <t xml:space="preserve">Kylešovská 818/26, Předměstí, 746 01 Opava </t>
  </si>
  <si>
    <t>22848614</t>
  </si>
  <si>
    <t>Ekipa, z.s.</t>
  </si>
  <si>
    <t>Chráněné bydlení Maják</t>
  </si>
  <si>
    <t>052/A1/21</t>
  </si>
  <si>
    <t>OASA nezisková, o.p.s.</t>
  </si>
  <si>
    <t>26839857</t>
  </si>
  <si>
    <t>U Zlatnice 256, 747 61 Raduň (kontaktní adresa: Hradecká 668/1, Opava 1, 746 01)</t>
  </si>
  <si>
    <t>terénní pečovatelská služba OASA</t>
  </si>
  <si>
    <t>88.87%</t>
  </si>
  <si>
    <t>053/A1/21</t>
  </si>
  <si>
    <t>Domov Bílá Opava, příspěvková organizace</t>
  </si>
  <si>
    <t>00016772</t>
  </si>
  <si>
    <t>Rybářská 545/27, Opava, 746 01</t>
  </si>
  <si>
    <t>Domov se zvláštním režimem</t>
  </si>
  <si>
    <t>054/A1/21</t>
  </si>
  <si>
    <t>Domov pro seniory</t>
  </si>
  <si>
    <t>055/A2/21</t>
  </si>
  <si>
    <t>Centrum pro dětský sluch Tamtam, o.p.s.</t>
  </si>
  <si>
    <t xml:space="preserve">00499811 </t>
  </si>
  <si>
    <t>Hábova 1571/22, 155 00 Praha 5 - Stodůlky</t>
  </si>
  <si>
    <t>Raná péče pro Moravu a Slezsko</t>
  </si>
  <si>
    <t>005//B4/21</t>
  </si>
  <si>
    <t>001_SSL_21_A2_zadost</t>
  </si>
  <si>
    <t>001_SSL_21_A2_2a_rozpocet</t>
  </si>
  <si>
    <t>001_SSL_21_A2_2a_personalni_zajisteni</t>
  </si>
  <si>
    <t>002_SSL_21_A2_zadost</t>
  </si>
  <si>
    <t>002_SSL_21_A2_rozpocet</t>
  </si>
  <si>
    <t>002_SSL_21_A2_personalni_zajisteni</t>
  </si>
  <si>
    <t>003_SSL_21_A2_zadost</t>
  </si>
  <si>
    <t>003_SSL_21_A2_rozpocet</t>
  </si>
  <si>
    <t>004_SSL_21_B3_zadost</t>
  </si>
  <si>
    <t>004_SSL_21_B3_2a_rozpocet</t>
  </si>
  <si>
    <t>005_SSL_21_B4_zadost</t>
  </si>
  <si>
    <t>005_SSL_21_B4_2a_rozpocet</t>
  </si>
  <si>
    <t>006_SSL_21_A2_zadost</t>
  </si>
  <si>
    <t>006_SSL_21_A2_rozpocet</t>
  </si>
  <si>
    <t>007_SSL_21_A2_zadost</t>
  </si>
  <si>
    <t>007_SSL_21_A2_rozpocet</t>
  </si>
  <si>
    <t>007_SSL_21_A2_personalni_zajisteni</t>
  </si>
  <si>
    <t>008_SSL_21_B2_zadost</t>
  </si>
  <si>
    <t>008_SSL_21_B2_rozpocet</t>
  </si>
  <si>
    <t>008_SSL_21_B2_personalni_zajisteni</t>
  </si>
  <si>
    <t>009_SSL_21_A2_zadost</t>
  </si>
  <si>
    <t>009_SSL_21_A2_2a_rozpocet</t>
  </si>
  <si>
    <t>009_SSL_21_A2_personalni_zajisteni</t>
  </si>
  <si>
    <t>010_SSL_21_A2_zadost</t>
  </si>
  <si>
    <t>010_SSL_21_A2_2a_rozpocet</t>
  </si>
  <si>
    <t>010_SSL_21_A2_personalni_zajisteni</t>
  </si>
  <si>
    <t>011_SSL_21_A2_zadost</t>
  </si>
  <si>
    <t>011_SSL_21_A2_rozpocet</t>
  </si>
  <si>
    <t>011_SSL_21_A2_personalni_zajisteni</t>
  </si>
  <si>
    <t>012_SSL_21_B4_zadost</t>
  </si>
  <si>
    <t>012_SSL_21_B4_2a_rozpocet</t>
  </si>
  <si>
    <t>013_SSL_21_B4_zadost</t>
  </si>
  <si>
    <t>013_SSL_21_B4_2a_rozpocet</t>
  </si>
  <si>
    <t>014_SSL_21_A3_zadost</t>
  </si>
  <si>
    <t>014_SSL_21_A3_rozpocet</t>
  </si>
  <si>
    <t>015_SSL_21_A2_zadost</t>
  </si>
  <si>
    <t>015_SSL_21_A2_2a_rozpocet</t>
  </si>
  <si>
    <t>016_SSL_21_A2_zadost</t>
  </si>
  <si>
    <t>016_SSL_21_2a_rozpocet</t>
  </si>
  <si>
    <t>017_SSL_21_A2_zadost</t>
  </si>
  <si>
    <t>017_SSL_21_A2_2a_rozpocet</t>
  </si>
  <si>
    <t>016_SSL_21_cenik</t>
  </si>
  <si>
    <t>017_SSL_21_A2_cenik</t>
  </si>
  <si>
    <t>018_SSL_21_A2_zadost</t>
  </si>
  <si>
    <t>018_SSL_21_A2_2a_rozpocet</t>
  </si>
  <si>
    <t>018_SSL_21_A2_cenik</t>
  </si>
  <si>
    <t>019_SSL_21_A2_zadost</t>
  </si>
  <si>
    <t>019_SSL_21_A2_2a_rozpocet</t>
  </si>
  <si>
    <t>020_SSL_21_B4_zadost</t>
  </si>
  <si>
    <t>020_SSL_21_B4_2a_rozpocet</t>
  </si>
  <si>
    <t>020_SSL_21_B4_personalni_zajisteni</t>
  </si>
  <si>
    <t>021_SSL_21_B3_zadost</t>
  </si>
  <si>
    <t>021_SSL_21_B3_2a_rozpocet</t>
  </si>
  <si>
    <t>021_SSL_21_B3_2a_personalni_zajisteni</t>
  </si>
  <si>
    <t>025_SSL_21_A2_zadost</t>
  </si>
  <si>
    <t>025_SSL_21_A2_2a_rozpocet</t>
  </si>
  <si>
    <t>025_SSL_21_A2_2a_personalni_zajisteni</t>
  </si>
  <si>
    <t>022_SSL_21_A3_zadost</t>
  </si>
  <si>
    <t>022_SSL_21_B3_2a_rozpocet</t>
  </si>
  <si>
    <t>022_SSL_21_B3_2a_personalni_zajisteni</t>
  </si>
  <si>
    <t>024_SSL_21_A3_zadost</t>
  </si>
  <si>
    <t>024_SSL_21_A3_2a_rozpocet</t>
  </si>
  <si>
    <t>024_SSL_21_A3_2a_personalni_zajisteni</t>
  </si>
  <si>
    <t>026_SSL_21_A2_zadost</t>
  </si>
  <si>
    <t>026_SSL_21_A2_2a_rozpocet</t>
  </si>
  <si>
    <t>026_SSL_21_A2_2a_personalni_zajisteni</t>
  </si>
  <si>
    <t>027_SSL_21_A2_zadost</t>
  </si>
  <si>
    <t>027_SSL_21_A2_2a_rozpocet</t>
  </si>
  <si>
    <t>027_SSL_21_A2_2a_personalni_zajisteni</t>
  </si>
  <si>
    <t>028_SSL_21_A1_zadost</t>
  </si>
  <si>
    <t>028_SSL_21_A1_2a_rozpocet</t>
  </si>
  <si>
    <t>028_SSL_21_A1_cenik</t>
  </si>
  <si>
    <t>029_SSL_21_A1_zadost</t>
  </si>
  <si>
    <t>029_SSL_21_A1_2a_rozpocet</t>
  </si>
  <si>
    <t>030_SSL_21_A1_zadost</t>
  </si>
  <si>
    <t>030_SSL_21_A1_2a_rozpocet</t>
  </si>
  <si>
    <t>031_SSL_21_A1_zadost</t>
  </si>
  <si>
    <t>031_SSL_21_A1_2a_rozpocet</t>
  </si>
  <si>
    <t>031_SSL_21_A1_cenik</t>
  </si>
  <si>
    <t>032_SSL_21_A3_zadost</t>
  </si>
  <si>
    <t>032_SSL_21_A3_2a_rozpocet</t>
  </si>
  <si>
    <t>033_SSL_21_A1_zadost</t>
  </si>
  <si>
    <t>033_SSL_21_A1_rozpocet</t>
  </si>
  <si>
    <t>033_SSL_21_A1_personalniho_zajisteni</t>
  </si>
  <si>
    <t>034_SSL_21_A1_zadost</t>
  </si>
  <si>
    <t>034_SSL_21_A1_2a_rozpocet</t>
  </si>
  <si>
    <t>034_SSL_21_A1_cenik</t>
  </si>
  <si>
    <t>035_SSL_21_A1_zadost</t>
  </si>
  <si>
    <t>035_SSL_21_A1_2a_rozpocet</t>
  </si>
  <si>
    <t>033_SSL_21_A1_cenik</t>
  </si>
  <si>
    <t>035_SSL_21_A1_cenik</t>
  </si>
  <si>
    <t>036_SSL_21_B1_zadost</t>
  </si>
  <si>
    <t>036_SSL_21_B1_2a_rozpocet</t>
  </si>
  <si>
    <t>037_SSL_21_A1_zadost</t>
  </si>
  <si>
    <t>037_SSL_21_A1_2a_rozpocet</t>
  </si>
  <si>
    <t>037_SSL_21_A1_cenik</t>
  </si>
  <si>
    <t>038_SSL_21_A1_zadost</t>
  </si>
  <si>
    <t>038_SSL_21_A1_2a_rozpocet</t>
  </si>
  <si>
    <t>038_SSL_21_A1_cenik</t>
  </si>
  <si>
    <t>039_SSL_21_A2_zadost</t>
  </si>
  <si>
    <t>039_SSL_21_A2_2b_rozpocet</t>
  </si>
  <si>
    <t>039_SSL_21_A2_cenik_pobytova</t>
  </si>
  <si>
    <t>040_SSL_21_B3_zadost</t>
  </si>
  <si>
    <t>040_SSL_21_B3_2a_rozpocet</t>
  </si>
  <si>
    <t>041_SSL_21_A1_zadost</t>
  </si>
  <si>
    <t>041_SSL_21_A1_2a_rozpocet</t>
  </si>
  <si>
    <t>041_SSL_21_A1_ceni</t>
  </si>
  <si>
    <t>042_SSL_21_B4_zadost</t>
  </si>
  <si>
    <t>042_SSL_21_B4_2a_rozpocet</t>
  </si>
  <si>
    <t>043_SSL_21_A3_zadost</t>
  </si>
  <si>
    <t>043_SSL_21_A3_2a_rozpocet</t>
  </si>
  <si>
    <t>044_SSL_21_A2_zadost</t>
  </si>
  <si>
    <t>045_SSL_21_A1_2a_rozpocet</t>
  </si>
  <si>
    <t>045_SSL_21_A1_zadost</t>
  </si>
  <si>
    <t>045_SSL_21_A1_cenik</t>
  </si>
  <si>
    <t>046_SSL_21_B4_zadost</t>
  </si>
  <si>
    <t>046_SSL_21_B4_rozpocet</t>
  </si>
  <si>
    <t>047_SSL_21_A1_zadost</t>
  </si>
  <si>
    <t>047_SSL_21_A1_2a_rozpocet</t>
  </si>
  <si>
    <t>048_SSL_21_A2_zadost</t>
  </si>
  <si>
    <t>048_SSL_21_A2_2a_rozpocet</t>
  </si>
  <si>
    <t>048_SSL_21_A2_2a_personalni_zajisteni</t>
  </si>
  <si>
    <t>049_SSL_21_A3_zadost</t>
  </si>
  <si>
    <t>049_SSL_21_A3_2a_rozpocet</t>
  </si>
  <si>
    <t>049_SSL_21_A3_personalni_zajisteni</t>
  </si>
  <si>
    <t>050_SSL_21_A1_zadost</t>
  </si>
  <si>
    <t>050_SSL_21_A1_cenik</t>
  </si>
  <si>
    <t>050_SSL_21_A1_2a_rozpocet</t>
  </si>
  <si>
    <t>050_SSL_21_A1_2a_personalni_zajisteni</t>
  </si>
  <si>
    <t>051_SSL_21_A1_zadost</t>
  </si>
  <si>
    <t>051_SSL_21_A1_2a_rozpocet</t>
  </si>
  <si>
    <t>051_SSL_21_A1_2a_personalni_zajisteni</t>
  </si>
  <si>
    <t>051_SSL_21_A1_cenik</t>
  </si>
  <si>
    <t>052_SSL_21_A1_zadost</t>
  </si>
  <si>
    <t>052_SSL_21_A1_2a_rozpocet</t>
  </si>
  <si>
    <t>052_SSL_21_A1_2a_personalni_zajisteni</t>
  </si>
  <si>
    <t>052_SSL_21_A1_cenik</t>
  </si>
  <si>
    <t>053_SSL_21_A1_zadost</t>
  </si>
  <si>
    <t>053_SSL_21_A1_2a_rozpocet</t>
  </si>
  <si>
    <t>053_SSL_21_A1_cenik</t>
  </si>
  <si>
    <t>054_SSL_21_A1_zadost</t>
  </si>
  <si>
    <t>054_SSL_21_A1_2a_rozpocet</t>
  </si>
  <si>
    <t>054_SSL_21_A1_ceni</t>
  </si>
  <si>
    <t>055_SSL_21_A2_zadost</t>
  </si>
  <si>
    <t>055_SSL_21_A2_2a_rozpocet</t>
  </si>
  <si>
    <t>Sociální a související služby 2021</t>
  </si>
  <si>
    <t>Podpořené projekty</t>
  </si>
  <si>
    <t>Nepodpořené projekty</t>
  </si>
  <si>
    <t>Objem dotací na poskytování sociálních služeb v roce 2021 dle připraveného rozpočtu (schvaluje ZMO v prosinci 2020)</t>
  </si>
  <si>
    <t>Dotace na poskytování sociálních a souvisejících služeb v roce 2021</t>
  </si>
  <si>
    <t xml:space="preserve">viz důvodová zpráva </t>
  </si>
  <si>
    <t>OASA nezisková o.p.s. - mandátorní výdaj (výstavba nových kapacit DZR a DPS)</t>
  </si>
  <si>
    <t>Vila Vančurova o.p.s. - mandátorní výdaj (výstavba nových kapacit DZR a DPS)</t>
  </si>
  <si>
    <t>CELKEM V ROZPOČTU</t>
  </si>
  <si>
    <t>Z TOHO K DISPOZICI K PŘEROZDĚLENÍ</t>
  </si>
  <si>
    <t>Částka se skládá z objemu dotací na sociální služby 22 411 200 + 576 000 pro DZR Vila Vančurova na základě konzultace s organizací i MSK. Finance ve výši 576 000 je nutné buď navýšit na DZR Vila Vančurova anebo ponechat v mandátorním výdaji pro Vila Vančurova, není možné je přerozdělit ostatním poskytovatelům.</t>
  </si>
  <si>
    <t>034_SSL_21_A1_2a_personalni_zajisteni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</si>
</sst>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\ _K_č"/>
  </numFmts>
  <fonts count="15" x14ac:knownFonts="1">
    <font>
      <sz val="10"/>
      <name val="Arial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b/>
      <sz val="10"/>
      <name val="Arial"/>
      <family val="2"/>
      <charset val="238"/>
    </font>
    <font>
      <u/>
      <sz val="10"/>
      <color indexed="12"/>
      <name val="Arial"/>
      <family val="2"/>
      <charset val="238"/>
    </font>
    <font>
      <sz val="10"/>
      <name val="Arial"/>
      <family val="2"/>
      <charset val="238"/>
    </font>
    <font>
      <sz val="9"/>
      <name val="Arial"/>
      <family val="2"/>
      <charset val="238"/>
    </font>
    <font>
      <i/>
      <sz val="8"/>
      <name val="Arial"/>
      <family val="2"/>
      <charset val="238"/>
    </font>
    <font>
      <sz val="11"/>
      <name val="Arial"/>
      <family val="2"/>
      <charset val="238"/>
    </font>
    <font>
      <sz val="10"/>
      <color rgb="FFFF0000"/>
      <name val="Arial"/>
      <family val="2"/>
      <charset val="238"/>
    </font>
    <font>
      <sz val="10"/>
      <color theme="1"/>
      <name val="Arial"/>
      <family val="2"/>
      <charset val="238"/>
    </font>
    <font>
      <sz val="10"/>
      <color rgb="FF333333"/>
      <name val="Arial"/>
      <family val="2"/>
      <charset val="238"/>
    </font>
    <font>
      <b/>
      <sz val="24"/>
      <name val="Arial"/>
      <family val="2"/>
      <charset val="238"/>
    </font>
    <font>
      <b/>
      <sz val="8"/>
      <name val="Arial"/>
      <family val="2"/>
      <charset val="238"/>
    </font>
    <font>
      <b/>
      <sz val="16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178">
    <xf numFmtId="0" fontId="0" fillId="0" borderId="0" xfId="0"/>
    <xf numFmtId="0" fontId="0" fillId="0" borderId="0" xfId="0" applyAlignment="1">
      <alignment wrapText="1"/>
    </xf>
    <xf numFmtId="0" fontId="0" fillId="0" borderId="0" xfId="0" applyBorder="1" applyAlignment="1">
      <alignment horizontal="center" vertical="center" wrapText="1"/>
    </xf>
    <xf numFmtId="49" fontId="0" fillId="0" borderId="0" xfId="0" applyNumberFormat="1" applyBorder="1" applyAlignment="1">
      <alignment horizontal="center" vertical="center" wrapText="1"/>
    </xf>
    <xf numFmtId="0" fontId="0" fillId="0" borderId="0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6" fillId="0" borderId="0" xfId="0" applyFont="1" applyBorder="1" applyAlignment="1">
      <alignment vertical="center" wrapText="1"/>
    </xf>
    <xf numFmtId="0" fontId="6" fillId="0" borderId="0" xfId="0" applyFont="1" applyAlignment="1">
      <alignment vertical="center" wrapText="1"/>
    </xf>
    <xf numFmtId="0" fontId="9" fillId="0" borderId="0" xfId="0" applyFont="1" applyFill="1" applyBorder="1" applyAlignment="1">
      <alignment vertical="center" wrapText="1"/>
    </xf>
    <xf numFmtId="0" fontId="0" fillId="0" borderId="0" xfId="0" applyFill="1" applyBorder="1" applyAlignment="1">
      <alignment vertical="center" wrapText="1"/>
    </xf>
    <xf numFmtId="0" fontId="0" fillId="0" borderId="0" xfId="0" applyFill="1" applyAlignment="1">
      <alignment vertical="center" wrapText="1"/>
    </xf>
    <xf numFmtId="0" fontId="3" fillId="0" borderId="0" xfId="0" applyFont="1" applyFill="1" applyBorder="1" applyAlignment="1">
      <alignment vertical="center" wrapText="1"/>
    </xf>
    <xf numFmtId="3" fontId="5" fillId="0" borderId="0" xfId="0" applyNumberFormat="1" applyFont="1" applyBorder="1" applyAlignment="1">
      <alignment vertical="center" wrapText="1"/>
    </xf>
    <xf numFmtId="0" fontId="1" fillId="0" borderId="0" xfId="0" applyFont="1" applyAlignment="1">
      <alignment wrapText="1"/>
    </xf>
    <xf numFmtId="10" fontId="1" fillId="0" borderId="1" xfId="0" applyNumberFormat="1" applyFont="1" applyFill="1" applyBorder="1" applyAlignment="1">
      <alignment horizontal="center" vertical="center" wrapText="1"/>
    </xf>
    <xf numFmtId="3" fontId="1" fillId="0" borderId="1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10" fontId="1" fillId="0" borderId="8" xfId="0" applyNumberFormat="1" applyFont="1" applyFill="1" applyBorder="1" applyAlignment="1">
      <alignment horizontal="center" vertical="center" wrapText="1"/>
    </xf>
    <xf numFmtId="164" fontId="1" fillId="0" borderId="0" xfId="0" applyNumberFormat="1" applyFont="1" applyBorder="1" applyAlignment="1">
      <alignment horizontal="center" vertical="center" wrapText="1"/>
    </xf>
    <xf numFmtId="3" fontId="1" fillId="0" borderId="8" xfId="0" applyNumberFormat="1" applyFont="1" applyBorder="1" applyAlignment="1" applyProtection="1">
      <alignment horizontal="center" vertical="center" wrapText="1"/>
      <protection locked="0"/>
    </xf>
    <xf numFmtId="0" fontId="1" fillId="0" borderId="8" xfId="0" applyFont="1" applyBorder="1" applyAlignment="1" applyProtection="1">
      <alignment horizontal="center" vertical="center" wrapText="1"/>
      <protection locked="0"/>
    </xf>
    <xf numFmtId="49" fontId="1" fillId="0" borderId="0" xfId="0" applyNumberFormat="1" applyFont="1" applyBorder="1" applyAlignment="1">
      <alignment horizontal="center" vertical="center" wrapText="1"/>
    </xf>
    <xf numFmtId="10" fontId="1" fillId="0" borderId="12" xfId="0" applyNumberFormat="1" applyFont="1" applyFill="1" applyBorder="1" applyAlignment="1">
      <alignment horizontal="center" vertical="center" wrapText="1"/>
    </xf>
    <xf numFmtId="49" fontId="0" fillId="0" borderId="8" xfId="0" applyNumberFormat="1" applyBorder="1" applyAlignment="1">
      <alignment horizontal="center" vertical="center" wrapText="1"/>
    </xf>
    <xf numFmtId="49" fontId="1" fillId="0" borderId="1" xfId="1" applyNumberFormat="1" applyFont="1" applyFill="1" applyBorder="1" applyAlignment="1" applyProtection="1">
      <alignment horizontal="center" vertical="center" wrapText="1"/>
    </xf>
    <xf numFmtId="3" fontId="1" fillId="0" borderId="1" xfId="0" applyNumberFormat="1" applyFont="1" applyFill="1" applyBorder="1" applyAlignment="1">
      <alignment horizontal="center" vertical="center" wrapText="1"/>
    </xf>
    <xf numFmtId="10" fontId="1" fillId="0" borderId="1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3" fontId="1" fillId="0" borderId="1" xfId="0" applyNumberFormat="1" applyFont="1" applyFill="1" applyBorder="1" applyAlignment="1">
      <alignment horizontal="center" vertical="center" wrapText="1"/>
    </xf>
    <xf numFmtId="10" fontId="1" fillId="0" borderId="1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3" fontId="1" fillId="0" borderId="1" xfId="0" applyNumberFormat="1" applyFont="1" applyFill="1" applyBorder="1" applyAlignment="1">
      <alignment horizontal="center" vertical="center" wrapText="1"/>
    </xf>
    <xf numFmtId="10" fontId="1" fillId="0" borderId="1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3" fontId="1" fillId="0" borderId="1" xfId="0" applyNumberFormat="1" applyFont="1" applyFill="1" applyBorder="1" applyAlignment="1">
      <alignment horizontal="center" vertical="center" wrapText="1"/>
    </xf>
    <xf numFmtId="10" fontId="1" fillId="0" borderId="1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3" fontId="5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49" fontId="1" fillId="0" borderId="8" xfId="1" applyNumberFormat="1" applyFont="1" applyFill="1" applyBorder="1" applyAlignment="1" applyProtection="1">
      <alignment horizontal="center" vertical="center" wrapText="1"/>
    </xf>
    <xf numFmtId="164" fontId="1" fillId="0" borderId="8" xfId="0" applyNumberFormat="1" applyFont="1" applyFill="1" applyBorder="1" applyAlignment="1">
      <alignment horizontal="center" vertical="center" wrapText="1"/>
    </xf>
    <xf numFmtId="3" fontId="1" fillId="0" borderId="8" xfId="0" applyNumberFormat="1" applyFont="1" applyFill="1" applyBorder="1" applyAlignment="1">
      <alignment horizontal="center" vertical="center" wrapText="1"/>
    </xf>
    <xf numFmtId="3" fontId="5" fillId="3" borderId="8" xfId="0" applyNumberFormat="1" applyFont="1" applyFill="1" applyBorder="1" applyAlignment="1">
      <alignment horizontal="center" vertical="center" wrapText="1"/>
    </xf>
    <xf numFmtId="164" fontId="9" fillId="0" borderId="0" xfId="0" applyNumberFormat="1" applyFont="1" applyFill="1" applyBorder="1" applyAlignment="1">
      <alignment horizontal="center" vertical="center" wrapText="1"/>
    </xf>
    <xf numFmtId="49" fontId="10" fillId="2" borderId="23" xfId="0" applyNumberFormat="1" applyFont="1" applyFill="1" applyBorder="1" applyAlignment="1">
      <alignment horizontal="center" vertical="center" wrapText="1"/>
    </xf>
    <xf numFmtId="0" fontId="1" fillId="2" borderId="8" xfId="0" applyFont="1" applyFill="1" applyBorder="1" applyAlignment="1" applyProtection="1">
      <alignment vertical="center" wrapText="1"/>
      <protection locked="0"/>
    </xf>
    <xf numFmtId="49" fontId="1" fillId="2" borderId="8" xfId="0" applyNumberFormat="1" applyFont="1" applyFill="1" applyBorder="1" applyAlignment="1" applyProtection="1">
      <alignment horizontal="center" vertical="center" wrapText="1"/>
      <protection locked="0"/>
    </xf>
    <xf numFmtId="0" fontId="10" fillId="2" borderId="8" xfId="0" applyFont="1" applyFill="1" applyBorder="1" applyAlignment="1">
      <alignment horizontal="left" vertical="center" wrapText="1"/>
    </xf>
    <xf numFmtId="49" fontId="1" fillId="2" borderId="8" xfId="0" applyNumberFormat="1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left" vertical="center" wrapText="1"/>
    </xf>
    <xf numFmtId="49" fontId="10" fillId="4" borderId="12" xfId="0" applyNumberFormat="1" applyFont="1" applyFill="1" applyBorder="1" applyAlignment="1">
      <alignment horizontal="center" vertical="center" wrapText="1"/>
    </xf>
    <xf numFmtId="0" fontId="10" fillId="4" borderId="15" xfId="0" applyFont="1" applyFill="1" applyBorder="1" applyAlignment="1">
      <alignment horizontal="left" vertical="center" wrapText="1"/>
    </xf>
    <xf numFmtId="49" fontId="10" fillId="4" borderId="1" xfId="0" applyNumberFormat="1" applyFont="1" applyFill="1" applyBorder="1" applyAlignment="1">
      <alignment horizontal="center" vertical="center" wrapText="1"/>
    </xf>
    <xf numFmtId="0" fontId="10" fillId="4" borderId="12" xfId="0" applyFont="1" applyFill="1" applyBorder="1" applyAlignment="1">
      <alignment horizontal="left" vertical="center" wrapText="1"/>
    </xf>
    <xf numFmtId="0" fontId="10" fillId="4" borderId="1" xfId="0" applyFont="1" applyFill="1" applyBorder="1" applyAlignment="1">
      <alignment horizontal="left" vertical="center" wrapText="1"/>
    </xf>
    <xf numFmtId="49" fontId="10" fillId="4" borderId="8" xfId="0" applyNumberFormat="1" applyFont="1" applyFill="1" applyBorder="1" applyAlignment="1">
      <alignment horizontal="center" vertical="center" wrapText="1"/>
    </xf>
    <xf numFmtId="0" fontId="0" fillId="4" borderId="0" xfId="0" applyFill="1" applyAlignment="1">
      <alignment wrapText="1"/>
    </xf>
    <xf numFmtId="0" fontId="1" fillId="4" borderId="10" xfId="0" applyFont="1" applyFill="1" applyBorder="1" applyAlignment="1" applyProtection="1">
      <alignment vertical="center" wrapText="1"/>
      <protection locked="0"/>
    </xf>
    <xf numFmtId="49" fontId="1" fillId="4" borderId="8" xfId="0" applyNumberFormat="1" applyFont="1" applyFill="1" applyBorder="1" applyAlignment="1" applyProtection="1">
      <alignment horizontal="center" vertical="center" wrapText="1"/>
      <protection locked="0"/>
    </xf>
    <xf numFmtId="0" fontId="1" fillId="4" borderId="18" xfId="0" applyFont="1" applyFill="1" applyBorder="1" applyAlignment="1" applyProtection="1">
      <alignment vertical="center" wrapText="1"/>
      <protection locked="0"/>
    </xf>
    <xf numFmtId="0" fontId="8" fillId="4" borderId="8" xfId="0" applyFont="1" applyFill="1" applyBorder="1" applyAlignment="1" applyProtection="1">
      <alignment vertical="center" wrapText="1"/>
      <protection locked="0"/>
    </xf>
    <xf numFmtId="0" fontId="8" fillId="4" borderId="11" xfId="0" applyFont="1" applyFill="1" applyBorder="1" applyAlignment="1" applyProtection="1">
      <alignment vertical="center" wrapText="1"/>
      <protection locked="0"/>
    </xf>
    <xf numFmtId="0" fontId="10" fillId="4" borderId="12" xfId="0" applyFont="1" applyFill="1" applyBorder="1" applyAlignment="1">
      <alignment horizontal="center" vertical="center" wrapText="1"/>
    </xf>
    <xf numFmtId="49" fontId="0" fillId="4" borderId="8" xfId="0" applyNumberFormat="1" applyFill="1" applyBorder="1" applyAlignment="1">
      <alignment horizontal="center" vertical="center"/>
    </xf>
    <xf numFmtId="0" fontId="0" fillId="4" borderId="8" xfId="0" applyFill="1" applyBorder="1" applyAlignment="1">
      <alignment wrapText="1"/>
    </xf>
    <xf numFmtId="0" fontId="1" fillId="4" borderId="8" xfId="0" applyFont="1" applyFill="1" applyBorder="1" applyAlignment="1" applyProtection="1">
      <alignment vertical="center" wrapText="1"/>
      <protection locked="0"/>
    </xf>
    <xf numFmtId="0" fontId="0" fillId="4" borderId="9" xfId="0" applyFill="1" applyBorder="1" applyAlignment="1">
      <alignment vertical="center" wrapText="1"/>
    </xf>
    <xf numFmtId="0" fontId="0" fillId="4" borderId="8" xfId="0" applyFill="1" applyBorder="1" applyAlignment="1">
      <alignment vertical="center" wrapText="1"/>
    </xf>
    <xf numFmtId="0" fontId="1" fillId="4" borderId="8" xfId="0" applyFont="1" applyFill="1" applyBorder="1" applyAlignment="1">
      <alignment wrapText="1"/>
    </xf>
    <xf numFmtId="0" fontId="10" fillId="4" borderId="8" xfId="0" applyFont="1" applyFill="1" applyBorder="1" applyAlignment="1">
      <alignment vertical="center" wrapText="1"/>
    </xf>
    <xf numFmtId="49" fontId="1" fillId="4" borderId="8" xfId="0" applyNumberFormat="1" applyFont="1" applyFill="1" applyBorder="1" applyAlignment="1">
      <alignment horizontal="center" vertical="center"/>
    </xf>
    <xf numFmtId="0" fontId="1" fillId="4" borderId="0" xfId="0" applyFont="1" applyFill="1" applyAlignment="1">
      <alignment wrapText="1"/>
    </xf>
    <xf numFmtId="0" fontId="11" fillId="4" borderId="8" xfId="0" applyFont="1" applyFill="1" applyBorder="1" applyAlignment="1">
      <alignment horizontal="center" vertical="center"/>
    </xf>
    <xf numFmtId="0" fontId="0" fillId="4" borderId="8" xfId="0" applyFill="1" applyBorder="1" applyAlignment="1">
      <alignment horizontal="center" vertical="center"/>
    </xf>
    <xf numFmtId="0" fontId="10" fillId="4" borderId="8" xfId="0" applyFont="1" applyFill="1" applyBorder="1" applyAlignment="1">
      <alignment horizontal="left" vertical="center" wrapText="1"/>
    </xf>
    <xf numFmtId="0" fontId="0" fillId="4" borderId="8" xfId="0" applyFill="1" applyBorder="1" applyAlignment="1">
      <alignment horizontal="left" vertical="center" wrapText="1"/>
    </xf>
    <xf numFmtId="49" fontId="0" fillId="4" borderId="8" xfId="0" applyNumberForma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vertical="center" wrapText="1"/>
    </xf>
    <xf numFmtId="3" fontId="3" fillId="2" borderId="10" xfId="0" applyNumberFormat="1" applyFont="1" applyFill="1" applyBorder="1" applyAlignment="1">
      <alignment horizontal="center" vertical="center" wrapText="1"/>
    </xf>
    <xf numFmtId="164" fontId="3" fillId="4" borderId="1" xfId="0" applyNumberFormat="1" applyFont="1" applyFill="1" applyBorder="1" applyAlignment="1">
      <alignment horizontal="center" vertical="center" wrapText="1"/>
    </xf>
    <xf numFmtId="164" fontId="3" fillId="4" borderId="8" xfId="0" applyNumberFormat="1" applyFont="1" applyFill="1" applyBorder="1" applyAlignment="1">
      <alignment horizontal="center" vertical="center" wrapText="1"/>
    </xf>
    <xf numFmtId="3" fontId="3" fillId="4" borderId="8" xfId="0" applyNumberFormat="1" applyFont="1" applyFill="1" applyBorder="1" applyAlignment="1" applyProtection="1">
      <alignment horizontal="center" vertical="center" wrapText="1"/>
      <protection locked="0"/>
    </xf>
    <xf numFmtId="3" fontId="3" fillId="4" borderId="8" xfId="0" applyNumberFormat="1" applyFont="1" applyFill="1" applyBorder="1" applyAlignment="1">
      <alignment horizontal="center" vertical="center" wrapText="1"/>
    </xf>
    <xf numFmtId="0" fontId="1" fillId="0" borderId="1" xfId="1" applyFont="1" applyBorder="1" applyAlignment="1" applyProtection="1">
      <alignment horizontal="center" vertical="center" wrapText="1"/>
    </xf>
    <xf numFmtId="0" fontId="1" fillId="0" borderId="8" xfId="1" applyFont="1" applyBorder="1" applyAlignment="1" applyProtection="1">
      <alignment horizontal="center" vertical="center" wrapText="1"/>
    </xf>
    <xf numFmtId="0" fontId="1" fillId="0" borderId="8" xfId="1" applyFont="1" applyFill="1" applyBorder="1" applyAlignment="1" applyProtection="1">
      <alignment horizontal="center" vertical="center" wrapText="1"/>
    </xf>
    <xf numFmtId="0" fontId="2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 wrapText="1"/>
    </xf>
    <xf numFmtId="49" fontId="2" fillId="0" borderId="0" xfId="0" applyNumberFormat="1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 vertical="center" wrapText="1"/>
    </xf>
    <xf numFmtId="3" fontId="13" fillId="0" borderId="0" xfId="0" applyNumberFormat="1" applyFont="1" applyFill="1" applyBorder="1" applyAlignment="1">
      <alignment horizontal="center" vertical="center" wrapText="1"/>
    </xf>
    <xf numFmtId="49" fontId="7" fillId="0" borderId="0" xfId="0" applyNumberFormat="1" applyFont="1" applyFill="1" applyBorder="1" applyAlignment="1">
      <alignment horizontal="center" vertical="center" wrapText="1"/>
    </xf>
    <xf numFmtId="3" fontId="2" fillId="0" borderId="0" xfId="0" applyNumberFormat="1" applyFont="1" applyFill="1" applyBorder="1" applyAlignment="1">
      <alignment horizontal="center" vertical="center" wrapText="1"/>
    </xf>
    <xf numFmtId="164" fontId="2" fillId="5" borderId="1" xfId="0" applyNumberFormat="1" applyFont="1" applyFill="1" applyBorder="1" applyAlignment="1">
      <alignment horizontal="center" vertical="center" wrapText="1"/>
    </xf>
    <xf numFmtId="3" fontId="13" fillId="5" borderId="8" xfId="0" applyNumberFormat="1" applyFont="1" applyFill="1" applyBorder="1" applyAlignment="1">
      <alignment horizontal="center" vertical="center" wrapText="1"/>
    </xf>
    <xf numFmtId="3" fontId="2" fillId="6" borderId="8" xfId="0" applyNumberFormat="1" applyFont="1" applyFill="1" applyBorder="1" applyAlignment="1">
      <alignment horizontal="center" vertical="center" wrapText="1"/>
    </xf>
    <xf numFmtId="164" fontId="2" fillId="7" borderId="0" xfId="0" applyNumberFormat="1" applyFont="1" applyFill="1" applyBorder="1" applyAlignment="1">
      <alignment horizontal="center" vertical="center" wrapText="1"/>
    </xf>
    <xf numFmtId="3" fontId="2" fillId="7" borderId="0" xfId="0" applyNumberFormat="1" applyFont="1" applyFill="1" applyBorder="1" applyAlignment="1">
      <alignment horizontal="center" vertical="center" wrapText="1"/>
    </xf>
    <xf numFmtId="3" fontId="3" fillId="0" borderId="0" xfId="0" applyNumberFormat="1" applyFont="1" applyFill="1" applyBorder="1" applyAlignment="1">
      <alignment horizontal="center" vertical="center" wrapText="1"/>
    </xf>
    <xf numFmtId="0" fontId="0" fillId="0" borderId="8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49" fontId="3" fillId="0" borderId="9" xfId="0" applyNumberFormat="1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49" fontId="1" fillId="0" borderId="9" xfId="0" applyNumberFormat="1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 wrapText="1"/>
    </xf>
    <xf numFmtId="0" fontId="13" fillId="5" borderId="10" xfId="0" applyFont="1" applyFill="1" applyBorder="1" applyAlignment="1">
      <alignment horizontal="left" vertical="center" wrapText="1"/>
    </xf>
    <xf numFmtId="0" fontId="0" fillId="5" borderId="23" xfId="0" applyFill="1" applyBorder="1" applyAlignment="1">
      <alignment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18" xfId="0" applyFont="1" applyFill="1" applyBorder="1" applyAlignment="1">
      <alignment horizontal="center" vertical="center" wrapText="1"/>
    </xf>
    <xf numFmtId="0" fontId="2" fillId="0" borderId="23" xfId="0" applyFont="1" applyFill="1" applyBorder="1" applyAlignment="1">
      <alignment horizontal="center" vertical="center" wrapText="1"/>
    </xf>
    <xf numFmtId="0" fontId="13" fillId="6" borderId="10" xfId="0" applyFont="1" applyFill="1" applyBorder="1" applyAlignment="1">
      <alignment horizontal="left" vertical="center" wrapText="1"/>
    </xf>
    <xf numFmtId="0" fontId="0" fillId="0" borderId="23" xfId="0" applyBorder="1" applyAlignment="1">
      <alignment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3" fillId="6" borderId="10" xfId="0" applyFont="1" applyFill="1" applyBorder="1" applyAlignment="1">
      <alignment horizontal="center" vertical="center" wrapText="1" shrinkToFit="1"/>
    </xf>
    <xf numFmtId="0" fontId="3" fillId="6" borderId="18" xfId="0" applyFont="1" applyFill="1" applyBorder="1" applyAlignment="1">
      <alignment horizontal="center" vertical="center" wrapText="1"/>
    </xf>
    <xf numFmtId="0" fontId="3" fillId="6" borderId="23" xfId="0" applyFont="1" applyFill="1" applyBorder="1" applyAlignment="1">
      <alignment horizontal="center" vertical="center" wrapText="1"/>
    </xf>
    <xf numFmtId="0" fontId="2" fillId="6" borderId="10" xfId="0" applyFont="1" applyFill="1" applyBorder="1" applyAlignment="1">
      <alignment horizontal="center" vertical="center" wrapText="1"/>
    </xf>
    <xf numFmtId="0" fontId="0" fillId="6" borderId="18" xfId="0" applyFill="1" applyBorder="1" applyAlignment="1">
      <alignment vertical="center" wrapText="1"/>
    </xf>
    <xf numFmtId="0" fontId="0" fillId="6" borderId="23" xfId="0" applyFill="1" applyBorder="1" applyAlignment="1">
      <alignment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24" xfId="0" applyFont="1" applyFill="1" applyBorder="1" applyAlignment="1">
      <alignment horizontal="center" vertical="center" wrapText="1"/>
    </xf>
    <xf numFmtId="0" fontId="0" fillId="0" borderId="25" xfId="0" applyBorder="1" applyAlignment="1">
      <alignment vertical="center" wrapText="1"/>
    </xf>
    <xf numFmtId="0" fontId="0" fillId="0" borderId="19" xfId="0" applyBorder="1" applyAlignment="1">
      <alignment vertical="center" wrapText="1"/>
    </xf>
    <xf numFmtId="0" fontId="0" fillId="0" borderId="26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27" xfId="0" applyBorder="1" applyAlignment="1">
      <alignment vertical="center" wrapText="1"/>
    </xf>
    <xf numFmtId="0" fontId="0" fillId="0" borderId="15" xfId="0" applyBorder="1" applyAlignment="1">
      <alignment vertical="center" wrapText="1"/>
    </xf>
    <xf numFmtId="0" fontId="0" fillId="0" borderId="11" xfId="0" applyBorder="1" applyAlignment="1">
      <alignment vertical="center" wrapText="1"/>
    </xf>
    <xf numFmtId="0" fontId="0" fillId="0" borderId="12" xfId="0" applyBorder="1" applyAlignment="1">
      <alignment vertical="center" wrapText="1"/>
    </xf>
    <xf numFmtId="164" fontId="3" fillId="0" borderId="4" xfId="0" applyNumberFormat="1" applyFont="1" applyBorder="1" applyAlignment="1">
      <alignment horizontal="center" vertical="center" wrapText="1"/>
    </xf>
    <xf numFmtId="164" fontId="3" fillId="0" borderId="5" xfId="0" applyNumberFormat="1" applyFont="1" applyBorder="1" applyAlignment="1">
      <alignment horizontal="center" vertical="center" wrapText="1"/>
    </xf>
    <xf numFmtId="49" fontId="10" fillId="4" borderId="19" xfId="0" applyNumberFormat="1" applyFont="1" applyFill="1" applyBorder="1" applyAlignment="1">
      <alignment horizontal="center" vertical="center" wrapText="1"/>
    </xf>
    <xf numFmtId="49" fontId="10" fillId="4" borderId="12" xfId="0" applyNumberFormat="1" applyFont="1" applyFill="1" applyBorder="1" applyAlignment="1">
      <alignment horizontal="center" vertical="center" wrapText="1"/>
    </xf>
    <xf numFmtId="0" fontId="10" fillId="4" borderId="9" xfId="0" applyFont="1" applyFill="1" applyBorder="1" applyAlignment="1">
      <alignment horizontal="left" vertical="center" wrapText="1"/>
    </xf>
    <xf numFmtId="0" fontId="10" fillId="4" borderId="1" xfId="0" applyFont="1" applyFill="1" applyBorder="1" applyAlignment="1">
      <alignment horizontal="left" vertical="center" wrapText="1"/>
    </xf>
    <xf numFmtId="49" fontId="10" fillId="4" borderId="9" xfId="0" applyNumberFormat="1" applyFont="1" applyFill="1" applyBorder="1" applyAlignment="1">
      <alignment horizontal="center" vertical="center" wrapText="1"/>
    </xf>
    <xf numFmtId="49" fontId="10" fillId="4" borderId="1" xfId="0" applyNumberFormat="1" applyFont="1" applyFill="1" applyBorder="1" applyAlignment="1">
      <alignment horizontal="center" vertical="center" wrapText="1"/>
    </xf>
    <xf numFmtId="0" fontId="10" fillId="4" borderId="9" xfId="0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center" vertical="center" wrapText="1"/>
    </xf>
    <xf numFmtId="0" fontId="10" fillId="4" borderId="24" xfId="0" applyFont="1" applyFill="1" applyBorder="1" applyAlignment="1">
      <alignment horizontal="center" vertical="center" wrapText="1"/>
    </xf>
    <xf numFmtId="0" fontId="10" fillId="4" borderId="15" xfId="0" applyFont="1" applyFill="1" applyBorder="1" applyAlignment="1">
      <alignment horizontal="center" vertical="center" wrapText="1"/>
    </xf>
    <xf numFmtId="0" fontId="0" fillId="0" borderId="8" xfId="0" applyBorder="1" applyAlignment="1">
      <alignment horizontal="center" vertical="center"/>
    </xf>
    <xf numFmtId="0" fontId="1" fillId="0" borderId="9" xfId="1" applyFont="1" applyBorder="1" applyAlignment="1" applyProtection="1">
      <alignment horizontal="center" vertical="center" wrapText="1"/>
    </xf>
    <xf numFmtId="0" fontId="1" fillId="0" borderId="1" xfId="1" applyFont="1" applyBorder="1" applyAlignment="1" applyProtection="1">
      <alignment horizontal="center" vertical="center" wrapText="1"/>
    </xf>
    <xf numFmtId="164" fontId="1" fillId="0" borderId="9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49" fontId="3" fillId="0" borderId="3" xfId="0" applyNumberFormat="1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3" fontId="3" fillId="3" borderId="4" xfId="0" applyNumberFormat="1" applyFont="1" applyFill="1" applyBorder="1" applyAlignment="1">
      <alignment horizontal="center" vertical="center" wrapText="1"/>
    </xf>
    <xf numFmtId="3" fontId="3" fillId="3" borderId="5" xfId="0" applyNumberFormat="1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12" fillId="4" borderId="20" xfId="0" applyFont="1" applyFill="1" applyBorder="1" applyAlignment="1">
      <alignment horizontal="center" vertical="center" textRotation="90" wrapText="1"/>
    </xf>
    <xf numFmtId="0" fontId="12" fillId="4" borderId="21" xfId="0" applyFont="1" applyFill="1" applyBorder="1" applyAlignment="1">
      <alignment horizontal="center" vertical="center" textRotation="90" wrapText="1"/>
    </xf>
    <xf numFmtId="0" fontId="12" fillId="4" borderId="22" xfId="0" applyFont="1" applyFill="1" applyBorder="1" applyAlignment="1">
      <alignment horizontal="center" vertical="center" textRotation="90" wrapText="1"/>
    </xf>
    <xf numFmtId="0" fontId="14" fillId="2" borderId="20" xfId="0" applyFont="1" applyFill="1" applyBorder="1" applyAlignment="1">
      <alignment horizontal="center" vertical="center" textRotation="90" wrapText="1"/>
    </xf>
    <xf numFmtId="0" fontId="14" fillId="2" borderId="22" xfId="0" applyFont="1" applyFill="1" applyBorder="1" applyAlignment="1">
      <alignment horizontal="center" vertical="center" textRotation="90" wrapText="1"/>
    </xf>
    <xf numFmtId="3" fontId="3" fillId="4" borderId="8" xfId="0" applyNumberFormat="1" applyFont="1" applyFill="1" applyBorder="1" applyAlignment="1">
      <alignment horizontal="center" vertical="center" wrapText="1"/>
    </xf>
    <xf numFmtId="3" fontId="1" fillId="0" borderId="9" xfId="0" applyNumberFormat="1" applyFont="1" applyFill="1" applyBorder="1" applyAlignment="1">
      <alignment horizontal="center" vertical="center" wrapText="1"/>
    </xf>
    <xf numFmtId="3" fontId="1" fillId="0" borderId="1" xfId="0" applyNumberFormat="1" applyFont="1" applyFill="1" applyBorder="1" applyAlignment="1">
      <alignment horizontal="center" vertical="center" wrapText="1"/>
    </xf>
    <xf numFmtId="10" fontId="1" fillId="0" borderId="9" xfId="0" applyNumberFormat="1" applyFont="1" applyFill="1" applyBorder="1" applyAlignment="1">
      <alignment horizontal="center" vertical="center" wrapText="1"/>
    </xf>
    <xf numFmtId="10" fontId="1" fillId="0" borderId="1" xfId="0" applyNumberFormat="1" applyFont="1" applyFill="1" applyBorder="1" applyAlignment="1">
      <alignment horizontal="center" vertical="center" wrapText="1"/>
    </xf>
    <xf numFmtId="3" fontId="5" fillId="3" borderId="9" xfId="0" applyNumberFormat="1" applyFont="1" applyFill="1" applyBorder="1" applyAlignment="1">
      <alignment horizontal="center" vertical="center" wrapText="1"/>
    </xf>
    <xf numFmtId="3" fontId="5" fillId="3" borderId="1" xfId="0" applyNumberFormat="1" applyFont="1" applyFill="1" applyBorder="1" applyAlignment="1">
      <alignment horizontal="center" vertical="center" wrapText="1"/>
    </xf>
  </cellXfs>
  <cellStyles count="2">
    <cellStyle name="Hypertextový odkaz" xfId="1" builtinId="8"/>
    <cellStyle name="Normální" xfId="0" builtinId="0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7"/>
    <pageSetUpPr fitToPage="1"/>
  </sheetPr>
  <dimension ref="B1:BO150"/>
  <sheetViews>
    <sheetView tabSelected="1" topLeftCell="D1" zoomScale="84" zoomScaleNormal="84" workbookViewId="0">
      <pane ySplit="2" topLeftCell="A3" activePane="bottomLeft" state="frozen"/>
      <selection pane="bottomLeft" activeCell="V5" sqref="V5"/>
    </sheetView>
  </sheetViews>
  <sheetFormatPr defaultColWidth="9.140625" defaultRowHeight="12.75" x14ac:dyDescent="0.2"/>
  <cols>
    <col min="1" max="1" width="4.140625" style="5" customWidth="1"/>
    <col min="2" max="2" width="8.85546875" style="5" customWidth="1"/>
    <col min="3" max="3" width="14.28515625" style="2" customWidth="1"/>
    <col min="4" max="4" width="29.7109375" style="4" customWidth="1"/>
    <col min="5" max="5" width="13.42578125" style="23" customWidth="1"/>
    <col min="6" max="6" width="21" style="4" customWidth="1"/>
    <col min="7" max="7" width="29.28515625" style="4" customWidth="1"/>
    <col min="8" max="8" width="29.7109375" style="4" customWidth="1"/>
    <col min="9" max="9" width="22.85546875" style="3" customWidth="1"/>
    <col min="10" max="10" width="29.140625" style="3" customWidth="1"/>
    <col min="11" max="11" width="21" style="3" customWidth="1"/>
    <col min="12" max="12" width="25.42578125" style="21" customWidth="1"/>
    <col min="13" max="13" width="12.5703125" style="18" customWidth="1"/>
    <col min="14" max="14" width="14" style="21" customWidth="1"/>
    <col min="15" max="15" width="12.85546875" style="4" customWidth="1"/>
    <col min="16" max="16" width="14.140625" style="12" customWidth="1"/>
    <col min="17" max="17" width="19.140625" style="11" customWidth="1"/>
    <col min="18" max="18" width="15.28515625" style="4" customWidth="1"/>
    <col min="19" max="35" width="9.140625" style="4" customWidth="1"/>
    <col min="36" max="16384" width="9.140625" style="5"/>
  </cols>
  <sheetData>
    <row r="1" spans="2:67" ht="17.25" customHeight="1" thickBot="1" x14ac:dyDescent="0.25">
      <c r="B1" s="150" t="s">
        <v>362</v>
      </c>
      <c r="C1" s="150"/>
      <c r="D1" s="150"/>
      <c r="E1" s="150"/>
      <c r="F1" s="150"/>
      <c r="G1" s="150"/>
      <c r="H1" s="150"/>
      <c r="I1" s="150"/>
      <c r="J1" s="150"/>
      <c r="K1" s="150"/>
      <c r="L1" s="150"/>
      <c r="M1" s="150"/>
      <c r="N1" s="150"/>
      <c r="O1" s="150"/>
      <c r="P1" s="150"/>
      <c r="Q1" s="150"/>
    </row>
    <row r="2" spans="2:67" ht="88.5" customHeight="1" x14ac:dyDescent="0.2">
      <c r="C2" s="151" t="s">
        <v>0</v>
      </c>
      <c r="D2" s="153" t="s">
        <v>1</v>
      </c>
      <c r="E2" s="157" t="s">
        <v>6</v>
      </c>
      <c r="F2" s="164" t="s">
        <v>21</v>
      </c>
      <c r="G2" s="155" t="s">
        <v>19</v>
      </c>
      <c r="H2" s="155" t="s">
        <v>7</v>
      </c>
      <c r="I2" s="157" t="s">
        <v>2</v>
      </c>
      <c r="J2" s="157"/>
      <c r="K2" s="157"/>
      <c r="L2" s="157"/>
      <c r="M2" s="132" t="s">
        <v>22</v>
      </c>
      <c r="N2" s="155" t="s">
        <v>23</v>
      </c>
      <c r="O2" s="155" t="s">
        <v>4</v>
      </c>
      <c r="P2" s="160" t="s">
        <v>24</v>
      </c>
      <c r="Q2" s="162" t="s">
        <v>3</v>
      </c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</row>
    <row r="3" spans="2:67" ht="26.25" thickBot="1" x14ac:dyDescent="0.25">
      <c r="C3" s="152"/>
      <c r="D3" s="154"/>
      <c r="E3" s="158"/>
      <c r="F3" s="165"/>
      <c r="G3" s="156"/>
      <c r="H3" s="156"/>
      <c r="I3" s="102" t="s">
        <v>16</v>
      </c>
      <c r="J3" s="102" t="s">
        <v>17</v>
      </c>
      <c r="K3" s="102" t="s">
        <v>25</v>
      </c>
      <c r="L3" s="104" t="s">
        <v>18</v>
      </c>
      <c r="M3" s="133"/>
      <c r="N3" s="159"/>
      <c r="O3" s="159"/>
      <c r="P3" s="161"/>
      <c r="Q3" s="163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</row>
    <row r="4" spans="2:67" s="10" customFormat="1" ht="39.950000000000003" customHeight="1" x14ac:dyDescent="0.2">
      <c r="B4" s="166" t="s">
        <v>363</v>
      </c>
      <c r="C4" s="50" t="s">
        <v>26</v>
      </c>
      <c r="D4" s="51" t="s">
        <v>27</v>
      </c>
      <c r="E4" s="52">
        <v>22832386</v>
      </c>
      <c r="F4" s="53" t="s">
        <v>29</v>
      </c>
      <c r="G4" s="54" t="s">
        <v>28</v>
      </c>
      <c r="H4" s="54" t="s">
        <v>10</v>
      </c>
      <c r="I4" s="100" t="s">
        <v>217</v>
      </c>
      <c r="J4" s="100" t="s">
        <v>218</v>
      </c>
      <c r="K4" s="106" t="s">
        <v>219</v>
      </c>
      <c r="L4" s="39" t="s">
        <v>20</v>
      </c>
      <c r="M4" s="16">
        <v>57613</v>
      </c>
      <c r="N4" s="15">
        <v>239769</v>
      </c>
      <c r="O4" s="14">
        <v>0.74980000000000002</v>
      </c>
      <c r="P4" s="37">
        <v>60000</v>
      </c>
      <c r="Q4" s="79">
        <v>57600</v>
      </c>
      <c r="R4" s="8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</row>
    <row r="5" spans="2:67" s="10" customFormat="1" ht="39.950000000000003" customHeight="1" x14ac:dyDescent="0.2">
      <c r="B5" s="167"/>
      <c r="C5" s="50" t="s">
        <v>30</v>
      </c>
      <c r="D5" s="51" t="s">
        <v>31</v>
      </c>
      <c r="E5" s="55">
        <v>2407451</v>
      </c>
      <c r="F5" s="56" t="s">
        <v>32</v>
      </c>
      <c r="G5" s="54" t="s">
        <v>33</v>
      </c>
      <c r="H5" s="51" t="s">
        <v>10</v>
      </c>
      <c r="I5" s="100" t="s">
        <v>220</v>
      </c>
      <c r="J5" s="100" t="s">
        <v>221</v>
      </c>
      <c r="K5" s="106" t="s">
        <v>222</v>
      </c>
      <c r="L5" s="39" t="s">
        <v>20</v>
      </c>
      <c r="M5" s="16">
        <v>15000</v>
      </c>
      <c r="N5" s="15">
        <v>4312088</v>
      </c>
      <c r="O5" s="14">
        <v>0.99299999999999999</v>
      </c>
      <c r="P5" s="37">
        <v>30000</v>
      </c>
      <c r="Q5" s="80">
        <v>15000</v>
      </c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</row>
    <row r="6" spans="2:67" s="10" customFormat="1" ht="39.950000000000003" customHeight="1" x14ac:dyDescent="0.2">
      <c r="B6" s="167"/>
      <c r="C6" s="50" t="s">
        <v>35</v>
      </c>
      <c r="D6" s="57" t="s">
        <v>34</v>
      </c>
      <c r="E6" s="58">
        <v>26990881</v>
      </c>
      <c r="F6" s="59" t="s">
        <v>36</v>
      </c>
      <c r="G6" s="60" t="s">
        <v>37</v>
      </c>
      <c r="H6" s="51" t="s">
        <v>10</v>
      </c>
      <c r="I6" s="100" t="s">
        <v>223</v>
      </c>
      <c r="J6" s="100" t="s">
        <v>224</v>
      </c>
      <c r="K6" s="84" t="s">
        <v>58</v>
      </c>
      <c r="L6" s="20" t="s">
        <v>38</v>
      </c>
      <c r="M6" s="19">
        <v>157500</v>
      </c>
      <c r="N6" s="20">
        <v>785000</v>
      </c>
      <c r="O6" s="17">
        <v>0.74519999999999997</v>
      </c>
      <c r="P6" s="37">
        <v>200000</v>
      </c>
      <c r="Q6" s="81">
        <v>157500</v>
      </c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</row>
    <row r="7" spans="2:67" s="10" customFormat="1" ht="39.950000000000003" customHeight="1" x14ac:dyDescent="0.2">
      <c r="B7" s="167"/>
      <c r="C7" s="50" t="s">
        <v>39</v>
      </c>
      <c r="D7" s="57" t="s">
        <v>34</v>
      </c>
      <c r="E7" s="58">
        <v>26990881</v>
      </c>
      <c r="F7" s="59" t="s">
        <v>36</v>
      </c>
      <c r="G7" s="60" t="s">
        <v>40</v>
      </c>
      <c r="H7" s="61" t="s">
        <v>41</v>
      </c>
      <c r="I7" s="100" t="s">
        <v>225</v>
      </c>
      <c r="J7" s="100" t="s">
        <v>226</v>
      </c>
      <c r="K7" s="84" t="s">
        <v>58</v>
      </c>
      <c r="L7" s="20" t="s">
        <v>20</v>
      </c>
      <c r="M7" s="20">
        <v>400000</v>
      </c>
      <c r="N7" s="20">
        <v>5159000</v>
      </c>
      <c r="O7" s="22">
        <v>0.90310000000000001</v>
      </c>
      <c r="P7" s="37">
        <v>500000</v>
      </c>
      <c r="Q7" s="81">
        <v>400000</v>
      </c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</row>
    <row r="8" spans="2:67" s="10" customFormat="1" ht="39.950000000000003" customHeight="1" x14ac:dyDescent="0.2">
      <c r="B8" s="167"/>
      <c r="C8" s="50" t="s">
        <v>216</v>
      </c>
      <c r="D8" s="51" t="s">
        <v>42</v>
      </c>
      <c r="E8" s="55" t="s">
        <v>43</v>
      </c>
      <c r="F8" s="62" t="s">
        <v>44</v>
      </c>
      <c r="G8" s="54" t="s">
        <v>45</v>
      </c>
      <c r="H8" s="51" t="s">
        <v>15</v>
      </c>
      <c r="I8" s="100" t="s">
        <v>227</v>
      </c>
      <c r="J8" s="100" t="s">
        <v>228</v>
      </c>
      <c r="K8" s="84" t="s">
        <v>68</v>
      </c>
      <c r="L8" s="39" t="s">
        <v>38</v>
      </c>
      <c r="M8" s="16">
        <v>15000</v>
      </c>
      <c r="N8" s="15">
        <v>119350</v>
      </c>
      <c r="O8" s="14">
        <v>0.74860000000000004</v>
      </c>
      <c r="P8" s="37">
        <v>30000</v>
      </c>
      <c r="Q8" s="80">
        <v>15000</v>
      </c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</row>
    <row r="9" spans="2:67" s="10" customFormat="1" ht="39.950000000000003" customHeight="1" x14ac:dyDescent="0.2">
      <c r="B9" s="167"/>
      <c r="C9" s="50" t="s">
        <v>79</v>
      </c>
      <c r="D9" s="51" t="s">
        <v>46</v>
      </c>
      <c r="E9" s="55" t="s">
        <v>47</v>
      </c>
      <c r="F9" s="62" t="s">
        <v>48</v>
      </c>
      <c r="G9" s="54" t="s">
        <v>49</v>
      </c>
      <c r="H9" s="51" t="s">
        <v>10</v>
      </c>
      <c r="I9" s="100" t="s">
        <v>229</v>
      </c>
      <c r="J9" s="100" t="s">
        <v>230</v>
      </c>
      <c r="K9" s="84" t="s">
        <v>58</v>
      </c>
      <c r="L9" s="39" t="s">
        <v>38</v>
      </c>
      <c r="M9" s="16">
        <v>780000</v>
      </c>
      <c r="N9" s="15">
        <v>2960000</v>
      </c>
      <c r="O9" s="14">
        <v>0.74660000000000004</v>
      </c>
      <c r="P9" s="37">
        <v>750000</v>
      </c>
      <c r="Q9" s="80">
        <v>750000</v>
      </c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</row>
    <row r="10" spans="2:67" s="10" customFormat="1" ht="39.950000000000003" customHeight="1" x14ac:dyDescent="0.2">
      <c r="B10" s="167"/>
      <c r="C10" s="50" t="s">
        <v>78</v>
      </c>
      <c r="D10" s="51" t="s">
        <v>50</v>
      </c>
      <c r="E10" s="55" t="s">
        <v>51</v>
      </c>
      <c r="F10" s="62" t="s">
        <v>52</v>
      </c>
      <c r="G10" s="54" t="s">
        <v>53</v>
      </c>
      <c r="H10" s="51" t="s">
        <v>10</v>
      </c>
      <c r="I10" s="100" t="s">
        <v>231</v>
      </c>
      <c r="J10" s="100" t="s">
        <v>232</v>
      </c>
      <c r="K10" s="106" t="s">
        <v>233</v>
      </c>
      <c r="L10" s="39" t="s">
        <v>38</v>
      </c>
      <c r="M10" s="16">
        <v>0</v>
      </c>
      <c r="N10" s="15">
        <v>2160148</v>
      </c>
      <c r="O10" s="14">
        <v>0.98</v>
      </c>
      <c r="P10" s="37">
        <v>45000</v>
      </c>
      <c r="Q10" s="82">
        <v>20000</v>
      </c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</row>
    <row r="11" spans="2:67" s="10" customFormat="1" ht="39.950000000000003" customHeight="1" x14ac:dyDescent="0.2">
      <c r="B11" s="167"/>
      <c r="C11" s="50" t="s">
        <v>77</v>
      </c>
      <c r="D11" s="51" t="s">
        <v>54</v>
      </c>
      <c r="E11" s="55" t="s">
        <v>55</v>
      </c>
      <c r="F11" s="62" t="s">
        <v>56</v>
      </c>
      <c r="G11" s="54" t="s">
        <v>57</v>
      </c>
      <c r="H11" s="51" t="s">
        <v>13</v>
      </c>
      <c r="I11" s="100" t="s">
        <v>234</v>
      </c>
      <c r="J11" s="100" t="s">
        <v>235</v>
      </c>
      <c r="K11" s="106" t="s">
        <v>236</v>
      </c>
      <c r="L11" s="39" t="s">
        <v>38</v>
      </c>
      <c r="M11" s="16">
        <v>250000</v>
      </c>
      <c r="N11" s="15">
        <v>670000</v>
      </c>
      <c r="O11" s="14">
        <v>0.59699999999999998</v>
      </c>
      <c r="P11" s="37">
        <v>270000</v>
      </c>
      <c r="Q11" s="80">
        <v>250000</v>
      </c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</row>
    <row r="12" spans="2:67" s="10" customFormat="1" ht="39.950000000000003" customHeight="1" x14ac:dyDescent="0.2">
      <c r="B12" s="167"/>
      <c r="C12" s="50" t="s">
        <v>76</v>
      </c>
      <c r="D12" s="51" t="s">
        <v>54</v>
      </c>
      <c r="E12" s="55" t="s">
        <v>55</v>
      </c>
      <c r="F12" s="62" t="s">
        <v>56</v>
      </c>
      <c r="G12" s="54" t="s">
        <v>59</v>
      </c>
      <c r="H12" s="51" t="s">
        <v>10</v>
      </c>
      <c r="I12" s="100" t="s">
        <v>237</v>
      </c>
      <c r="J12" s="100" t="s">
        <v>238</v>
      </c>
      <c r="K12" s="106" t="s">
        <v>239</v>
      </c>
      <c r="L12" s="39" t="s">
        <v>38</v>
      </c>
      <c r="M12" s="16">
        <v>655000</v>
      </c>
      <c r="N12" s="15">
        <v>2544000</v>
      </c>
      <c r="O12" s="14">
        <v>0.72640000000000005</v>
      </c>
      <c r="P12" s="38">
        <v>696000</v>
      </c>
      <c r="Q12" s="80">
        <v>655000</v>
      </c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</row>
    <row r="13" spans="2:67" s="10" customFormat="1" ht="39.950000000000003" customHeight="1" x14ac:dyDescent="0.2">
      <c r="B13" s="167"/>
      <c r="C13" s="50" t="s">
        <v>75</v>
      </c>
      <c r="D13" s="51" t="s">
        <v>54</v>
      </c>
      <c r="E13" s="55" t="s">
        <v>55</v>
      </c>
      <c r="F13" s="62" t="s">
        <v>56</v>
      </c>
      <c r="G13" s="54" t="s">
        <v>60</v>
      </c>
      <c r="H13" s="51" t="s">
        <v>10</v>
      </c>
      <c r="I13" s="100" t="s">
        <v>240</v>
      </c>
      <c r="J13" s="100" t="s">
        <v>241</v>
      </c>
      <c r="K13" s="106" t="s">
        <v>242</v>
      </c>
      <c r="L13" s="39" t="s">
        <v>38</v>
      </c>
      <c r="M13" s="16">
        <v>235000</v>
      </c>
      <c r="N13" s="15">
        <v>1120000</v>
      </c>
      <c r="O13" s="14">
        <v>0.75890000000000002</v>
      </c>
      <c r="P13" s="37">
        <v>270000</v>
      </c>
      <c r="Q13" s="80">
        <v>235000</v>
      </c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</row>
    <row r="14" spans="2:67" s="10" customFormat="1" ht="39.950000000000003" customHeight="1" x14ac:dyDescent="0.2">
      <c r="B14" s="167"/>
      <c r="C14" s="50" t="s">
        <v>74</v>
      </c>
      <c r="D14" s="51" t="s">
        <v>61</v>
      </c>
      <c r="E14" s="55" t="s">
        <v>62</v>
      </c>
      <c r="F14" s="62" t="s">
        <v>63</v>
      </c>
      <c r="G14" s="54" t="s">
        <v>64</v>
      </c>
      <c r="H14" s="51" t="s">
        <v>10</v>
      </c>
      <c r="I14" s="100" t="s">
        <v>243</v>
      </c>
      <c r="J14" s="100" t="s">
        <v>244</v>
      </c>
      <c r="K14" s="106" t="s">
        <v>245</v>
      </c>
      <c r="L14" s="39" t="s">
        <v>38</v>
      </c>
      <c r="M14" s="16">
        <v>10000</v>
      </c>
      <c r="N14" s="15">
        <v>183300</v>
      </c>
      <c r="O14" s="14">
        <v>0.75449999999999995</v>
      </c>
      <c r="P14" s="37">
        <v>45000</v>
      </c>
      <c r="Q14" s="80">
        <v>20000</v>
      </c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</row>
    <row r="15" spans="2:67" s="10" customFormat="1" ht="39.950000000000003" customHeight="1" x14ac:dyDescent="0.2">
      <c r="B15" s="167"/>
      <c r="C15" s="50" t="s">
        <v>72</v>
      </c>
      <c r="D15" s="51" t="s">
        <v>65</v>
      </c>
      <c r="E15" s="63">
        <v>47814748</v>
      </c>
      <c r="F15" s="56" t="s">
        <v>66</v>
      </c>
      <c r="G15" s="54" t="s">
        <v>67</v>
      </c>
      <c r="H15" s="51" t="s">
        <v>15</v>
      </c>
      <c r="I15" s="100" t="s">
        <v>246</v>
      </c>
      <c r="J15" s="100" t="s">
        <v>247</v>
      </c>
      <c r="K15" s="84" t="s">
        <v>68</v>
      </c>
      <c r="L15" s="39" t="s">
        <v>38</v>
      </c>
      <c r="M15" s="16">
        <v>15000</v>
      </c>
      <c r="N15" s="15">
        <v>500443</v>
      </c>
      <c r="O15" s="14">
        <v>0.95</v>
      </c>
      <c r="P15" s="37">
        <v>25000</v>
      </c>
      <c r="Q15" s="80">
        <v>15000</v>
      </c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</row>
    <row r="16" spans="2:67" s="10" customFormat="1" ht="39.950000000000003" customHeight="1" x14ac:dyDescent="0.2">
      <c r="B16" s="167"/>
      <c r="C16" s="50" t="s">
        <v>73</v>
      </c>
      <c r="D16" s="51" t="s">
        <v>69</v>
      </c>
      <c r="E16" s="55" t="s">
        <v>70</v>
      </c>
      <c r="F16" s="64" t="s">
        <v>66</v>
      </c>
      <c r="G16" s="54" t="s">
        <v>71</v>
      </c>
      <c r="H16" s="51" t="s">
        <v>15</v>
      </c>
      <c r="I16" s="100" t="s">
        <v>248</v>
      </c>
      <c r="J16" s="100" t="s">
        <v>249</v>
      </c>
      <c r="K16" s="84" t="s">
        <v>68</v>
      </c>
      <c r="L16" s="39" t="s">
        <v>38</v>
      </c>
      <c r="M16" s="16">
        <v>15000</v>
      </c>
      <c r="N16" s="15">
        <v>597623</v>
      </c>
      <c r="O16" s="14">
        <v>0.95820000000000005</v>
      </c>
      <c r="P16" s="37">
        <v>25000</v>
      </c>
      <c r="Q16" s="80">
        <v>15000</v>
      </c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</row>
    <row r="17" spans="2:35" s="10" customFormat="1" ht="58.5" customHeight="1" x14ac:dyDescent="0.2">
      <c r="B17" s="167"/>
      <c r="C17" s="50" t="s">
        <v>80</v>
      </c>
      <c r="D17" s="51" t="s">
        <v>81</v>
      </c>
      <c r="E17" s="55" t="s">
        <v>82</v>
      </c>
      <c r="F17" s="65" t="s">
        <v>83</v>
      </c>
      <c r="G17" s="65" t="s">
        <v>84</v>
      </c>
      <c r="H17" s="51" t="s">
        <v>11</v>
      </c>
      <c r="I17" s="100" t="s">
        <v>250</v>
      </c>
      <c r="J17" s="100" t="s">
        <v>251</v>
      </c>
      <c r="K17" s="84" t="s">
        <v>68</v>
      </c>
      <c r="L17" s="39" t="s">
        <v>38</v>
      </c>
      <c r="M17" s="16">
        <v>25000</v>
      </c>
      <c r="N17" s="15">
        <v>301800</v>
      </c>
      <c r="O17" s="14">
        <v>0.78790000000000004</v>
      </c>
      <c r="P17" s="37">
        <v>64000</v>
      </c>
      <c r="Q17" s="80">
        <v>25000</v>
      </c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</row>
    <row r="18" spans="2:35" s="10" customFormat="1" ht="53.25" customHeight="1" x14ac:dyDescent="0.2">
      <c r="B18" s="167"/>
      <c r="C18" s="50" t="s">
        <v>85</v>
      </c>
      <c r="D18" s="51" t="s">
        <v>81</v>
      </c>
      <c r="E18" s="55" t="s">
        <v>82</v>
      </c>
      <c r="F18" s="65" t="s">
        <v>83</v>
      </c>
      <c r="G18" s="65" t="s">
        <v>86</v>
      </c>
      <c r="H18" s="51" t="s">
        <v>10</v>
      </c>
      <c r="I18" s="100" t="s">
        <v>252</v>
      </c>
      <c r="J18" s="100" t="s">
        <v>253</v>
      </c>
      <c r="K18" s="84" t="s">
        <v>68</v>
      </c>
      <c r="L18" s="39" t="s">
        <v>38</v>
      </c>
      <c r="M18" s="16">
        <v>50000</v>
      </c>
      <c r="N18" s="15">
        <v>436800</v>
      </c>
      <c r="O18" s="14">
        <v>0.88549999999999995</v>
      </c>
      <c r="P18" s="37">
        <v>50000</v>
      </c>
      <c r="Q18" s="80">
        <v>50000</v>
      </c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</row>
    <row r="19" spans="2:35" s="10" customFormat="1" ht="39.950000000000003" customHeight="1" x14ac:dyDescent="0.2">
      <c r="B19" s="167"/>
      <c r="C19" s="50" t="s">
        <v>87</v>
      </c>
      <c r="D19" s="51" t="s">
        <v>88</v>
      </c>
      <c r="E19" s="63">
        <v>40613411</v>
      </c>
      <c r="F19" s="64" t="s">
        <v>89</v>
      </c>
      <c r="G19" s="54" t="s">
        <v>90</v>
      </c>
      <c r="H19" s="51" t="s">
        <v>10</v>
      </c>
      <c r="I19" s="100" t="s">
        <v>254</v>
      </c>
      <c r="J19" s="100" t="s">
        <v>255</v>
      </c>
      <c r="K19" s="84" t="s">
        <v>91</v>
      </c>
      <c r="L19" s="105" t="s">
        <v>258</v>
      </c>
      <c r="M19" s="16">
        <v>400000</v>
      </c>
      <c r="N19" s="15">
        <v>1991000</v>
      </c>
      <c r="O19" s="14">
        <v>0.78</v>
      </c>
      <c r="P19" s="37">
        <v>438000</v>
      </c>
      <c r="Q19" s="80">
        <v>417500</v>
      </c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</row>
    <row r="20" spans="2:35" s="10" customFormat="1" ht="39.950000000000003" customHeight="1" x14ac:dyDescent="0.2">
      <c r="B20" s="167"/>
      <c r="C20" s="50" t="s">
        <v>92</v>
      </c>
      <c r="D20" s="51" t="s">
        <v>88</v>
      </c>
      <c r="E20" s="63">
        <v>40613411</v>
      </c>
      <c r="F20" s="64" t="s">
        <v>89</v>
      </c>
      <c r="G20" s="54" t="s">
        <v>93</v>
      </c>
      <c r="H20" s="51" t="s">
        <v>10</v>
      </c>
      <c r="I20" s="100" t="s">
        <v>256</v>
      </c>
      <c r="J20" s="100" t="s">
        <v>257</v>
      </c>
      <c r="K20" s="84" t="s">
        <v>91</v>
      </c>
      <c r="L20" s="105" t="s">
        <v>259</v>
      </c>
      <c r="M20" s="16">
        <v>270000</v>
      </c>
      <c r="N20" s="15">
        <v>2670000</v>
      </c>
      <c r="O20" s="14">
        <v>0.79249999999999998</v>
      </c>
      <c r="P20" s="37">
        <v>554000</v>
      </c>
      <c r="Q20" s="80">
        <v>334000</v>
      </c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</row>
    <row r="21" spans="2:35" s="10" customFormat="1" ht="39.950000000000003" customHeight="1" x14ac:dyDescent="0.2">
      <c r="B21" s="167"/>
      <c r="C21" s="50" t="s">
        <v>94</v>
      </c>
      <c r="D21" s="51" t="s">
        <v>88</v>
      </c>
      <c r="E21" s="63">
        <v>40613411</v>
      </c>
      <c r="F21" s="64" t="s">
        <v>89</v>
      </c>
      <c r="G21" s="54" t="s">
        <v>95</v>
      </c>
      <c r="H21" s="51" t="s">
        <v>10</v>
      </c>
      <c r="I21" s="100" t="s">
        <v>260</v>
      </c>
      <c r="J21" s="100" t="s">
        <v>261</v>
      </c>
      <c r="K21" s="84" t="s">
        <v>91</v>
      </c>
      <c r="L21" s="105" t="s">
        <v>262</v>
      </c>
      <c r="M21" s="16">
        <v>126000</v>
      </c>
      <c r="N21" s="15">
        <v>1272000</v>
      </c>
      <c r="O21" s="14">
        <v>0.77439999999999998</v>
      </c>
      <c r="P21" s="37">
        <v>287000</v>
      </c>
      <c r="Q21" s="80">
        <v>126000</v>
      </c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</row>
    <row r="22" spans="2:35" s="10" customFormat="1" ht="39.950000000000003" customHeight="1" x14ac:dyDescent="0.2">
      <c r="B22" s="167"/>
      <c r="C22" s="50" t="s">
        <v>97</v>
      </c>
      <c r="D22" s="51" t="s">
        <v>88</v>
      </c>
      <c r="E22" s="63">
        <v>40613411</v>
      </c>
      <c r="F22" s="64" t="s">
        <v>89</v>
      </c>
      <c r="G22" s="54" t="s">
        <v>96</v>
      </c>
      <c r="H22" s="51" t="s">
        <v>10</v>
      </c>
      <c r="I22" s="100" t="s">
        <v>263</v>
      </c>
      <c r="J22" s="100" t="s">
        <v>264</v>
      </c>
      <c r="K22" s="84" t="s">
        <v>91</v>
      </c>
      <c r="L22" s="39" t="s">
        <v>38</v>
      </c>
      <c r="M22" s="16">
        <v>207000</v>
      </c>
      <c r="N22" s="15">
        <v>815000</v>
      </c>
      <c r="O22" s="14">
        <v>0.73129999999999995</v>
      </c>
      <c r="P22" s="37">
        <v>219000</v>
      </c>
      <c r="Q22" s="80">
        <v>207000</v>
      </c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</row>
    <row r="23" spans="2:35" s="10" customFormat="1" ht="39.950000000000003" customHeight="1" x14ac:dyDescent="0.2">
      <c r="B23" s="167"/>
      <c r="C23" s="50" t="s">
        <v>98</v>
      </c>
      <c r="D23" s="51" t="s">
        <v>99</v>
      </c>
      <c r="E23" s="55" t="s">
        <v>100</v>
      </c>
      <c r="F23" s="62" t="s">
        <v>101</v>
      </c>
      <c r="G23" s="54" t="s">
        <v>102</v>
      </c>
      <c r="H23" s="51" t="s">
        <v>15</v>
      </c>
      <c r="I23" s="100" t="s">
        <v>265</v>
      </c>
      <c r="J23" s="100" t="s">
        <v>266</v>
      </c>
      <c r="K23" s="106" t="s">
        <v>267</v>
      </c>
      <c r="L23" s="39" t="s">
        <v>38</v>
      </c>
      <c r="M23" s="36">
        <v>15000</v>
      </c>
      <c r="N23" s="34">
        <v>45200</v>
      </c>
      <c r="O23" s="35">
        <v>0.4491</v>
      </c>
      <c r="P23" s="37">
        <v>24900</v>
      </c>
      <c r="Q23" s="80">
        <v>15000</v>
      </c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</row>
    <row r="24" spans="2:35" s="10" customFormat="1" ht="39.950000000000003" customHeight="1" x14ac:dyDescent="0.2">
      <c r="B24" s="167"/>
      <c r="C24" s="50" t="s">
        <v>105</v>
      </c>
      <c r="D24" s="51" t="s">
        <v>99</v>
      </c>
      <c r="E24" s="55" t="s">
        <v>100</v>
      </c>
      <c r="F24" s="62" t="s">
        <v>101</v>
      </c>
      <c r="G24" s="54" t="s">
        <v>104</v>
      </c>
      <c r="H24" s="51" t="s">
        <v>14</v>
      </c>
      <c r="I24" s="100" t="s">
        <v>268</v>
      </c>
      <c r="J24" s="100" t="s">
        <v>269</v>
      </c>
      <c r="K24" s="106" t="s">
        <v>270</v>
      </c>
      <c r="L24" s="39" t="s">
        <v>38</v>
      </c>
      <c r="M24" s="36">
        <v>225000</v>
      </c>
      <c r="N24" s="34">
        <v>3386158</v>
      </c>
      <c r="O24" s="35">
        <v>0.89559999999999995</v>
      </c>
      <c r="P24" s="37">
        <v>353400</v>
      </c>
      <c r="Q24" s="80">
        <v>250000</v>
      </c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</row>
    <row r="25" spans="2:35" s="10" customFormat="1" ht="39.950000000000003" customHeight="1" x14ac:dyDescent="0.2">
      <c r="B25" s="167"/>
      <c r="C25" s="50" t="s">
        <v>106</v>
      </c>
      <c r="D25" s="51" t="s">
        <v>99</v>
      </c>
      <c r="E25" s="55" t="s">
        <v>100</v>
      </c>
      <c r="F25" s="62" t="s">
        <v>101</v>
      </c>
      <c r="G25" s="54" t="s">
        <v>103</v>
      </c>
      <c r="H25" s="51" t="s">
        <v>11</v>
      </c>
      <c r="I25" s="100" t="s">
        <v>271</v>
      </c>
      <c r="J25" s="100" t="s">
        <v>272</v>
      </c>
      <c r="K25" s="106" t="s">
        <v>273</v>
      </c>
      <c r="L25" s="39" t="s">
        <v>38</v>
      </c>
      <c r="M25" s="36">
        <v>220000</v>
      </c>
      <c r="N25" s="34">
        <v>1866264</v>
      </c>
      <c r="O25" s="35">
        <v>0.80230000000000001</v>
      </c>
      <c r="P25" s="37">
        <v>368900</v>
      </c>
      <c r="Q25" s="80">
        <v>220000</v>
      </c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</row>
    <row r="26" spans="2:35" s="10" customFormat="1" ht="39.950000000000003" customHeight="1" x14ac:dyDescent="0.2">
      <c r="B26" s="167"/>
      <c r="C26" s="50" t="s">
        <v>107</v>
      </c>
      <c r="D26" s="51" t="s">
        <v>108</v>
      </c>
      <c r="E26" s="55" t="s">
        <v>109</v>
      </c>
      <c r="F26" s="62" t="s">
        <v>110</v>
      </c>
      <c r="G26" s="54" t="s">
        <v>111</v>
      </c>
      <c r="H26" s="51" t="s">
        <v>10</v>
      </c>
      <c r="I26" s="100" t="s">
        <v>274</v>
      </c>
      <c r="J26" s="100" t="s">
        <v>275</v>
      </c>
      <c r="K26" s="106" t="s">
        <v>276</v>
      </c>
      <c r="L26" s="39" t="s">
        <v>38</v>
      </c>
      <c r="M26" s="16">
        <v>415000</v>
      </c>
      <c r="N26" s="15">
        <v>2156125</v>
      </c>
      <c r="O26" s="14">
        <v>0.7913</v>
      </c>
      <c r="P26" s="37">
        <v>450000</v>
      </c>
      <c r="Q26" s="80">
        <v>415000</v>
      </c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</row>
    <row r="27" spans="2:35" s="10" customFormat="1" ht="39.950000000000003" customHeight="1" x14ac:dyDescent="0.2">
      <c r="B27" s="167"/>
      <c r="C27" s="50" t="s">
        <v>112</v>
      </c>
      <c r="D27" s="51" t="s">
        <v>108</v>
      </c>
      <c r="E27" s="55" t="s">
        <v>109</v>
      </c>
      <c r="F27" s="62" t="s">
        <v>110</v>
      </c>
      <c r="G27" s="54" t="s">
        <v>113</v>
      </c>
      <c r="H27" s="51" t="s">
        <v>11</v>
      </c>
      <c r="I27" s="100" t="s">
        <v>277</v>
      </c>
      <c r="J27" s="100" t="s">
        <v>278</v>
      </c>
      <c r="K27" s="106" t="s">
        <v>279</v>
      </c>
      <c r="L27" s="39" t="s">
        <v>38</v>
      </c>
      <c r="M27" s="16">
        <v>135000</v>
      </c>
      <c r="N27" s="15">
        <v>1236520</v>
      </c>
      <c r="O27" s="14">
        <v>0.86660000000000004</v>
      </c>
      <c r="P27" s="37">
        <v>165000</v>
      </c>
      <c r="Q27" s="80">
        <v>135000</v>
      </c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</row>
    <row r="28" spans="2:35" s="10" customFormat="1" ht="39.950000000000003" customHeight="1" x14ac:dyDescent="0.2">
      <c r="B28" s="167"/>
      <c r="C28" s="50" t="s">
        <v>114</v>
      </c>
      <c r="D28" s="51" t="s">
        <v>108</v>
      </c>
      <c r="E28" s="55" t="s">
        <v>109</v>
      </c>
      <c r="F28" s="62" t="s">
        <v>110</v>
      </c>
      <c r="G28" s="54" t="s">
        <v>115</v>
      </c>
      <c r="H28" s="51" t="s">
        <v>10</v>
      </c>
      <c r="I28" s="100" t="s">
        <v>271</v>
      </c>
      <c r="J28" s="100" t="s">
        <v>272</v>
      </c>
      <c r="K28" s="106" t="s">
        <v>273</v>
      </c>
      <c r="L28" s="39" t="s">
        <v>38</v>
      </c>
      <c r="M28" s="30">
        <v>360000</v>
      </c>
      <c r="N28" s="28">
        <v>1618500</v>
      </c>
      <c r="O28" s="29">
        <v>0.75900000000000001</v>
      </c>
      <c r="P28" s="37">
        <v>390000</v>
      </c>
      <c r="Q28" s="80">
        <v>360000</v>
      </c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</row>
    <row r="29" spans="2:35" s="10" customFormat="1" ht="39.950000000000003" customHeight="1" x14ac:dyDescent="0.2">
      <c r="B29" s="167"/>
      <c r="C29" s="50" t="s">
        <v>116</v>
      </c>
      <c r="D29" s="51" t="s">
        <v>108</v>
      </c>
      <c r="E29" s="55" t="s">
        <v>109</v>
      </c>
      <c r="F29" s="62" t="s">
        <v>110</v>
      </c>
      <c r="G29" s="54" t="s">
        <v>117</v>
      </c>
      <c r="H29" s="51" t="s">
        <v>10</v>
      </c>
      <c r="I29" s="100" t="s">
        <v>280</v>
      </c>
      <c r="J29" s="100" t="s">
        <v>281</v>
      </c>
      <c r="K29" s="106" t="s">
        <v>282</v>
      </c>
      <c r="L29" s="39" t="s">
        <v>38</v>
      </c>
      <c r="M29" s="16">
        <v>130000</v>
      </c>
      <c r="N29" s="15">
        <v>1163625</v>
      </c>
      <c r="O29" s="14">
        <v>0.84530000000000005</v>
      </c>
      <c r="P29" s="37">
        <v>180000</v>
      </c>
      <c r="Q29" s="80">
        <v>130000</v>
      </c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</row>
    <row r="30" spans="2:35" s="10" customFormat="1" ht="39.950000000000003" customHeight="1" x14ac:dyDescent="0.2">
      <c r="B30" s="167"/>
      <c r="C30" s="50" t="s">
        <v>118</v>
      </c>
      <c r="D30" s="51" t="s">
        <v>119</v>
      </c>
      <c r="E30" s="55" t="s">
        <v>120</v>
      </c>
      <c r="F30" s="62" t="s">
        <v>121</v>
      </c>
      <c r="G30" s="54" t="s">
        <v>122</v>
      </c>
      <c r="H30" s="51" t="s">
        <v>10</v>
      </c>
      <c r="I30" s="100" t="s">
        <v>283</v>
      </c>
      <c r="J30" s="100" t="s">
        <v>284</v>
      </c>
      <c r="K30" s="106" t="s">
        <v>285</v>
      </c>
      <c r="L30" s="39" t="s">
        <v>38</v>
      </c>
      <c r="M30" s="16">
        <v>200000</v>
      </c>
      <c r="N30" s="15">
        <v>2104850</v>
      </c>
      <c r="O30" s="14">
        <v>0.86839999999999995</v>
      </c>
      <c r="P30" s="37">
        <v>277000</v>
      </c>
      <c r="Q30" s="80">
        <v>200000</v>
      </c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</row>
    <row r="31" spans="2:35" s="10" customFormat="1" ht="39.950000000000003" customHeight="1" x14ac:dyDescent="0.2">
      <c r="B31" s="167"/>
      <c r="C31" s="50" t="s">
        <v>129</v>
      </c>
      <c r="D31" s="66" t="s">
        <v>123</v>
      </c>
      <c r="E31" s="63" t="s">
        <v>124</v>
      </c>
      <c r="F31" s="65" t="s">
        <v>125</v>
      </c>
      <c r="G31" s="67" t="s">
        <v>126</v>
      </c>
      <c r="H31" s="51" t="s">
        <v>9</v>
      </c>
      <c r="I31" s="100" t="s">
        <v>286</v>
      </c>
      <c r="J31" s="100" t="s">
        <v>287</v>
      </c>
      <c r="K31" s="84" t="s">
        <v>91</v>
      </c>
      <c r="L31" s="105" t="s">
        <v>288</v>
      </c>
      <c r="M31" s="16">
        <v>1311000</v>
      </c>
      <c r="N31" s="15">
        <v>24670823</v>
      </c>
      <c r="O31" s="14">
        <v>0.91639999999999999</v>
      </c>
      <c r="P31" s="37">
        <v>2061400</v>
      </c>
      <c r="Q31" s="80">
        <v>1478000</v>
      </c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</row>
    <row r="32" spans="2:35" s="10" customFormat="1" ht="75" customHeight="1" x14ac:dyDescent="0.2">
      <c r="B32" s="167"/>
      <c r="C32" s="50" t="s">
        <v>130</v>
      </c>
      <c r="D32" s="66" t="s">
        <v>123</v>
      </c>
      <c r="E32" s="63" t="s">
        <v>124</v>
      </c>
      <c r="F32" s="65" t="s">
        <v>125</v>
      </c>
      <c r="G32" s="67" t="s">
        <v>127</v>
      </c>
      <c r="H32" s="51" t="s">
        <v>9</v>
      </c>
      <c r="I32" s="100" t="s">
        <v>289</v>
      </c>
      <c r="J32" s="100" t="s">
        <v>290</v>
      </c>
      <c r="K32" s="84" t="s">
        <v>91</v>
      </c>
      <c r="L32" s="39" t="s">
        <v>38</v>
      </c>
      <c r="M32" s="16">
        <v>578100</v>
      </c>
      <c r="N32" s="15">
        <v>7247767</v>
      </c>
      <c r="O32" s="14">
        <v>0.84079999999999999</v>
      </c>
      <c r="P32" s="37">
        <v>1154100</v>
      </c>
      <c r="Q32" s="80">
        <v>1154100</v>
      </c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</row>
    <row r="33" spans="2:35" s="10" customFormat="1" ht="39.950000000000003" customHeight="1" x14ac:dyDescent="0.2">
      <c r="B33" s="167"/>
      <c r="C33" s="50" t="s">
        <v>131</v>
      </c>
      <c r="D33" s="67" t="s">
        <v>123</v>
      </c>
      <c r="E33" s="63" t="s">
        <v>124</v>
      </c>
      <c r="F33" s="65" t="s">
        <v>125</v>
      </c>
      <c r="G33" s="67" t="s">
        <v>128</v>
      </c>
      <c r="H33" s="51" t="s">
        <v>9</v>
      </c>
      <c r="I33" s="100" t="s">
        <v>291</v>
      </c>
      <c r="J33" s="100" t="s">
        <v>292</v>
      </c>
      <c r="K33" s="84" t="s">
        <v>91</v>
      </c>
      <c r="L33" s="39" t="s">
        <v>38</v>
      </c>
      <c r="M33" s="16">
        <v>186200</v>
      </c>
      <c r="N33" s="15">
        <v>1358776</v>
      </c>
      <c r="O33" s="14">
        <v>0.81969999999999998</v>
      </c>
      <c r="P33" s="37">
        <v>245000</v>
      </c>
      <c r="Q33" s="80">
        <v>186200</v>
      </c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</row>
    <row r="34" spans="2:35" s="10" customFormat="1" ht="39.950000000000003" customHeight="1" x14ac:dyDescent="0.2">
      <c r="B34" s="167"/>
      <c r="C34" s="50" t="s">
        <v>132</v>
      </c>
      <c r="D34" s="51" t="s">
        <v>133</v>
      </c>
      <c r="E34" s="55" t="s">
        <v>134</v>
      </c>
      <c r="F34" s="68" t="s">
        <v>135</v>
      </c>
      <c r="G34" s="54" t="s">
        <v>136</v>
      </c>
      <c r="H34" s="51" t="s">
        <v>9</v>
      </c>
      <c r="I34" s="100" t="s">
        <v>293</v>
      </c>
      <c r="J34" s="100" t="s">
        <v>294</v>
      </c>
      <c r="K34" s="84" t="s">
        <v>91</v>
      </c>
      <c r="L34" s="105" t="s">
        <v>295</v>
      </c>
      <c r="M34" s="16">
        <v>838700</v>
      </c>
      <c r="N34" s="15">
        <v>19031744</v>
      </c>
      <c r="O34" s="14">
        <v>0.94440000000000002</v>
      </c>
      <c r="P34" s="37">
        <v>1058600</v>
      </c>
      <c r="Q34" s="80">
        <v>838700</v>
      </c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</row>
    <row r="35" spans="2:35" s="10" customFormat="1" ht="39.950000000000003" customHeight="1" x14ac:dyDescent="0.2">
      <c r="B35" s="167"/>
      <c r="C35" s="50" t="s">
        <v>141</v>
      </c>
      <c r="D35" s="51" t="s">
        <v>142</v>
      </c>
      <c r="E35" s="55" t="s">
        <v>143</v>
      </c>
      <c r="F35" s="62" t="s">
        <v>144</v>
      </c>
      <c r="G35" s="54" t="s">
        <v>145</v>
      </c>
      <c r="H35" s="51" t="s">
        <v>9</v>
      </c>
      <c r="I35" s="100" t="s">
        <v>298</v>
      </c>
      <c r="J35" s="100" t="s">
        <v>299</v>
      </c>
      <c r="K35" s="106" t="s">
        <v>300</v>
      </c>
      <c r="L35" s="105" t="s">
        <v>306</v>
      </c>
      <c r="M35" s="16">
        <v>441000</v>
      </c>
      <c r="N35" s="15">
        <v>3189000</v>
      </c>
      <c r="O35" s="14">
        <v>0.83689999999999998</v>
      </c>
      <c r="P35" s="37">
        <v>520000</v>
      </c>
      <c r="Q35" s="80">
        <v>441000</v>
      </c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</row>
    <row r="36" spans="2:35" s="10" customFormat="1" ht="74.25" customHeight="1" x14ac:dyDescent="0.2">
      <c r="B36" s="167"/>
      <c r="C36" s="50" t="s">
        <v>146</v>
      </c>
      <c r="D36" s="51" t="s">
        <v>142</v>
      </c>
      <c r="E36" s="55" t="s">
        <v>143</v>
      </c>
      <c r="F36" s="62" t="s">
        <v>144</v>
      </c>
      <c r="G36" s="54" t="s">
        <v>147</v>
      </c>
      <c r="H36" s="51" t="s">
        <v>9</v>
      </c>
      <c r="I36" s="100" t="s">
        <v>301</v>
      </c>
      <c r="J36" s="100" t="s">
        <v>302</v>
      </c>
      <c r="K36" s="106" t="s">
        <v>373</v>
      </c>
      <c r="L36" s="105" t="s">
        <v>303</v>
      </c>
      <c r="M36" s="16">
        <v>1278900</v>
      </c>
      <c r="N36" s="15">
        <v>16841695</v>
      </c>
      <c r="O36" s="14">
        <v>0.88119999999999998</v>
      </c>
      <c r="P36" s="37">
        <v>2000000</v>
      </c>
      <c r="Q36" s="80">
        <v>1278900</v>
      </c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</row>
    <row r="37" spans="2:35" s="10" customFormat="1" ht="39.950000000000003" customHeight="1" x14ac:dyDescent="0.2">
      <c r="B37" s="167"/>
      <c r="C37" s="50" t="s">
        <v>148</v>
      </c>
      <c r="D37" s="51" t="s">
        <v>150</v>
      </c>
      <c r="E37" s="55" t="s">
        <v>151</v>
      </c>
      <c r="F37" s="62" t="s">
        <v>152</v>
      </c>
      <c r="G37" s="54" t="s">
        <v>149</v>
      </c>
      <c r="H37" s="51" t="s">
        <v>9</v>
      </c>
      <c r="I37" s="100" t="s">
        <v>304</v>
      </c>
      <c r="J37" s="100" t="s">
        <v>305</v>
      </c>
      <c r="K37" s="83" t="s">
        <v>91</v>
      </c>
      <c r="L37" s="105" t="s">
        <v>307</v>
      </c>
      <c r="M37" s="16">
        <v>1354500</v>
      </c>
      <c r="N37" s="15">
        <v>11896371</v>
      </c>
      <c r="O37" s="14">
        <v>0.85289999999999999</v>
      </c>
      <c r="P37" s="37">
        <v>1750000</v>
      </c>
      <c r="Q37" s="80">
        <v>1354500</v>
      </c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</row>
    <row r="38" spans="2:35" s="10" customFormat="1" ht="39.950000000000003" customHeight="1" x14ac:dyDescent="0.2">
      <c r="B38" s="167"/>
      <c r="C38" s="50" t="s">
        <v>153</v>
      </c>
      <c r="D38" s="51" t="s">
        <v>150</v>
      </c>
      <c r="E38" s="55" t="s">
        <v>151</v>
      </c>
      <c r="F38" s="62" t="s">
        <v>152</v>
      </c>
      <c r="G38" s="54" t="s">
        <v>154</v>
      </c>
      <c r="H38" s="51" t="s">
        <v>12</v>
      </c>
      <c r="I38" s="100" t="s">
        <v>308</v>
      </c>
      <c r="J38" s="100" t="s">
        <v>309</v>
      </c>
      <c r="K38" s="83" t="s">
        <v>91</v>
      </c>
      <c r="L38" s="39" t="s">
        <v>38</v>
      </c>
      <c r="M38" s="16">
        <v>1165500</v>
      </c>
      <c r="N38" s="15">
        <v>5176161</v>
      </c>
      <c r="O38" s="14">
        <v>0.69089999999999996</v>
      </c>
      <c r="P38" s="37">
        <v>1600000</v>
      </c>
      <c r="Q38" s="80">
        <v>1332750</v>
      </c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</row>
    <row r="39" spans="2:35" s="10" customFormat="1" ht="39.950000000000003" customHeight="1" x14ac:dyDescent="0.2">
      <c r="B39" s="167"/>
      <c r="C39" s="50" t="s">
        <v>156</v>
      </c>
      <c r="D39" s="51" t="s">
        <v>150</v>
      </c>
      <c r="E39" s="55" t="s">
        <v>151</v>
      </c>
      <c r="F39" s="62" t="s">
        <v>152</v>
      </c>
      <c r="G39" s="54" t="s">
        <v>155</v>
      </c>
      <c r="H39" s="51" t="s">
        <v>9</v>
      </c>
      <c r="I39" s="100" t="s">
        <v>310</v>
      </c>
      <c r="J39" s="100" t="s">
        <v>311</v>
      </c>
      <c r="K39" s="83" t="s">
        <v>91</v>
      </c>
      <c r="L39" s="105" t="s">
        <v>312</v>
      </c>
      <c r="M39" s="16">
        <v>514500</v>
      </c>
      <c r="N39" s="15">
        <v>7293208</v>
      </c>
      <c r="O39" s="14">
        <v>0.8931</v>
      </c>
      <c r="P39" s="37">
        <v>780000</v>
      </c>
      <c r="Q39" s="80">
        <v>514500</v>
      </c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  <c r="AD39" s="9"/>
      <c r="AE39" s="9"/>
      <c r="AF39" s="9"/>
      <c r="AG39" s="9"/>
      <c r="AH39" s="9"/>
      <c r="AI39" s="9"/>
    </row>
    <row r="40" spans="2:35" s="10" customFormat="1" ht="39.950000000000003" customHeight="1" x14ac:dyDescent="0.2">
      <c r="B40" s="167"/>
      <c r="C40" s="50" t="s">
        <v>158</v>
      </c>
      <c r="D40" s="51" t="s">
        <v>150</v>
      </c>
      <c r="E40" s="55" t="s">
        <v>151</v>
      </c>
      <c r="F40" s="62" t="s">
        <v>152</v>
      </c>
      <c r="G40" s="54" t="s">
        <v>157</v>
      </c>
      <c r="H40" s="51" t="s">
        <v>9</v>
      </c>
      <c r="I40" s="100" t="s">
        <v>313</v>
      </c>
      <c r="J40" s="100" t="s">
        <v>314</v>
      </c>
      <c r="K40" s="83" t="s">
        <v>91</v>
      </c>
      <c r="L40" s="105" t="s">
        <v>315</v>
      </c>
      <c r="M40" s="16">
        <v>504000</v>
      </c>
      <c r="N40" s="15">
        <v>3023841</v>
      </c>
      <c r="O40" s="14">
        <v>0.80159999999999998</v>
      </c>
      <c r="P40" s="37">
        <v>600000</v>
      </c>
      <c r="Q40" s="80">
        <v>504000</v>
      </c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</row>
    <row r="41" spans="2:35" s="10" customFormat="1" ht="39.950000000000003" customHeight="1" x14ac:dyDescent="0.2">
      <c r="B41" s="167"/>
      <c r="C41" s="134" t="s">
        <v>159</v>
      </c>
      <c r="D41" s="136" t="s">
        <v>150</v>
      </c>
      <c r="E41" s="138" t="s">
        <v>151</v>
      </c>
      <c r="F41" s="140" t="s">
        <v>152</v>
      </c>
      <c r="G41" s="140" t="s">
        <v>160</v>
      </c>
      <c r="H41" s="142" t="s">
        <v>10</v>
      </c>
      <c r="I41" s="144" t="s">
        <v>316</v>
      </c>
      <c r="J41" s="144" t="s">
        <v>317</v>
      </c>
      <c r="K41" s="145" t="s">
        <v>91</v>
      </c>
      <c r="L41" s="149" t="s">
        <v>318</v>
      </c>
      <c r="M41" s="147">
        <v>525000</v>
      </c>
      <c r="N41" s="172">
        <v>3369198</v>
      </c>
      <c r="O41" s="174">
        <v>0.81299999999999994</v>
      </c>
      <c r="P41" s="176">
        <v>630000</v>
      </c>
      <c r="Q41" s="171">
        <v>525000</v>
      </c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</row>
    <row r="42" spans="2:35" s="10" customFormat="1" ht="8.25" customHeight="1" x14ac:dyDescent="0.2">
      <c r="B42" s="167"/>
      <c r="C42" s="135"/>
      <c r="D42" s="137"/>
      <c r="E42" s="139"/>
      <c r="F42" s="141"/>
      <c r="G42" s="141"/>
      <c r="H42" s="143"/>
      <c r="I42" s="144"/>
      <c r="J42" s="144"/>
      <c r="K42" s="146"/>
      <c r="L42" s="149"/>
      <c r="M42" s="148"/>
      <c r="N42" s="173"/>
      <c r="O42" s="175"/>
      <c r="P42" s="177"/>
      <c r="Q42" s="171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</row>
    <row r="43" spans="2:35" s="10" customFormat="1" ht="39.950000000000003" customHeight="1" x14ac:dyDescent="0.2">
      <c r="B43" s="167"/>
      <c r="C43" s="50" t="s">
        <v>161</v>
      </c>
      <c r="D43" s="69" t="s">
        <v>150</v>
      </c>
      <c r="E43" s="55" t="s">
        <v>151</v>
      </c>
      <c r="F43" s="69" t="s">
        <v>152</v>
      </c>
      <c r="G43" s="54" t="s">
        <v>162</v>
      </c>
      <c r="H43" s="51" t="s">
        <v>14</v>
      </c>
      <c r="I43" s="100" t="s">
        <v>319</v>
      </c>
      <c r="J43" s="100" t="s">
        <v>320</v>
      </c>
      <c r="K43" s="83" t="s">
        <v>91</v>
      </c>
      <c r="L43" s="24" t="s">
        <v>38</v>
      </c>
      <c r="M43" s="16">
        <v>2317500</v>
      </c>
      <c r="N43" s="15">
        <v>50516618</v>
      </c>
      <c r="O43" s="14">
        <v>0.86140000000000005</v>
      </c>
      <c r="P43" s="37">
        <v>7000000</v>
      </c>
      <c r="Q43" s="80">
        <v>2442500</v>
      </c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</row>
    <row r="44" spans="2:35" s="10" customFormat="1" ht="39.950000000000003" customHeight="1" x14ac:dyDescent="0.2">
      <c r="B44" s="167"/>
      <c r="C44" s="50" t="s">
        <v>163</v>
      </c>
      <c r="D44" s="69" t="s">
        <v>150</v>
      </c>
      <c r="E44" s="55" t="s">
        <v>151</v>
      </c>
      <c r="F44" s="69" t="s">
        <v>152</v>
      </c>
      <c r="G44" s="54" t="s">
        <v>164</v>
      </c>
      <c r="H44" s="51" t="s">
        <v>9</v>
      </c>
      <c r="I44" s="100" t="s">
        <v>321</v>
      </c>
      <c r="J44" s="100" t="s">
        <v>322</v>
      </c>
      <c r="K44" s="83" t="s">
        <v>91</v>
      </c>
      <c r="L44" s="100" t="s">
        <v>323</v>
      </c>
      <c r="M44" s="16">
        <v>735300</v>
      </c>
      <c r="N44" s="15">
        <v>4590439</v>
      </c>
      <c r="O44" s="14">
        <v>0.82350000000000001</v>
      </c>
      <c r="P44" s="37">
        <v>810000</v>
      </c>
      <c r="Q44" s="80">
        <v>735300</v>
      </c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9"/>
    </row>
    <row r="45" spans="2:35" s="10" customFormat="1" ht="39.950000000000003" customHeight="1" x14ac:dyDescent="0.2">
      <c r="B45" s="167"/>
      <c r="C45" s="50" t="s">
        <v>166</v>
      </c>
      <c r="D45" s="69" t="s">
        <v>150</v>
      </c>
      <c r="E45" s="55" t="s">
        <v>151</v>
      </c>
      <c r="F45" s="69" t="s">
        <v>152</v>
      </c>
      <c r="G45" s="54" t="s">
        <v>165</v>
      </c>
      <c r="H45" s="51" t="s">
        <v>15</v>
      </c>
      <c r="I45" s="100" t="s">
        <v>324</v>
      </c>
      <c r="J45" s="100" t="s">
        <v>325</v>
      </c>
      <c r="K45" s="83" t="s">
        <v>91</v>
      </c>
      <c r="L45" s="39" t="s">
        <v>38</v>
      </c>
      <c r="M45" s="16">
        <v>15000</v>
      </c>
      <c r="N45" s="15">
        <v>105499</v>
      </c>
      <c r="O45" s="14">
        <v>0.52610000000000001</v>
      </c>
      <c r="P45" s="37">
        <v>50000</v>
      </c>
      <c r="Q45" s="80">
        <v>15000</v>
      </c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</row>
    <row r="46" spans="2:35" s="10" customFormat="1" ht="39.950000000000003" customHeight="1" x14ac:dyDescent="0.2">
      <c r="B46" s="167"/>
      <c r="C46" s="50" t="s">
        <v>167</v>
      </c>
      <c r="D46" s="69" t="s">
        <v>150</v>
      </c>
      <c r="E46" s="55" t="s">
        <v>151</v>
      </c>
      <c r="F46" s="69" t="s">
        <v>152</v>
      </c>
      <c r="G46" s="54" t="s">
        <v>168</v>
      </c>
      <c r="H46" s="51" t="s">
        <v>11</v>
      </c>
      <c r="I46" s="100" t="s">
        <v>326</v>
      </c>
      <c r="J46" s="100" t="s">
        <v>327</v>
      </c>
      <c r="K46" s="83" t="s">
        <v>91</v>
      </c>
      <c r="L46" s="39" t="s">
        <v>38</v>
      </c>
      <c r="M46" s="16">
        <v>250000</v>
      </c>
      <c r="N46" s="15">
        <v>2555130</v>
      </c>
      <c r="O46" s="14">
        <v>0.76910000000000001</v>
      </c>
      <c r="P46" s="37">
        <v>590000</v>
      </c>
      <c r="Q46" s="80">
        <v>250000</v>
      </c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9"/>
    </row>
    <row r="47" spans="2:35" s="10" customFormat="1" ht="39.950000000000003" customHeight="1" x14ac:dyDescent="0.2">
      <c r="B47" s="167"/>
      <c r="C47" s="50" t="s">
        <v>169</v>
      </c>
      <c r="D47" s="69" t="s">
        <v>150</v>
      </c>
      <c r="E47" s="55" t="s">
        <v>151</v>
      </c>
      <c r="F47" s="69" t="s">
        <v>152</v>
      </c>
      <c r="G47" s="54" t="s">
        <v>170</v>
      </c>
      <c r="H47" s="51" t="s">
        <v>10</v>
      </c>
      <c r="I47" s="100" t="s">
        <v>328</v>
      </c>
      <c r="J47" s="100" t="s">
        <v>329</v>
      </c>
      <c r="K47" s="83" t="s">
        <v>91</v>
      </c>
      <c r="L47" s="39" t="s">
        <v>38</v>
      </c>
      <c r="M47" s="16">
        <v>305000</v>
      </c>
      <c r="N47" s="15">
        <v>1923747</v>
      </c>
      <c r="O47" s="14">
        <v>0.72970000000000002</v>
      </c>
      <c r="P47" s="37">
        <v>520000</v>
      </c>
      <c r="Q47" s="80">
        <v>305000</v>
      </c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  <c r="AD47" s="9"/>
      <c r="AE47" s="9"/>
      <c r="AF47" s="9"/>
      <c r="AG47" s="9"/>
      <c r="AH47" s="9"/>
      <c r="AI47" s="9"/>
    </row>
    <row r="48" spans="2:35" s="10" customFormat="1" ht="39.950000000000003" customHeight="1" x14ac:dyDescent="0.2">
      <c r="B48" s="167"/>
      <c r="C48" s="50" t="s">
        <v>171</v>
      </c>
      <c r="D48" s="69" t="s">
        <v>150</v>
      </c>
      <c r="E48" s="55" t="s">
        <v>151</v>
      </c>
      <c r="F48" s="69" t="s">
        <v>152</v>
      </c>
      <c r="G48" s="54" t="s">
        <v>172</v>
      </c>
      <c r="H48" s="51" t="s">
        <v>9</v>
      </c>
      <c r="I48" s="100" t="s">
        <v>330</v>
      </c>
      <c r="J48" s="100" t="s">
        <v>329</v>
      </c>
      <c r="K48" s="83" t="s">
        <v>91</v>
      </c>
      <c r="L48" s="100" t="s">
        <v>331</v>
      </c>
      <c r="M48" s="16">
        <v>1056300</v>
      </c>
      <c r="N48" s="15">
        <v>5486434</v>
      </c>
      <c r="O48" s="14">
        <v>0.78490000000000004</v>
      </c>
      <c r="P48" s="37">
        <v>1180000</v>
      </c>
      <c r="Q48" s="80">
        <v>1056300</v>
      </c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</row>
    <row r="49" spans="2:35" s="10" customFormat="1" ht="39.950000000000003" customHeight="1" x14ac:dyDescent="0.2">
      <c r="B49" s="167"/>
      <c r="C49" s="50" t="s">
        <v>173</v>
      </c>
      <c r="D49" s="51" t="s">
        <v>174</v>
      </c>
      <c r="E49" s="70" t="s">
        <v>175</v>
      </c>
      <c r="F49" s="71" t="s">
        <v>176</v>
      </c>
      <c r="G49" s="54" t="s">
        <v>177</v>
      </c>
      <c r="H49" s="51" t="s">
        <v>15</v>
      </c>
      <c r="I49" s="100" t="s">
        <v>332</v>
      </c>
      <c r="J49" s="100" t="s">
        <v>333</v>
      </c>
      <c r="K49" s="83" t="s">
        <v>68</v>
      </c>
      <c r="L49" s="39" t="s">
        <v>38</v>
      </c>
      <c r="M49" s="16">
        <v>0</v>
      </c>
      <c r="N49" s="15">
        <v>535000</v>
      </c>
      <c r="O49" s="14">
        <v>0.90649999999999997</v>
      </c>
      <c r="P49" s="38">
        <v>50000</v>
      </c>
      <c r="Q49" s="80">
        <v>15000</v>
      </c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9"/>
    </row>
    <row r="50" spans="2:35" s="10" customFormat="1" ht="39.950000000000003" customHeight="1" x14ac:dyDescent="0.2">
      <c r="B50" s="167"/>
      <c r="C50" s="50" t="s">
        <v>183</v>
      </c>
      <c r="D50" s="67" t="s">
        <v>185</v>
      </c>
      <c r="E50" s="72">
        <v>65468562</v>
      </c>
      <c r="F50" s="68" t="s">
        <v>186</v>
      </c>
      <c r="G50" s="54" t="s">
        <v>184</v>
      </c>
      <c r="H50" s="51" t="s">
        <v>10</v>
      </c>
      <c r="I50" s="100" t="s">
        <v>336</v>
      </c>
      <c r="J50" s="100" t="s">
        <v>337</v>
      </c>
      <c r="K50" s="103" t="s">
        <v>338</v>
      </c>
      <c r="L50" s="39" t="s">
        <v>38</v>
      </c>
      <c r="M50" s="16">
        <v>50000</v>
      </c>
      <c r="N50" s="15">
        <v>3177000</v>
      </c>
      <c r="O50" s="14">
        <v>0.98109999999999997</v>
      </c>
      <c r="P50" s="37">
        <v>48000</v>
      </c>
      <c r="Q50" s="80">
        <v>40000</v>
      </c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</row>
    <row r="51" spans="2:35" s="10" customFormat="1" ht="39.950000000000003" customHeight="1" x14ac:dyDescent="0.2">
      <c r="B51" s="167"/>
      <c r="C51" s="50" t="s">
        <v>188</v>
      </c>
      <c r="D51" s="67" t="s">
        <v>187</v>
      </c>
      <c r="E51" s="73">
        <v>26593548</v>
      </c>
      <c r="F51" s="64" t="s">
        <v>190</v>
      </c>
      <c r="G51" s="74" t="s">
        <v>189</v>
      </c>
      <c r="H51" s="51" t="s">
        <v>11</v>
      </c>
      <c r="I51" s="100" t="s">
        <v>339</v>
      </c>
      <c r="J51" s="100" t="s">
        <v>340</v>
      </c>
      <c r="K51" s="103" t="s">
        <v>341</v>
      </c>
      <c r="L51" s="39" t="s">
        <v>38</v>
      </c>
      <c r="M51" s="33">
        <v>120000</v>
      </c>
      <c r="N51" s="31">
        <v>824000</v>
      </c>
      <c r="O51" s="32">
        <v>0.82399999999999995</v>
      </c>
      <c r="P51" s="37">
        <v>145000</v>
      </c>
      <c r="Q51" s="80">
        <v>120000</v>
      </c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  <c r="AD51" s="9"/>
      <c r="AE51" s="9"/>
      <c r="AF51" s="9"/>
      <c r="AG51" s="9"/>
      <c r="AH51" s="9"/>
      <c r="AI51" s="9"/>
    </row>
    <row r="52" spans="2:35" s="10" customFormat="1" ht="39.950000000000003" customHeight="1" x14ac:dyDescent="0.2">
      <c r="B52" s="167"/>
      <c r="C52" s="50" t="s">
        <v>191</v>
      </c>
      <c r="D52" s="67" t="s">
        <v>187</v>
      </c>
      <c r="E52" s="73">
        <v>26593548</v>
      </c>
      <c r="F52" s="64" t="s">
        <v>190</v>
      </c>
      <c r="G52" s="54" t="s">
        <v>192</v>
      </c>
      <c r="H52" s="51" t="s">
        <v>9</v>
      </c>
      <c r="I52" s="100" t="s">
        <v>342</v>
      </c>
      <c r="J52" s="100" t="s">
        <v>344</v>
      </c>
      <c r="K52" s="103" t="s">
        <v>345</v>
      </c>
      <c r="L52" s="100" t="s">
        <v>343</v>
      </c>
      <c r="M52" s="27">
        <v>1606500</v>
      </c>
      <c r="N52" s="25">
        <v>8547000</v>
      </c>
      <c r="O52" s="26">
        <v>0.78939999999999999</v>
      </c>
      <c r="P52" s="37">
        <v>1800000</v>
      </c>
      <c r="Q52" s="80">
        <v>1606500</v>
      </c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  <c r="AC52" s="9"/>
      <c r="AD52" s="9"/>
      <c r="AE52" s="9"/>
      <c r="AF52" s="9"/>
      <c r="AG52" s="9"/>
      <c r="AH52" s="9"/>
      <c r="AI52" s="9"/>
    </row>
    <row r="53" spans="2:35" s="10" customFormat="1" ht="39.950000000000003" customHeight="1" x14ac:dyDescent="0.2">
      <c r="B53" s="167"/>
      <c r="C53" s="50" t="s">
        <v>193</v>
      </c>
      <c r="D53" s="51" t="s">
        <v>196</v>
      </c>
      <c r="E53" s="55" t="s">
        <v>195</v>
      </c>
      <c r="F53" s="64" t="s">
        <v>194</v>
      </c>
      <c r="G53" s="54" t="s">
        <v>197</v>
      </c>
      <c r="H53" s="51" t="s">
        <v>9</v>
      </c>
      <c r="I53" s="100" t="s">
        <v>346</v>
      </c>
      <c r="J53" s="100" t="s">
        <v>347</v>
      </c>
      <c r="K53" s="103" t="s">
        <v>348</v>
      </c>
      <c r="L53" s="100" t="s">
        <v>349</v>
      </c>
      <c r="M53" s="16">
        <v>75000</v>
      </c>
      <c r="N53" s="15">
        <v>6440000</v>
      </c>
      <c r="O53" s="14">
        <v>0.95340000000000003</v>
      </c>
      <c r="P53" s="37">
        <v>300000</v>
      </c>
      <c r="Q53" s="80">
        <v>75000</v>
      </c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  <c r="AD53" s="9"/>
      <c r="AE53" s="9"/>
      <c r="AF53" s="9"/>
      <c r="AG53" s="9"/>
      <c r="AH53" s="9"/>
      <c r="AI53" s="9"/>
    </row>
    <row r="54" spans="2:35" s="10" customFormat="1" ht="39.950000000000003" customHeight="1" x14ac:dyDescent="0.2">
      <c r="B54" s="167"/>
      <c r="C54" s="50" t="s">
        <v>198</v>
      </c>
      <c r="D54" s="75" t="s">
        <v>199</v>
      </c>
      <c r="E54" s="55" t="s">
        <v>200</v>
      </c>
      <c r="F54" s="56" t="s">
        <v>201</v>
      </c>
      <c r="G54" s="54" t="s">
        <v>202</v>
      </c>
      <c r="H54" s="51" t="s">
        <v>9</v>
      </c>
      <c r="I54" s="100" t="s">
        <v>350</v>
      </c>
      <c r="J54" s="100" t="s">
        <v>351</v>
      </c>
      <c r="K54" s="103" t="s">
        <v>352</v>
      </c>
      <c r="L54" s="100" t="s">
        <v>353</v>
      </c>
      <c r="M54" s="30">
        <v>708800</v>
      </c>
      <c r="N54" s="28">
        <v>7633716</v>
      </c>
      <c r="O54" s="29" t="s">
        <v>203</v>
      </c>
      <c r="P54" s="37">
        <v>850000</v>
      </c>
      <c r="Q54" s="80">
        <v>708800</v>
      </c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</row>
    <row r="55" spans="2:35" s="10" customFormat="1" ht="83.25" customHeight="1" x14ac:dyDescent="0.2">
      <c r="B55" s="167"/>
      <c r="C55" s="50" t="s">
        <v>204</v>
      </c>
      <c r="D55" s="51" t="s">
        <v>205</v>
      </c>
      <c r="E55" s="55" t="s">
        <v>206</v>
      </c>
      <c r="F55" s="65" t="s">
        <v>207</v>
      </c>
      <c r="G55" s="65" t="s">
        <v>208</v>
      </c>
      <c r="H55" s="51" t="s">
        <v>9</v>
      </c>
      <c r="I55" s="100" t="s">
        <v>354</v>
      </c>
      <c r="J55" s="100" t="s">
        <v>355</v>
      </c>
      <c r="K55" s="83" t="s">
        <v>68</v>
      </c>
      <c r="L55" s="100" t="s">
        <v>356</v>
      </c>
      <c r="M55" s="16">
        <v>0</v>
      </c>
      <c r="N55" s="15">
        <v>21496000</v>
      </c>
      <c r="O55" s="14">
        <v>0.99299999999999999</v>
      </c>
      <c r="P55" s="37">
        <v>150000</v>
      </c>
      <c r="Q55" s="82">
        <v>100000</v>
      </c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  <c r="AC55" s="9"/>
      <c r="AD55" s="9"/>
      <c r="AE55" s="9"/>
      <c r="AF55" s="9"/>
      <c r="AG55" s="9"/>
      <c r="AH55" s="9"/>
      <c r="AI55" s="9"/>
    </row>
    <row r="56" spans="2:35" s="10" customFormat="1" ht="102.75" customHeight="1" x14ac:dyDescent="0.2">
      <c r="B56" s="167"/>
      <c r="C56" s="50" t="s">
        <v>209</v>
      </c>
      <c r="D56" s="51" t="s">
        <v>205</v>
      </c>
      <c r="E56" s="55" t="s">
        <v>206</v>
      </c>
      <c r="F56" s="65" t="s">
        <v>207</v>
      </c>
      <c r="G56" s="54" t="s">
        <v>210</v>
      </c>
      <c r="H56" s="51" t="s">
        <v>9</v>
      </c>
      <c r="I56" s="100" t="s">
        <v>357</v>
      </c>
      <c r="J56" s="100" t="s">
        <v>358</v>
      </c>
      <c r="K56" s="83" t="s">
        <v>68</v>
      </c>
      <c r="L56" s="101" t="s">
        <v>359</v>
      </c>
      <c r="M56" s="16">
        <v>0</v>
      </c>
      <c r="N56" s="15">
        <v>54771000</v>
      </c>
      <c r="O56" s="14">
        <v>0.99539999999999995</v>
      </c>
      <c r="P56" s="37">
        <v>250000</v>
      </c>
      <c r="Q56" s="82">
        <v>100000</v>
      </c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  <c r="AE56" s="9"/>
      <c r="AF56" s="9"/>
      <c r="AG56" s="9"/>
      <c r="AH56" s="9"/>
      <c r="AI56" s="9"/>
    </row>
    <row r="57" spans="2:35" s="10" customFormat="1" ht="39.950000000000003" customHeight="1" thickBot="1" x14ac:dyDescent="0.25">
      <c r="B57" s="168"/>
      <c r="C57" s="50" t="s">
        <v>211</v>
      </c>
      <c r="D57" s="67" t="s">
        <v>212</v>
      </c>
      <c r="E57" s="76" t="s">
        <v>213</v>
      </c>
      <c r="F57" s="67" t="s">
        <v>214</v>
      </c>
      <c r="G57" s="77" t="s">
        <v>215</v>
      </c>
      <c r="H57" s="51" t="s">
        <v>10</v>
      </c>
      <c r="I57" s="100" t="s">
        <v>360</v>
      </c>
      <c r="J57" s="100" t="s">
        <v>361</v>
      </c>
      <c r="K57" s="83" t="s">
        <v>91</v>
      </c>
      <c r="L57" s="24" t="s">
        <v>38</v>
      </c>
      <c r="M57" s="16">
        <v>10000</v>
      </c>
      <c r="N57" s="15">
        <v>349729</v>
      </c>
      <c r="O57" s="14">
        <v>0.9657</v>
      </c>
      <c r="P57" s="37">
        <v>12000</v>
      </c>
      <c r="Q57" s="80">
        <v>10000</v>
      </c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  <c r="AC57" s="9"/>
      <c r="AD57" s="9"/>
      <c r="AE57" s="9"/>
      <c r="AF57" s="9"/>
      <c r="AG57" s="9"/>
      <c r="AH57" s="9"/>
      <c r="AI57" s="9"/>
    </row>
    <row r="58" spans="2:35" s="10" customFormat="1" ht="39.950000000000003" customHeight="1" x14ac:dyDescent="0.2">
      <c r="C58" s="2"/>
      <c r="D58" s="4"/>
      <c r="E58" s="3"/>
      <c r="F58" s="4"/>
      <c r="G58" s="4"/>
      <c r="H58" s="4"/>
      <c r="I58" s="3"/>
      <c r="J58" s="3"/>
      <c r="K58" s="3"/>
      <c r="L58" s="21"/>
      <c r="M58" s="18"/>
      <c r="N58" s="21"/>
      <c r="O58" s="4"/>
      <c r="P58" s="12"/>
      <c r="Q58" s="43">
        <f>SUM(Q4:Q57)</f>
        <v>22676650</v>
      </c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  <c r="AC58" s="9"/>
      <c r="AD58" s="9"/>
      <c r="AE58" s="9"/>
      <c r="AF58" s="9"/>
      <c r="AG58" s="9"/>
      <c r="AH58" s="9"/>
      <c r="AI58" s="9"/>
    </row>
    <row r="59" spans="2:35" s="10" customFormat="1" ht="39.950000000000003" customHeight="1" thickBot="1" x14ac:dyDescent="0.25">
      <c r="C59" s="2"/>
      <c r="D59" s="4"/>
      <c r="E59" s="3"/>
      <c r="F59" s="4"/>
      <c r="G59" s="4"/>
      <c r="H59" s="4"/>
      <c r="I59" s="3"/>
      <c r="J59" s="3"/>
      <c r="K59" s="3"/>
      <c r="L59" s="21"/>
      <c r="M59" s="18"/>
      <c r="N59" s="21"/>
      <c r="O59" s="4"/>
      <c r="P59" s="90"/>
      <c r="Q59" s="99">
        <v>310550</v>
      </c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</row>
    <row r="60" spans="2:35" s="10" customFormat="1" ht="66" customHeight="1" x14ac:dyDescent="0.2">
      <c r="B60" s="169" t="s">
        <v>364</v>
      </c>
      <c r="C60" s="44" t="s">
        <v>137</v>
      </c>
      <c r="D60" s="45" t="s">
        <v>138</v>
      </c>
      <c r="E60" s="46">
        <v>61383198</v>
      </c>
      <c r="F60" s="47" t="s">
        <v>139</v>
      </c>
      <c r="G60" s="47" t="s">
        <v>140</v>
      </c>
      <c r="H60" s="47" t="s">
        <v>11</v>
      </c>
      <c r="I60" s="105" t="s">
        <v>296</v>
      </c>
      <c r="J60" s="105" t="s">
        <v>297</v>
      </c>
      <c r="K60" s="84" t="s">
        <v>68</v>
      </c>
      <c r="L60" s="39" t="s">
        <v>38</v>
      </c>
      <c r="M60" s="40">
        <v>0</v>
      </c>
      <c r="N60" s="41">
        <v>34511597</v>
      </c>
      <c r="O60" s="17">
        <v>0.99860000000000004</v>
      </c>
      <c r="P60" s="42">
        <v>50000</v>
      </c>
      <c r="Q60" s="78">
        <v>0</v>
      </c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  <c r="AF60" s="9"/>
      <c r="AG60" s="9"/>
      <c r="AH60" s="9"/>
      <c r="AI60" s="9"/>
    </row>
    <row r="61" spans="2:35" ht="66" customHeight="1" thickBot="1" x14ac:dyDescent="0.25">
      <c r="B61" s="170"/>
      <c r="C61" s="44" t="s">
        <v>178</v>
      </c>
      <c r="D61" s="47" t="s">
        <v>180</v>
      </c>
      <c r="E61" s="48" t="s">
        <v>181</v>
      </c>
      <c r="F61" s="49" t="s">
        <v>182</v>
      </c>
      <c r="G61" s="47" t="s">
        <v>179</v>
      </c>
      <c r="H61" s="47" t="s">
        <v>9</v>
      </c>
      <c r="I61" s="105" t="s">
        <v>334</v>
      </c>
      <c r="J61" s="105" t="s">
        <v>335</v>
      </c>
      <c r="K61" s="85" t="s">
        <v>68</v>
      </c>
      <c r="L61" s="39" t="s">
        <v>38</v>
      </c>
      <c r="M61" s="40">
        <v>0</v>
      </c>
      <c r="N61" s="41">
        <v>110000</v>
      </c>
      <c r="O61" s="17">
        <v>0.54549999999999998</v>
      </c>
      <c r="P61" s="42">
        <v>50000</v>
      </c>
      <c r="Q61" s="78">
        <v>0</v>
      </c>
    </row>
    <row r="62" spans="2:35" x14ac:dyDescent="0.2">
      <c r="E62" s="3"/>
    </row>
    <row r="63" spans="2:35" x14ac:dyDescent="0.2">
      <c r="E63" s="3"/>
    </row>
    <row r="64" spans="2:35" x14ac:dyDescent="0.2">
      <c r="D64" s="86"/>
      <c r="E64" s="87"/>
      <c r="F64" s="88"/>
      <c r="G64" s="87"/>
      <c r="H64" s="87"/>
      <c r="I64" s="89"/>
      <c r="J64" s="90"/>
      <c r="K64" s="87"/>
      <c r="L64" s="91"/>
      <c r="M64" s="92"/>
    </row>
    <row r="65" spans="4:13" x14ac:dyDescent="0.2">
      <c r="D65" s="86"/>
      <c r="E65" s="87"/>
      <c r="F65" s="88"/>
      <c r="G65" s="87"/>
      <c r="H65" s="87"/>
      <c r="I65" s="89"/>
      <c r="J65" s="87"/>
      <c r="K65" s="87"/>
      <c r="L65" s="93"/>
      <c r="M65" s="92"/>
    </row>
    <row r="66" spans="4:13" ht="39.950000000000003" customHeight="1" x14ac:dyDescent="0.2">
      <c r="D66" s="116" t="s">
        <v>365</v>
      </c>
      <c r="E66" s="117"/>
      <c r="F66" s="118"/>
      <c r="G66" s="119"/>
      <c r="H66" s="120"/>
      <c r="I66" s="120"/>
      <c r="J66" s="120"/>
      <c r="K66" s="120"/>
      <c r="L66" s="121"/>
      <c r="M66" s="92"/>
    </row>
    <row r="67" spans="4:13" ht="39.950000000000003" customHeight="1" x14ac:dyDescent="0.2">
      <c r="D67" s="122" t="s">
        <v>366</v>
      </c>
      <c r="E67" s="113"/>
      <c r="F67" s="94">
        <v>22411200</v>
      </c>
      <c r="G67" s="123" t="s">
        <v>367</v>
      </c>
      <c r="H67" s="124"/>
      <c r="I67" s="124"/>
      <c r="J67" s="124"/>
      <c r="K67" s="124"/>
      <c r="L67" s="125"/>
      <c r="M67" s="92"/>
    </row>
    <row r="68" spans="4:13" ht="39.950000000000003" customHeight="1" x14ac:dyDescent="0.2">
      <c r="D68" s="122" t="s">
        <v>368</v>
      </c>
      <c r="E68" s="113"/>
      <c r="F68" s="94">
        <v>2000000</v>
      </c>
      <c r="G68" s="126"/>
      <c r="H68" s="127"/>
      <c r="I68" s="127"/>
      <c r="J68" s="127"/>
      <c r="K68" s="127"/>
      <c r="L68" s="128"/>
      <c r="M68" s="92"/>
    </row>
    <row r="69" spans="4:13" ht="39.950000000000003" customHeight="1" x14ac:dyDescent="0.2">
      <c r="D69" s="122" t="s">
        <v>369</v>
      </c>
      <c r="E69" s="113"/>
      <c r="F69" s="94">
        <v>2000000</v>
      </c>
      <c r="G69" s="129"/>
      <c r="H69" s="130"/>
      <c r="I69" s="130"/>
      <c r="J69" s="130"/>
      <c r="K69" s="130"/>
      <c r="L69" s="131"/>
      <c r="M69" s="92"/>
    </row>
    <row r="70" spans="4:13" ht="39.950000000000003" customHeight="1" x14ac:dyDescent="0.2">
      <c r="D70" s="107" t="s">
        <v>370</v>
      </c>
      <c r="E70" s="108"/>
      <c r="F70" s="95">
        <f>F67+F68+F69</f>
        <v>26411200</v>
      </c>
      <c r="G70" s="109"/>
      <c r="H70" s="110"/>
      <c r="I70" s="110"/>
      <c r="J70" s="110"/>
      <c r="K70" s="110"/>
      <c r="L70" s="111"/>
      <c r="M70" s="92"/>
    </row>
    <row r="71" spans="4:13" ht="39.950000000000003" customHeight="1" x14ac:dyDescent="0.2">
      <c r="D71" s="112" t="s">
        <v>371</v>
      </c>
      <c r="E71" s="113"/>
      <c r="F71" s="96">
        <v>22987200</v>
      </c>
      <c r="G71" s="109" t="s">
        <v>372</v>
      </c>
      <c r="H71" s="114"/>
      <c r="I71" s="114"/>
      <c r="J71" s="114"/>
      <c r="K71" s="114"/>
      <c r="L71" s="115"/>
      <c r="M71" s="92"/>
    </row>
    <row r="72" spans="4:13" x14ac:dyDescent="0.2">
      <c r="D72" s="86"/>
      <c r="E72" s="87"/>
      <c r="F72" s="88"/>
      <c r="G72" s="87"/>
      <c r="H72" s="97"/>
      <c r="I72" s="89"/>
      <c r="J72" s="87"/>
      <c r="K72" s="98"/>
      <c r="L72" s="93"/>
      <c r="M72" s="92"/>
    </row>
    <row r="73" spans="4:13" x14ac:dyDescent="0.2">
      <c r="E73" s="3"/>
    </row>
    <row r="74" spans="4:13" x14ac:dyDescent="0.2">
      <c r="E74" s="3"/>
    </row>
    <row r="75" spans="4:13" x14ac:dyDescent="0.2">
      <c r="E75" s="3"/>
    </row>
    <row r="76" spans="4:13" x14ac:dyDescent="0.2">
      <c r="E76" s="3"/>
    </row>
    <row r="77" spans="4:13" x14ac:dyDescent="0.2">
      <c r="E77" s="3"/>
    </row>
    <row r="78" spans="4:13" x14ac:dyDescent="0.2">
      <c r="E78" s="3"/>
    </row>
    <row r="79" spans="4:13" x14ac:dyDescent="0.2">
      <c r="E79" s="3"/>
    </row>
    <row r="80" spans="4:13" x14ac:dyDescent="0.2">
      <c r="E80" s="3"/>
    </row>
    <row r="81" spans="5:5" x14ac:dyDescent="0.2">
      <c r="E81" s="3"/>
    </row>
    <row r="82" spans="5:5" x14ac:dyDescent="0.2">
      <c r="E82" s="3"/>
    </row>
    <row r="83" spans="5:5" x14ac:dyDescent="0.2">
      <c r="E83" s="3"/>
    </row>
    <row r="84" spans="5:5" x14ac:dyDescent="0.2">
      <c r="E84" s="3"/>
    </row>
    <row r="85" spans="5:5" x14ac:dyDescent="0.2">
      <c r="E85" s="3"/>
    </row>
    <row r="86" spans="5:5" x14ac:dyDescent="0.2">
      <c r="E86" s="3"/>
    </row>
    <row r="87" spans="5:5" x14ac:dyDescent="0.2">
      <c r="E87" s="3"/>
    </row>
    <row r="88" spans="5:5" x14ac:dyDescent="0.2">
      <c r="E88" s="3"/>
    </row>
    <row r="89" spans="5:5" x14ac:dyDescent="0.2">
      <c r="E89" s="3"/>
    </row>
    <row r="90" spans="5:5" x14ac:dyDescent="0.2">
      <c r="E90" s="3"/>
    </row>
    <row r="91" spans="5:5" x14ac:dyDescent="0.2">
      <c r="E91" s="3"/>
    </row>
    <row r="92" spans="5:5" x14ac:dyDescent="0.2">
      <c r="E92" s="3"/>
    </row>
    <row r="93" spans="5:5" x14ac:dyDescent="0.2">
      <c r="E93" s="3"/>
    </row>
    <row r="94" spans="5:5" x14ac:dyDescent="0.2">
      <c r="E94" s="3"/>
    </row>
    <row r="95" spans="5:5" x14ac:dyDescent="0.2">
      <c r="E95" s="3"/>
    </row>
    <row r="96" spans="5:5" x14ac:dyDescent="0.2">
      <c r="E96" s="3"/>
    </row>
    <row r="97" spans="5:5" x14ac:dyDescent="0.2">
      <c r="E97" s="3"/>
    </row>
    <row r="98" spans="5:5" x14ac:dyDescent="0.2">
      <c r="E98" s="3"/>
    </row>
    <row r="99" spans="5:5" x14ac:dyDescent="0.2">
      <c r="E99" s="3"/>
    </row>
    <row r="100" spans="5:5" x14ac:dyDescent="0.2">
      <c r="E100" s="3"/>
    </row>
    <row r="101" spans="5:5" x14ac:dyDescent="0.2">
      <c r="E101" s="3"/>
    </row>
    <row r="102" spans="5:5" x14ac:dyDescent="0.2">
      <c r="E102" s="3"/>
    </row>
    <row r="103" spans="5:5" x14ac:dyDescent="0.2">
      <c r="E103" s="3"/>
    </row>
    <row r="104" spans="5:5" x14ac:dyDescent="0.2">
      <c r="E104" s="3"/>
    </row>
    <row r="105" spans="5:5" x14ac:dyDescent="0.2">
      <c r="E105" s="3"/>
    </row>
    <row r="106" spans="5:5" x14ac:dyDescent="0.2">
      <c r="E106" s="3"/>
    </row>
    <row r="107" spans="5:5" x14ac:dyDescent="0.2">
      <c r="E107" s="3"/>
    </row>
    <row r="108" spans="5:5" x14ac:dyDescent="0.2">
      <c r="E108" s="3"/>
    </row>
    <row r="109" spans="5:5" x14ac:dyDescent="0.2">
      <c r="E109" s="3"/>
    </row>
    <row r="110" spans="5:5" x14ac:dyDescent="0.2">
      <c r="E110" s="3"/>
    </row>
    <row r="111" spans="5:5" x14ac:dyDescent="0.2">
      <c r="E111" s="3"/>
    </row>
    <row r="112" spans="5:5" x14ac:dyDescent="0.2">
      <c r="E112" s="3"/>
    </row>
    <row r="113" spans="5:5" x14ac:dyDescent="0.2">
      <c r="E113" s="3"/>
    </row>
    <row r="114" spans="5:5" x14ac:dyDescent="0.2">
      <c r="E114" s="3"/>
    </row>
    <row r="115" spans="5:5" x14ac:dyDescent="0.2">
      <c r="E115" s="3"/>
    </row>
    <row r="116" spans="5:5" x14ac:dyDescent="0.2">
      <c r="E116" s="3"/>
    </row>
    <row r="117" spans="5:5" x14ac:dyDescent="0.2">
      <c r="E117" s="3"/>
    </row>
    <row r="118" spans="5:5" x14ac:dyDescent="0.2">
      <c r="E118" s="3"/>
    </row>
    <row r="119" spans="5:5" x14ac:dyDescent="0.2">
      <c r="E119" s="3"/>
    </row>
    <row r="120" spans="5:5" x14ac:dyDescent="0.2">
      <c r="E120" s="3"/>
    </row>
    <row r="121" spans="5:5" x14ac:dyDescent="0.2">
      <c r="E121" s="3"/>
    </row>
    <row r="122" spans="5:5" x14ac:dyDescent="0.2">
      <c r="E122" s="3"/>
    </row>
    <row r="123" spans="5:5" x14ac:dyDescent="0.2">
      <c r="E123" s="3"/>
    </row>
    <row r="124" spans="5:5" x14ac:dyDescent="0.2">
      <c r="E124" s="3"/>
    </row>
    <row r="125" spans="5:5" x14ac:dyDescent="0.2">
      <c r="E125" s="3"/>
    </row>
    <row r="126" spans="5:5" x14ac:dyDescent="0.2">
      <c r="E126" s="3"/>
    </row>
    <row r="127" spans="5:5" x14ac:dyDescent="0.2">
      <c r="E127" s="3"/>
    </row>
    <row r="128" spans="5:5" x14ac:dyDescent="0.2">
      <c r="E128" s="3"/>
    </row>
    <row r="129" spans="5:5" x14ac:dyDescent="0.2">
      <c r="E129" s="3"/>
    </row>
    <row r="130" spans="5:5" x14ac:dyDescent="0.2">
      <c r="E130" s="3"/>
    </row>
    <row r="131" spans="5:5" x14ac:dyDescent="0.2">
      <c r="E131" s="3"/>
    </row>
    <row r="132" spans="5:5" x14ac:dyDescent="0.2">
      <c r="E132" s="3"/>
    </row>
    <row r="133" spans="5:5" x14ac:dyDescent="0.2">
      <c r="E133" s="3"/>
    </row>
    <row r="134" spans="5:5" x14ac:dyDescent="0.2">
      <c r="E134" s="3"/>
    </row>
    <row r="135" spans="5:5" x14ac:dyDescent="0.2">
      <c r="E135" s="3"/>
    </row>
    <row r="136" spans="5:5" x14ac:dyDescent="0.2">
      <c r="E136" s="3"/>
    </row>
    <row r="137" spans="5:5" x14ac:dyDescent="0.2">
      <c r="E137" s="3"/>
    </row>
    <row r="138" spans="5:5" x14ac:dyDescent="0.2">
      <c r="E138" s="3"/>
    </row>
    <row r="139" spans="5:5" x14ac:dyDescent="0.2">
      <c r="E139" s="3"/>
    </row>
    <row r="140" spans="5:5" x14ac:dyDescent="0.2">
      <c r="E140" s="3"/>
    </row>
    <row r="141" spans="5:5" x14ac:dyDescent="0.2">
      <c r="E141" s="3"/>
    </row>
    <row r="142" spans="5:5" x14ac:dyDescent="0.2">
      <c r="E142" s="3"/>
    </row>
    <row r="143" spans="5:5" x14ac:dyDescent="0.2">
      <c r="E143" s="3"/>
    </row>
    <row r="144" spans="5:5" x14ac:dyDescent="0.2">
      <c r="E144" s="3"/>
    </row>
    <row r="145" spans="5:5" x14ac:dyDescent="0.2">
      <c r="E145" s="3"/>
    </row>
    <row r="146" spans="5:5" x14ac:dyDescent="0.2">
      <c r="E146" s="3"/>
    </row>
    <row r="147" spans="5:5" x14ac:dyDescent="0.2">
      <c r="E147" s="3"/>
    </row>
    <row r="148" spans="5:5" x14ac:dyDescent="0.2">
      <c r="E148" s="3"/>
    </row>
    <row r="149" spans="5:5" x14ac:dyDescent="0.2">
      <c r="E149" s="3"/>
    </row>
    <row r="150" spans="5:5" x14ac:dyDescent="0.2">
      <c r="E150" s="3"/>
    </row>
  </sheetData>
  <mergeCells count="40">
    <mergeCell ref="B4:B57"/>
    <mergeCell ref="B60:B61"/>
    <mergeCell ref="Q41:Q42"/>
    <mergeCell ref="N41:N42"/>
    <mergeCell ref="O41:O42"/>
    <mergeCell ref="P41:P42"/>
    <mergeCell ref="B1:Q1"/>
    <mergeCell ref="C2:C3"/>
    <mergeCell ref="D2:D3"/>
    <mergeCell ref="G2:G3"/>
    <mergeCell ref="I2:L2"/>
    <mergeCell ref="E2:E3"/>
    <mergeCell ref="O2:O3"/>
    <mergeCell ref="P2:P3"/>
    <mergeCell ref="H2:H3"/>
    <mergeCell ref="Q2:Q3"/>
    <mergeCell ref="F2:F3"/>
    <mergeCell ref="N2:N3"/>
    <mergeCell ref="M2:M3"/>
    <mergeCell ref="C41:C42"/>
    <mergeCell ref="D41:D42"/>
    <mergeCell ref="E41:E42"/>
    <mergeCell ref="F41:F42"/>
    <mergeCell ref="G41:G42"/>
    <mergeCell ref="H41:H42"/>
    <mergeCell ref="I41:I42"/>
    <mergeCell ref="J41:J42"/>
    <mergeCell ref="K41:K42"/>
    <mergeCell ref="M41:M42"/>
    <mergeCell ref="L41:L42"/>
    <mergeCell ref="D70:E70"/>
    <mergeCell ref="G70:L70"/>
    <mergeCell ref="D71:E71"/>
    <mergeCell ref="G71:L71"/>
    <mergeCell ref="D66:F66"/>
    <mergeCell ref="G66:L66"/>
    <mergeCell ref="D67:E67"/>
    <mergeCell ref="G67:L69"/>
    <mergeCell ref="D68:E68"/>
    <mergeCell ref="D69:E69"/>
  </mergeCells>
  <phoneticPr fontId="2" type="noConversion"/>
  <pageMargins left="0.25" right="0.25" top="0.75" bottom="0.75" header="0.3" footer="0.3"/>
  <pageSetup paperSize="8" scale="50" fitToHeight="0" orientation="landscape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data!$A$5:$A$11</xm:f>
          </x14:formula1>
          <xm:sqref>H4:H6 H8:H41 H60:H61 H43:H57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A15"/>
  <sheetViews>
    <sheetView workbookViewId="0">
      <selection activeCell="A16" sqref="A16"/>
    </sheetView>
  </sheetViews>
  <sheetFormatPr defaultRowHeight="12.75" x14ac:dyDescent="0.2"/>
  <cols>
    <col min="1" max="1" width="56.7109375" customWidth="1"/>
  </cols>
  <sheetData>
    <row r="3" spans="1:1" x14ac:dyDescent="0.2">
      <c r="A3" t="s">
        <v>8</v>
      </c>
    </row>
    <row r="5" spans="1:1" x14ac:dyDescent="0.2">
      <c r="A5" s="1" t="s">
        <v>9</v>
      </c>
    </row>
    <row r="6" spans="1:1" x14ac:dyDescent="0.2">
      <c r="A6" s="1" t="s">
        <v>10</v>
      </c>
    </row>
    <row r="7" spans="1:1" x14ac:dyDescent="0.2">
      <c r="A7" s="1" t="s">
        <v>11</v>
      </c>
    </row>
    <row r="8" spans="1:1" x14ac:dyDescent="0.2">
      <c r="A8" s="1" t="s">
        <v>12</v>
      </c>
    </row>
    <row r="9" spans="1:1" x14ac:dyDescent="0.2">
      <c r="A9" s="1" t="s">
        <v>13</v>
      </c>
    </row>
    <row r="10" spans="1:1" ht="25.5" x14ac:dyDescent="0.2">
      <c r="A10" s="1" t="s">
        <v>14</v>
      </c>
    </row>
    <row r="11" spans="1:1" x14ac:dyDescent="0.2">
      <c r="A11" s="1" t="s">
        <v>15</v>
      </c>
    </row>
    <row r="14" spans="1:1" x14ac:dyDescent="0.2">
      <c r="A14" s="13" t="s">
        <v>5</v>
      </c>
    </row>
    <row r="15" spans="1:1" x14ac:dyDescent="0.2">
      <c r="A15" s="13" t="s">
        <v>20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SSL 20</vt:lpstr>
      <vt:lpstr>data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Pavel Zahradník</dc:creator>
  <cp:lastModifiedBy>Jiskrová Lenka</cp:lastModifiedBy>
  <cp:lastPrinted>2020-10-13T06:41:57Z</cp:lastPrinted>
  <dcterms:created xsi:type="dcterms:W3CDTF">2005-01-13T20:15:08Z</dcterms:created>
  <dcterms:modified xsi:type="dcterms:W3CDTF">2020-11-26T06:06:18Z</dcterms:modified>
</cp:coreProperties>
</file>